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"/>
    </mc:Choice>
  </mc:AlternateContent>
  <bookViews>
    <workbookView xWindow="360" yWindow="450" windowWidth="11160" windowHeight="7220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<sst xmlns="http://schemas.openxmlformats.org/spreadsheetml/2006/main" count="3047" uniqueCount="1434">
  <si>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</si>
  <si>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</si>
  <si>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</si>
  <si>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</si>
  <si>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</si>
  <si>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</si>
  <si>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</si>
  <si>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</si>
  <si>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</si>
  <si>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</si>
  <si>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</si>
  <si>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</si>
  <si>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</si>
  <si>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</si>
  <si>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</si>
  <si>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</si>
  <si>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</si>
  <si>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</si>
  <si>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</si>
  <si>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</si>
  <si>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</si>
  <si>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</si>
  <si>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</si>
  <si>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</si>
  <si>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</si>
  <si>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</si>
  <si>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</si>
  <si>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</si>
  <si>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</si>
  <si>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</si>
  <si>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</si>
  <si>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</si>
  <si>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</si>
  <si>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</si>
  <si>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</si>
  <si>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</si>
  <si>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</si>
  <si>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</si>
  <si>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</si>
  <si>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</si>
  <si>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</si>
  <si>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</si>
  <si>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</si>
  <si>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</si>
  <si>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</si>
  <si>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</si>
  <si>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</si>
  <si>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</si>
  <si>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</si>
  <si>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</si>
  <si>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</si>
  <si>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</si>
  <si>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</si>
  <si>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</si>
  <si>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</si>
  <si>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</si>
  <si>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</si>
  <si>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</si>
  <si>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</si>
  <si>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</si>
  <si>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</si>
  <si>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</si>
  <si>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</si>
  <si>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</si>
  <si>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</si>
  <si>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</si>
  <si>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</si>
  <si>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</si>
  <si>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</si>
  <si>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</si>
  <si>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</si>
  <si>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</si>
  <si>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</si>
  <si>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</si>
  <si>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</si>
  <si>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</si>
  <si>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</si>
  <si>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</si>
  <si>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</si>
  <si>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</si>
  <si>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</si>
  <si>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</si>
  <si>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</si>
  <si>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</si>
  <si>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</si>
  <si>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</si>
  <si>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</si>
  <si>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</si>
  <si>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</si>
  <si>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</si>
  <si>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</si>
  <si>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</si>
  <si>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</si>
  <si>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</si>
  <si>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</si>
  <si>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</si>
  <si>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</si>
  <si>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</si>
  <si>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</si>
  <si>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</si>
  <si>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</si>
  <si>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</si>
  <si>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</si>
  <si>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</si>
  <si>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</si>
  <si>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</si>
  <si>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</si>
  <si>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</si>
  <si>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</si>
  <si>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</si>
  <si>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</si>
  <si>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</si>
  <si>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</si>
  <si>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</si>
  <si>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</si>
  <si>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</si>
  <si>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</si>
  <si>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</si>
  <si>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</si>
  <si>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</si>
  <si>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</si>
  <si>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</si>
  <si>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</si>
  <si>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</si>
  <si>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</si>
  <si>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</si>
  <si>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</si>
  <si>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</si>
  <si>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</si>
  <si>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</si>
  <si>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</si>
  <si>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</si>
  <si>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</si>
  <si>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</si>
  <si>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</si>
  <si>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</si>
  <si>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</si>
  <si>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</si>
  <si>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</si>
  <si>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</si>
  <si>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</si>
  <si>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</si>
  <si>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</si>
  <si>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</si>
  <si>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</si>
  <si>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</si>
  <si>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</si>
  <si>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</si>
  <si>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</si>
  <si>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</si>
  <si>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</si>
  <si>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</si>
  <si>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</si>
  <si>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</si>
  <si>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</si>
  <si>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</si>
  <si>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</si>
  <si>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</si>
  <si>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</si>
  <si>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</si>
  <si>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</si>
  <si>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</si>
  <si>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</si>
  <si>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</si>
  <si>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</si>
  <si>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</si>
  <si>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</si>
  <si>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</si>
  <si>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</si>
  <si>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</si>
  <si>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</si>
  <si>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</si>
  <si>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</si>
  <si>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</si>
  <si>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</si>
  <si>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</si>
  <si>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</si>
  <si>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</si>
  <si>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</si>
  <si>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</si>
  <si>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</si>
  <si>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</si>
  <si>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</si>
  <si>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</si>
  <si>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</si>
  <si>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</si>
  <si>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</si>
  <si>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</si>
  <si>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</si>
  <si>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</si>
  <si>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</si>
  <si>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</si>
  <si>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</si>
  <si>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</si>
  <si>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</si>
  <si>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</si>
  <si>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</si>
  <si>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</si>
  <si>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</si>
  <si>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</si>
  <si>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</si>
  <si>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</si>
  <si>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</si>
  <si>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</si>
  <si>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</si>
  <si>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</si>
  <si>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</si>
  <si>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</si>
  <si>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</si>
  <si>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</si>
  <si>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</si>
  <si>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</si>
  <si>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</si>
  <si>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</si>
  <si>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</si>
  <si>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</si>
  <si>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</si>
  <si>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</si>
  <si>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</si>
  <si>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</si>
  <si>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</si>
  <si>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</si>
  <si>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</si>
  <si>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</si>
  <si>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</si>
  <si>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</si>
  <si>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</si>
  <si>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</si>
  <si>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</si>
  <si>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</si>
  <si>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</si>
  <si>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</si>
  <si>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</si>
  <si>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</si>
  <si>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</si>
  <si>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</si>
  <si>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</si>
  <si>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</si>
  <si>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</si>
  <si>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</si>
  <si>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</si>
  <si>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</si>
  <si>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</si>
  <si>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</si>
  <si>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</si>
  <si>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</si>
  <si>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</si>
  <si>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</si>
  <si>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</si>
  <si>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</si>
  <si>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</si>
  <si>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</si>
  <si>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</si>
  <si>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</si>
  <si>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</si>
  <si>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</si>
  <si>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</si>
  <si>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</si>
  <si>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</si>
  <si>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</si>
  <si>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</si>
  <si>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</si>
  <si>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</si>
  <si>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</si>
  <si>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</si>
  <si>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</si>
  <si>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</si>
  <si>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</si>
  <si>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</si>
  <si>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</si>
  <si>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</si>
  <si>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</si>
  <si>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</si>
  <si>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</si>
  <si>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</si>
  <si>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</si>
  <si>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</si>
  <si>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</si>
  <si>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</si>
  <si>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</si>
  <si>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</si>
  <si>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</si>
  <si>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</si>
  <si>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</si>
  <si>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</si>
  <si>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</si>
  <si>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</si>
  <si>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</si>
  <si>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</si>
  <si>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</si>
  <si>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</si>
  <si>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</si>
  <si>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</si>
  <si>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</si>
  <si>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</si>
  <si>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</si>
  <si>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</si>
  <si>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</si>
  <si>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</si>
  <si>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</si>
  <si>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</si>
  <si>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</si>
  <si>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</si>
  <si>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</si>
  <si>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</si>
  <si>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</si>
  <si>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</si>
  <si>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</si>
  <si>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</si>
  <si>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</si>
  <si>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</si>
  <si>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</si>
  <si>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</si>
  <si>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</si>
  <si>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</si>
  <si>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</si>
  <si>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</si>
  <si>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</si>
  <si>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</si>
  <si>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</si>
  <si>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</si>
  <si>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</si>
  <si>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</si>
  <si>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</si>
  <si>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</si>
  <si>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</si>
  <si>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</si>
  <si>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</si>
  <si>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</si>
  <si>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</si>
  <si>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</si>
  <si>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</si>
  <si>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</si>
  <si>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</si>
  <si>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</si>
  <si>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</si>
  <si>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</si>
  <si>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</si>
  <si>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</si>
  <si>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</si>
  <si>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</si>
  <si>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</si>
  <si>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</si>
  <si>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</si>
  <si>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</si>
  <si>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</si>
  <si>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</si>
  <si>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</si>
  <si>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</si>
  <si>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</si>
  <si>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</si>
  <si>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</si>
  <si>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</si>
  <si>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</si>
  <si>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</si>
  <si>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</si>
  <si>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</si>
  <si>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</si>
  <si>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</si>
  <si>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</si>
  <si>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</si>
  <si>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</si>
  <si>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</si>
  <si>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</si>
  <si>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</si>
  <si>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</si>
  <si>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</si>
  <si>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</si>
  <si>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</si>
  <si>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</si>
  <si>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</si>
  <si>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</si>
  <si>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</si>
  <si>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</si>
  <si>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</si>
  <si>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</si>
  <si>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</si>
  <si>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</si>
  <si>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</si>
  <si>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</si>
  <si>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</si>
  <si>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</si>
  <si>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</si>
  <si>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</si>
  <si>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</si>
  <si>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</si>
  <si>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</si>
  <si>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</si>
  <si>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</si>
  <si>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</si>
  <si>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</si>
  <si>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</si>
  <si>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</si>
  <si>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</si>
  <si>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</si>
  <si>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</si>
  <si>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</si>
  <si>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</si>
  <si>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</si>
  <si>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</si>
  <si>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</si>
  <si>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</si>
  <si>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</si>
  <si>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</si>
  <si>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</si>
  <si>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</si>
  <si>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</si>
  <si>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</si>
  <si>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</si>
  <si>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</si>
  <si>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</si>
  <si>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</si>
  <si>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</si>
  <si>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</si>
  <si>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</si>
  <si>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</si>
  <si>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</si>
  <si>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</si>
  <si>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</si>
  <si>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</si>
  <si>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</si>
  <si>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</si>
  <si>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</si>
  <si>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</si>
  <si>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</si>
  <si>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</si>
  <si>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</si>
  <si>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</si>
  <si>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</si>
  <si>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</si>
  <si>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</si>
  <si>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</si>
  <si>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</si>
  <si>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</si>
  <si>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</si>
  <si>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</si>
  <si>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</si>
  <si>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</si>
  <si>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</si>
  <si>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</si>
  <si>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</si>
  <si>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</si>
  <si>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</si>
  <si>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</si>
  <si>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</si>
  <si>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</si>
  <si>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</si>
  <si>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</si>
  <si>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</si>
  <si>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</si>
  <si>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</si>
  <si>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</si>
  <si>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</si>
  <si>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</si>
  <si>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</si>
  <si>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</si>
  <si>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</si>
  <si>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</si>
  <si>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</si>
  <si>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</si>
  <si>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</si>
  <si>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</si>
  <si>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</si>
  <si>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</si>
  <si>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</si>
  <si>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</si>
  <si>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</si>
  <si>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</si>
  <si>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</si>
  <si>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</si>
  <si>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</si>
  <si>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</si>
  <si>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</si>
  <si>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</si>
  <si>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</si>
  <si>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</si>
  <si>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</si>
  <si>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</si>
  <si>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</si>
  <si>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</si>
  <si>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</si>
  <si>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</si>
  <si>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</si>
  <si>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</si>
  <si>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</si>
  <si>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</si>
  <si>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</si>
  <si>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</si>
  <si>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</si>
  <si>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</si>
  <si>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</si>
  <si>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</si>
  <si>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</si>
  <si>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</si>
  <si>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</si>
  <si>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</si>
  <si>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</si>
  <si>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</si>
  <si>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</si>
  <si>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</si>
  <si>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</si>
  <si>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</si>
  <si>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</si>
  <si>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</si>
  <si>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</si>
  <si>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</si>
  <si>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</si>
  <si>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</si>
  <si>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</si>
  <si>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</si>
  <si>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</si>
  <si>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</si>
  <si>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</si>
  <si>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</si>
  <si>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</si>
  <si>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</si>
  <si>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</si>
  <si>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</si>
  <si>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</si>
  <si>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</si>
  <si>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</si>
  <si>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</si>
  <si>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</si>
  <si>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</si>
  <si>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</si>
  <si>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</si>
  <si>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</si>
  <si>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</si>
  <si>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</si>
  <si>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</si>
  <si>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</si>
  <si>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</si>
  <si>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</si>
  <si>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</si>
  <si>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</si>
  <si>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</si>
  <si>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</si>
  <si>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</si>
  <si>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</si>
  <si>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</si>
  <si>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</si>
  <si>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</si>
  <si>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</si>
  <si>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</si>
  <si>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</si>
  <si>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</si>
  <si>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</si>
  <si>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</si>
  <si>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</si>
  <si>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</si>
  <si>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</si>
  <si>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</si>
  <si>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</si>
  <si>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</si>
  <si>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</si>
  <si>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</si>
  <si>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</si>
  <si>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</si>
  <si>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</si>
  <si>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</si>
  <si>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</si>
  <si>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</si>
  <si>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</si>
  <si>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</si>
  <si>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</si>
  <si>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</si>
  <si>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</si>
  <si>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</si>
  <si>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</si>
  <si>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</si>
  <si>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</si>
  <si>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</si>
  <si>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</si>
  <si>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</si>
  <si>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</si>
  <si>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</si>
  <si>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</si>
  <si>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</si>
  <si>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</si>
  <si>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</si>
  <si>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</si>
  <si>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</si>
  <si>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</si>
  <si>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</si>
  <si>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</si>
  <si>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</si>
  <si>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</si>
  <si>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</si>
  <si>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</si>
  <si>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</si>
  <si>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</si>
  <si>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</si>
  <si>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</si>
  <si>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</si>
  <si>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</si>
  <si>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</si>
  <si>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</si>
  <si>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</si>
  <si>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</si>
  <si>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</si>
  <si>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</si>
  <si>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</si>
  <si>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</si>
  <si>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</si>
  <si>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</si>
  <si>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</si>
  <si>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</si>
  <si>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</si>
  <si>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</si>
  <si>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</si>
  <si>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</si>
  <si>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</si>
  <si>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</si>
  <si>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</si>
  <si>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</si>
  <si>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</si>
  <si>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</si>
  <si>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</si>
  <si>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</si>
  <si>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</si>
  <si>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</si>
  <si>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</si>
  <si>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</si>
  <si>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</si>
  <si>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</si>
  <si>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</si>
  <si>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</si>
  <si>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</si>
  <si>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</si>
  <si>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</si>
  <si>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</si>
  <si>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</si>
  <si>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</si>
  <si>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</si>
  <si>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</si>
  <si>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</si>
  <si>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</si>
  <si>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</si>
  <si>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</si>
  <si>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</si>
  <si>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</si>
  <si>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</si>
  <si>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</si>
  <si>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</si>
  <si>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</si>
  <si>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</si>
  <si>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</si>
  <si>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</si>
  <si>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</si>
  <si>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</si>
  <si>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</si>
  <si>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</si>
  <si>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</si>
  <si>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</si>
  <si>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</si>
  <si>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</si>
  <si>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</si>
  <si>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</si>
  <si>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</si>
  <si>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</si>
  <si>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</si>
  <si>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</si>
  <si>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</si>
  <si>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</si>
  <si>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</si>
  <si>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</si>
  <si>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</si>
  <si>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</si>
  <si>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</si>
  <si>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</si>
  <si>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</si>
  <si>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</si>
  <si>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</si>
  <si>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</si>
  <si>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</si>
  <si>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</si>
  <si>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</si>
  <si>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</si>
  <si>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</si>
  <si>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</si>
  <si>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</si>
  <si>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</si>
  <si>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</si>
  <si>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</si>
  <si>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</si>
  <si>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</si>
  <si>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</si>
  <si>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</si>
  <si>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</si>
  <si>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</si>
  <si>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</si>
  <si>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</si>
  <si>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</si>
  <si>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</si>
  <si>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</si>
  <si>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</si>
  <si>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</si>
  <si>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</si>
  <si>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</si>
  <si>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</si>
  <si>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</si>
  <si>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</si>
  <si>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</si>
  <si>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</si>
  <si>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</si>
  <si>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</si>
  <si>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</si>
  <si>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</si>
  <si>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</si>
  <si>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</si>
  <si>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</si>
  <si>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</si>
  <si>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</si>
  <si>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</si>
  <si>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</si>
  <si>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</si>
  <si>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</si>
  <si>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</si>
  <si>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</si>
  <si>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</si>
  <si>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</si>
  <si>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</si>
  <si>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</si>
  <si>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</si>
  <si>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</si>
  <si>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</si>
  <si>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</si>
  <si>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</si>
  <si>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</si>
  <si>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</si>
  <si>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</si>
  <si>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</si>
  <si>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</si>
  <si>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</si>
  <si>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</si>
  <si>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</si>
  <si>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</si>
  <si>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</si>
  <si>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</si>
  <si>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</si>
  <si>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</si>
  <si>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</si>
  <si>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</si>
  <si>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</si>
  <si>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</si>
  <si>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</si>
  <si>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</si>
  <si>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</si>
  <si>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</si>
  <si>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</si>
  <si>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</si>
  <si>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</si>
  <si>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</si>
  <si>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</si>
  <si>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</si>
  <si>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</si>
  <si>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</si>
  <si>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</si>
  <si>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</si>
  <si>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</si>
  <si>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</si>
  <si>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</si>
  <si>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</si>
  <si>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</si>
  <si>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</si>
  <si>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</si>
  <si>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</si>
  <si>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</si>
  <si>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</si>
  <si>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</si>
  <si>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</si>
  <si>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</si>
  <si>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</si>
  <si>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</si>
  <si>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</si>
  <si>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</si>
  <si>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</si>
  <si>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</si>
  <si>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</si>
  <si>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</si>
  <si>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</si>
  <si>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</si>
  <si>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</si>
  <si>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</si>
  <si>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</si>
  <si>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</si>
  <si>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</si>
  <si>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</si>
  <si>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</si>
  <si>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</si>
  <si>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</si>
  <si>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</si>
  <si>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</si>
  <si>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</si>
  <si>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</si>
  <si>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</si>
  <si>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</si>
  <si>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</si>
  <si>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</si>
  <si>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</si>
  <si>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</si>
  <si>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</si>
  <si>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</si>
  <si>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</si>
  <si>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</si>
  <si>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</si>
  <si>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</si>
  <si>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</si>
  <si>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</si>
  <si>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</si>
  <si>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</si>
  <si>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</si>
  <si>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</si>
  <si>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</si>
  <si>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</si>
  <si>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</si>
  <si>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</si>
  <si>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</si>
  <si>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</si>
  <si>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</si>
  <si>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</si>
  <si>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</si>
  <si>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</si>
  <si>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</si>
  <si>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</si>
  <si>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</si>
  <si>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</si>
  <si>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</si>
  <si>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</si>
  <si>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</si>
  <si>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</si>
  <si>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</si>
  <si>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</si>
  <si>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</si>
  <si>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</si>
  <si>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</si>
  <si>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</si>
  <si>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</si>
  <si>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</si>
  <si>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</si>
  <si>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</si>
  <si>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</si>
  <si>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</si>
  <si>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</si>
  <si>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</si>
  <si>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</si>
  <si>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</si>
  <si>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</si>
  <si>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</si>
  <si>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</si>
  <si>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</si>
  <si>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</si>
  <si>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</si>
  <si>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</si>
  <si>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</si>
  <si>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</si>
  <si>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</si>
  <si>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</si>
  <si>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</si>
  <si>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</si>
  <si>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</si>
  <si>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</si>
  <si>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</si>
  <si>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</si>
  <si>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</si>
  <si>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</si>
  <si>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</si>
  <si>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</si>
  <si>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</si>
  <si>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</si>
  <si>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</si>
  <si>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</si>
  <si>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</si>
  <si>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</si>
  <si>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</si>
  <si>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</si>
  <si>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</si>
  <si>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</si>
  <si>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</si>
  <si>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</si>
  <si>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</si>
  <si>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</si>
  <si>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</si>
  <si>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</si>
  <si>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</si>
  <si>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</si>
  <si>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</si>
  <si>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</si>
  <si>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</si>
  <si>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</si>
  <si>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</si>
  <si>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</si>
  <si>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</si>
  <si>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</si>
  <si>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</si>
  <si>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</si>
  <si>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</si>
  <si>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</si>
  <si>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</si>
  <si>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</si>
  <si>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</si>
  <si>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</si>
  <si>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</si>
  <si>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</si>
  <si>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</si>
  <si>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</si>
  <si>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</si>
  <si>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</si>
  <si>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</si>
  <si>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</si>
  <si>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</si>
  <si>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</si>
  <si>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</si>
  <si>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</si>
  <si>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</si>
  <si>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</si>
  <si>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</si>
  <si>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</si>
  <si>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</si>
  <si>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</si>
  <si>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</si>
  <si>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</si>
  <si>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</si>
  <si>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</si>
  <si>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</si>
  <si>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</si>
  <si>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</si>
  <si>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</si>
  <si>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</si>
  <si>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</si>
  <si>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</si>
  <si>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</si>
  <si>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</si>
  <si>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</si>
  <si>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</si>
  <si>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</si>
  <si>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</si>
  <si>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</si>
  <si>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</si>
  <si>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</si>
  <si>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</si>
  <si>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</si>
  <si>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</si>
  <si>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</si>
  <si>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</si>
  <si>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</si>
  <si>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</si>
  <si>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</si>
  <si>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</si>
  <si>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</si>
  <si>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</si>
  <si>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</si>
  <si>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</si>
  <si>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</si>
  <si>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</si>
  <si>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</si>
  <si>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</si>
  <si>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</si>
  <si>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</si>
  <si>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</si>
  <si>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</si>
  <si>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</si>
  <si>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</si>
  <si>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</si>
  <si>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</si>
  <si>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</si>
  <si>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</si>
  <si>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</si>
  <si>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</si>
  <si>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</si>
  <si>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</si>
  <si>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</si>
  <si>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</si>
  <si>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</si>
  <si>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</si>
  <si>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</si>
  <si>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</si>
  <si>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</si>
  <si>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</si>
  <si>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</si>
  <si>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</si>
  <si>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</si>
  <si>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</si>
  <si>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</si>
  <si>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</si>
  <si>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</si>
  <si>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</si>
  <si>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</si>
  <si>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</si>
  <si>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</si>
  <si>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</si>
  <si>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</si>
  <si>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</si>
  <si>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</si>
  <si>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</si>
  <si>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</si>
  <si>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</si>
  <si>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</si>
  <si>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</si>
  <si>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</si>
  <si>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</si>
  <si>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</si>
  <si>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</si>
  <si>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</si>
  <si>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</si>
  <si>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</si>
  <si>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</si>
  <si>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</si>
  <si>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</si>
  <si>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</si>
  <si>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</si>
  <si>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</si>
  <si>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</si>
  <si>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</si>
  <si>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</si>
  <si>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</si>
  <si>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</si>
  <si>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</si>
  <si>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</si>
  <si>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</si>
  <si>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</si>
  <si>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</si>
  <si>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</si>
  <si>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</si>
  <si>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</si>
  <si>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</si>
  <si>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</si>
  <si>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</si>
  <si>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</si>
  <si>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</si>
  <si>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</si>
  <si>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</si>
  <si>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</si>
  <si>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</si>
  <si>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</si>
  <si>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</si>
  <si>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</si>
  <si>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</si>
  <si>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</si>
  <si>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</si>
  <si>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</si>
  <si>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</si>
  <si>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</si>
  <si>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</si>
  <si>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</si>
  <si>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</si>
  <si>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</si>
  <si>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</si>
  <si>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</si>
  <si>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</si>
  <si>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</si>
  <si>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</si>
  <si>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</si>
  <si>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</si>
  <si>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</si>
  <si>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</si>
  <si>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</si>
  <si>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</si>
  <si>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</si>
  <si>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</si>
  <si>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</si>
  <si>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</si>
  <si>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</si>
  <si>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</si>
  <si>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</si>
  <si>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</si>
  <si>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</si>
  <si>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</si>
  <si>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</si>
  <si>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</si>
  <si>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</si>
  <si>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</si>
  <si>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</si>
  <si>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</si>
  <si>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</si>
  <si>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</si>
  <si>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</si>
  <si>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</si>
  <si>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</si>
  <si>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</si>
  <si>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</si>
  <si>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</si>
  <si>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</si>
  <si>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</si>
  <si>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</si>
  <si>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</si>
  <si>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</si>
  <si>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</si>
  <si>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</si>
  <si>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</si>
  <si>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</si>
  <si>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</si>
  <si>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</si>
  <si>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</si>
  <si>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</si>
  <si>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</si>
  <si>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</si>
  <si>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</si>
  <si>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</si>
  <si>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</si>
  <si>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</si>
  <si>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</si>
  <si>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</si>
  <si>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</si>
  <si>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</si>
  <si>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</si>
  <si>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</si>
  <si>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</si>
  <si>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</si>
  <si>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</si>
  <si>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</si>
  <si>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</si>
  <si>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</si>
  <si>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</si>
  <si>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</si>
  <si>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</si>
  <si>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</si>
  <si>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</si>
  <si>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</si>
  <si>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</si>
  <si>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</si>
  <si>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</si>
  <si>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</si>
  <si>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</si>
  <si>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</si>
  <si>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</si>
  <si>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</si>
  <si>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</si>
  <si>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</si>
  <si>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</si>
  <si>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</si>
  <si>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</si>
  <si>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</si>
  <si>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</si>
  <si>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</si>
  <si>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</si>
  <si>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</si>
  <si>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</si>
  <si>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</si>
  <si>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</si>
  <si>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</si>
  <si>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</si>
  <si>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</si>
  <si>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</si>
  <si>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</si>
  <si>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</si>
  <si>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</si>
  <si>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</si>
  <si>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</si>
  <si>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</si>
  <si>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</si>
  <si>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</si>
  <si>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</si>
  <si>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</si>
  <si>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</si>
  <si>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</si>
  <si>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</si>
  <si>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</si>
  <si>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</si>
  <si>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</si>
  <si>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</si>
  <si>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</si>
  <si>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</si>
  <si>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</si>
  <si>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</si>
  <si>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</si>
  <si>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</si>
  <si>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</si>
  <si>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</si>
  <si>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</si>
  <si>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</si>
  <si>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</si>
  <si>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</si>
  <si>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</si>
  <si>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</si>
  <si>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</si>
  <si>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</si>
  <si>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</si>
  <si>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</si>
  <si>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</si>
  <si>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</si>
  <si>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</si>
  <si>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</si>
  <si>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</si>
  <si>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</si>
  <si>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</si>
  <si>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</si>
  <si>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</si>
  <si>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</si>
  <si>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</si>
  <si>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</si>
  <si>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</si>
  <si>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</si>
  <si>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</si>
  <si>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</si>
  <si>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</si>
  <si>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</si>
  <si>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</si>
  <si>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</si>
  <si>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</si>
  <si>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</si>
  <si>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</si>
  <si>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</si>
  <si>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</si>
  <si>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</si>
  <si>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</si>
  <si>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</si>
  <si>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</si>
  <si>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</si>
  <si>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</si>
  <si>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</si>
  <si>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</si>
  <si>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</si>
  <si>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</si>
  <si>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</si>
  <si>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</si>
  <si>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</si>
  <si>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</si>
  <si>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</si>
  <si>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</si>
  <si>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</si>
  <si>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</si>
  <si>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</si>
  <si>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</si>
  <si>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</si>
  <si>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</si>
  <si>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</si>
  <si>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</si>
  <si>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</si>
  <si>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</si>
  <si>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</si>
  <si>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</si>
  <si>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</si>
  <si>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</si>
  <si>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</si>
  <si>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</si>
  <si>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</si>
  <si>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</si>
  <si>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</si>
  <si>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</si>
  <si>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</si>
  <si>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</si>
  <si>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</si>
  <si>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</si>
  <si>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</si>
  <si>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</si>
  <si>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</si>
  <si>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</si>
  <si>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</si>
  <si>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</si>
  <si>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</si>
  <si>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</si>
  <si>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</si>
  <si>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</si>
  <si>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</si>
  <si>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</si>
  <si>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</si>
  <si>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</si>
  <si>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</si>
  <si>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</si>
  <si>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</si>
  <si>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</si>
  <si>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</si>
  <si>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</si>
  <si>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</si>
  <si>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</si>
  <si>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</si>
  <si>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</si>
  <si>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</si>
  <si>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</si>
  <si>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</si>
  <si>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</si>
  <si>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</si>
  <si>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</si>
  <si>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</si>
  <si>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</si>
  <si>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</si>
  <si>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</si>
  <si>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</si>
  <si>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</si>
  <si>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</si>
  <si>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</si>
  <si>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</si>
  <si>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</si>
  <si>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</si>
  <si>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</si>
  <si>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</si>
  <si>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</si>
  <si>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</si>
  <si>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</si>
  <si>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</si>
  <si>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</si>
  <si>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</si>
  <si>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</si>
  <si>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</si>
  <si>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</si>
  <si>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</si>
  <si>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</si>
  <si>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</si>
  <si>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</si>
  <si>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</si>
  <si>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</si>
  <si>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</si>
  <si>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</si>
  <si>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</si>
  <si>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</si>
  <si>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</si>
  <si>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</si>
  <si>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</si>
  <si>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</si>
  <si>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</si>
  <si>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</si>
  <si>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</si>
  <si>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</si>
  <si>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</si>
  <si>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</si>
  <si>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</si>
  <si>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</si>
  <si>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</si>
  <si>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</si>
  <si>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</si>
  <si>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</si>
  <si>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</si>
  <si>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</si>
  <si>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</si>
  <si>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</si>
  <si>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</si>
  <si>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</si>
  <si>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</si>
  <si>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</si>
  <si>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</si>
  <si>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</si>
  <si>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</si>
  <si>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</si>
  <si>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</si>
  <si>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</si>
  <si>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</si>
  <si>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</si>
  <si>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</si>
  <si>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</si>
  <si>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</si>
  <si>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</si>
  <si>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</si>
  <si>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</si>
  <si>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</si>
  <si>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</si>
  <si>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</si>
  <si>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</si>
  <si>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</si>
  <si>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</si>
  <si>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</si>
  <si>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</si>
  <si>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</si>
  <si>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</si>
  <si>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</si>
  <si>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</si>
  <si>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</si>
  <si>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</si>
  <si>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</si>
  <si>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</si>
  <si>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</si>
  <si>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</si>
  <si>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</si>
  <si>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</si>
  <si>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</si>
  <si>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</si>
  <si>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</si>
  <si>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</si>
  <si>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</si>
  <si>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</si>
  <si>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</si>
  <si>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</si>
  <si>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</si>
  <si>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</si>
  <si>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</si>
  <si>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</si>
  <si>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</si>
  <si>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</si>
  <si>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</si>
  <si>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</si>
  <si>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</si>
  <si>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</si>
  <si>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</si>
  <si>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</si>
  <si>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</si>
  <si>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</si>
  <si>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</si>
  <si>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</si>
  <si>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</si>
  <si>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</si>
  <si>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</si>
  <si>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</si>
  <si>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</si>
  <si>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</si>
  <si>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</si>
  <si>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</si>
  <si>
    <t>Datos acumulados al 4° Mes</t>
  </si>
  <si>
    <t>PERIODO JULIO 2020 - OCTUBRE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</si>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</sst>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_ ;_ * \-#,##0_ ;_ * &quot;-&quot;_ ;_ @_ 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8" formatCode="mm/dd/yyyy\ hh:mm:ss"/>
    <numFmt numFmtId="169" formatCode="0.0%"/>
  </numFmts>
  <fonts count="6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8" fontId="45" fillId="0" borderId="0">
      <alignment wrapText="1"/>
    </xf>
    <xf numFmtId="164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6" fontId="5" fillId="0" borderId="0" xfId="1" applyNumberFormat="1" applyFont="1"/>
    <xf numFmtId="166" fontId="9" fillId="5" borderId="0" xfId="0" applyNumberFormat="1" applyFont="1" applyFill="1" applyAlignment="1">
      <alignment vertical="center"/>
    </xf>
    <xf numFmtId="166" fontId="9" fillId="5" borderId="0" xfId="1" applyNumberFormat="1" applyFont="1" applyFill="1"/>
    <xf numFmtId="166" fontId="10" fillId="4" borderId="0" xfId="1" applyNumberFormat="1" applyFont="1" applyFill="1"/>
    <xf numFmtId="166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6" fontId="9" fillId="4" borderId="0" xfId="0" applyNumberFormat="1" applyFont="1" applyFill="1" applyAlignment="1">
      <alignment horizontal="center" vertical="center" wrapText="1"/>
    </xf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6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6" fontId="5" fillId="0" borderId="0" xfId="1" applyNumberFormat="1" applyFont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left" vertical="center"/>
    </xf>
    <xf numFmtId="166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6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6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6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7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6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6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6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6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6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164" fontId="5" fillId="0" borderId="0" xfId="12" applyFont="1" applyFill="1" applyAlignment="1">
      <alignment horizontal="right"/>
    </xf>
    <xf numFmtId="164" fontId="9" fillId="4" borderId="0" xfId="12" applyFont="1" applyFill="1" applyAlignment="1">
      <alignment horizontal="right" vertical="center" wrapText="1"/>
    </xf>
    <xf numFmtId="164" fontId="9" fillId="6" borderId="0" xfId="12" applyFont="1" applyFill="1" applyAlignment="1">
      <alignment horizontal="right"/>
    </xf>
    <xf numFmtId="164" fontId="9" fillId="5" borderId="0" xfId="12" applyFont="1" applyFill="1" applyAlignment="1">
      <alignment horizontal="right"/>
    </xf>
    <xf numFmtId="164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6" fontId="5" fillId="0" borderId="0" xfId="1" applyNumberFormat="1" applyFont="1" applyBorder="1"/>
    <xf numFmtId="169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6" fontId="9" fillId="4" borderId="0" xfId="5" applyNumberFormat="1" applyFont="1" applyFill="1" applyBorder="1" applyAlignment="1">
      <alignment horizontal="center" vertical="center" wrapText="1"/>
    </xf>
    <xf numFmtId="169" fontId="9" fillId="4" borderId="0" xfId="13" applyNumberFormat="1" applyFont="1" applyFill="1" applyBorder="1" applyAlignment="1">
      <alignment horizontal="center" vertical="center" wrapText="1"/>
    </xf>
    <xf numFmtId="166" fontId="9" fillId="4" borderId="0" xfId="5" applyNumberFormat="1" applyFont="1" applyFill="1" applyBorder="1" applyAlignment="1">
      <alignment vertical="center"/>
    </xf>
    <xf numFmtId="169" fontId="9" fillId="4" borderId="0" xfId="13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/>
    <xf numFmtId="169" fontId="5" fillId="0" borderId="0" xfId="13" applyNumberFormat="1" applyFont="1" applyFill="1" applyBorder="1" applyAlignment="1">
      <alignment horizontal="center" vertical="center"/>
    </xf>
    <xf numFmtId="164" fontId="5" fillId="0" borderId="0" xfId="14" applyFont="1" applyFill="1" applyBorder="1" applyAlignment="1">
      <alignment horizontal="right"/>
    </xf>
    <xf numFmtId="164" fontId="9" fillId="4" borderId="0" xfId="14" applyFont="1" applyFill="1" applyBorder="1" applyAlignment="1">
      <alignment horizontal="right" vertical="center" wrapText="1"/>
    </xf>
    <xf numFmtId="164" fontId="9" fillId="6" borderId="0" xfId="14" applyFont="1" applyFill="1" applyBorder="1" applyAlignment="1">
      <alignment horizontal="right"/>
    </xf>
    <xf numFmtId="169" fontId="9" fillId="6" borderId="0" xfId="13" applyNumberFormat="1" applyFont="1" applyFill="1" applyBorder="1" applyAlignment="1">
      <alignment horizontal="center" vertical="center"/>
    </xf>
    <xf numFmtId="164" fontId="9" fillId="5" borderId="0" xfId="14" applyFont="1" applyFill="1" applyBorder="1" applyAlignment="1">
      <alignment horizontal="right"/>
    </xf>
    <xf numFmtId="169" fontId="9" fillId="5" borderId="0" xfId="13" applyNumberFormat="1" applyFont="1" applyFill="1" applyBorder="1" applyAlignment="1">
      <alignment horizontal="center" vertical="center"/>
    </xf>
    <xf numFmtId="166" fontId="9" fillId="6" borderId="0" xfId="1" applyNumberFormat="1" applyFont="1" applyFill="1" applyBorder="1"/>
    <xf numFmtId="166" fontId="9" fillId="5" borderId="0" xfId="1" applyNumberFormat="1" applyFont="1" applyFill="1" applyBorder="1"/>
    <xf numFmtId="166" fontId="10" fillId="4" borderId="0" xfId="1" applyNumberFormat="1" applyFont="1" applyFill="1" applyBorder="1"/>
    <xf numFmtId="169" fontId="10" fillId="4" borderId="0" xfId="13" applyNumberFormat="1" applyFont="1" applyFill="1" applyBorder="1" applyAlignment="1">
      <alignment horizontal="center" vertical="center"/>
    </xf>
    <xf numFmtId="166" fontId="9" fillId="6" borderId="0" xfId="5" applyNumberFormat="1" applyFont="1" applyFill="1" applyBorder="1" applyAlignment="1">
      <alignment vertical="center"/>
    </xf>
    <xf numFmtId="166" fontId="9" fillId="5" borderId="0" xfId="5" applyNumberFormat="1" applyFont="1" applyFill="1" applyBorder="1" applyAlignment="1">
      <alignment vertical="center"/>
    </xf>
    <xf numFmtId="166" fontId="10" fillId="4" borderId="0" xfId="5" applyNumberFormat="1" applyFont="1" applyFill="1" applyBorder="1" applyAlignment="1">
      <alignment vertical="center"/>
    </xf>
    <xf numFmtId="166" fontId="8" fillId="9" borderId="0" xfId="5" applyNumberFormat="1" applyFont="1" applyFill="1" applyBorder="1" applyAlignment="1">
      <alignment vertical="center"/>
    </xf>
    <xf numFmtId="169" fontId="8" fillId="9" borderId="0" xfId="13" applyNumberFormat="1" applyFont="1" applyFill="1" applyBorder="1" applyAlignment="1">
      <alignment horizontal="center" vertical="center"/>
    </xf>
    <xf numFmtId="164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0" fontId="49" fillId="2" borderId="5" xfId="0" applyFont="1" applyFill="1" applyBorder="1" applyAlignment="1">
      <alignment horizontal="center" vertical="center" wrapText="1"/>
    </xf>
    <xf numFmtId="164" fontId="47" fillId="0" borderId="5" xfId="12" applyFont="1" applyFill="1" applyBorder="1" applyAlignment="1">
      <alignment horizontal="right"/>
    </xf>
    <xf numFmtId="164" fontId="53" fillId="4" borderId="5" xfId="12" applyFont="1" applyFill="1" applyBorder="1" applyAlignment="1">
      <alignment horizontal="right" vertical="center" wrapText="1"/>
    </xf>
    <xf numFmtId="164" fontId="53" fillId="6" borderId="5" xfId="12" applyFont="1" applyFill="1" applyBorder="1" applyAlignment="1">
      <alignment horizontal="right"/>
    </xf>
    <xf numFmtId="164" fontId="53" fillId="5" borderId="5" xfId="12" applyFont="1" applyFill="1" applyBorder="1" applyAlignment="1">
      <alignment horizontal="right"/>
    </xf>
    <xf numFmtId="164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9" fillId="2" borderId="5" xfId="5" applyFont="1" applyFill="1" applyBorder="1" applyAlignment="1">
      <alignment horizontal="center" vertical="center" wrapText="1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6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6" fontId="9" fillId="0" borderId="0" xfId="5" applyNumberFormat="1" applyFont="1" applyFill="1" applyBorder="1" applyAlignment="1">
      <alignment vertical="center"/>
    </xf>
    <xf numFmtId="164" fontId="9" fillId="0" borderId="0" xfId="14" applyFont="1" applyFill="1" applyBorder="1" applyAlignment="1">
      <alignment horizontal="right" vertical="center" wrapText="1"/>
    </xf>
    <xf numFmtId="164" fontId="9" fillId="0" borderId="0" xfId="14" applyFont="1" applyFill="1" applyBorder="1" applyAlignment="1">
      <alignment horizontal="right"/>
    </xf>
    <xf numFmtId="166" fontId="9" fillId="0" borderId="0" xfId="1" applyNumberFormat="1" applyFont="1" applyFill="1" applyBorder="1"/>
    <xf numFmtId="166" fontId="10" fillId="0" borderId="0" xfId="1" applyNumberFormat="1" applyFont="1" applyFill="1" applyBorder="1"/>
    <xf numFmtId="166" fontId="10" fillId="0" borderId="0" xfId="5" applyNumberFormat="1" applyFont="1" applyFill="1" applyBorder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9" fontId="9" fillId="0" borderId="0" xfId="13" applyNumberFormat="1" applyFont="1" applyFill="1" applyBorder="1" applyAlignment="1">
      <alignment horizontal="center" vertical="center" wrapText="1"/>
    </xf>
    <xf numFmtId="169" fontId="9" fillId="0" borderId="0" xfId="13" applyNumberFormat="1" applyFont="1" applyFill="1" applyBorder="1" applyAlignment="1">
      <alignment horizontal="center" vertical="center"/>
    </xf>
    <xf numFmtId="169" fontId="10" fillId="0" borderId="0" xfId="13" applyNumberFormat="1" applyFont="1" applyFill="1" applyBorder="1" applyAlignment="1">
      <alignment horizontal="center" vertical="center"/>
    </xf>
    <xf numFmtId="169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 vertical="center"/>
    </xf>
    <xf numFmtId="0" fontId="52" fillId="0" borderId="5" xfId="0" applyFont="1" applyBorder="1" applyAlignment="1">
      <alignment horizontal="right"/>
    </xf>
    <xf numFmtId="166" fontId="47" fillId="0" borderId="5" xfId="1" applyNumberFormat="1" applyFont="1" applyBorder="1" applyAlignment="1">
      <alignment horizontal="right"/>
    </xf>
    <xf numFmtId="166" fontId="53" fillId="4" borderId="5" xfId="0" applyNumberFormat="1" applyFont="1" applyFill="1" applyBorder="1" applyAlignment="1">
      <alignment horizontal="right" vertical="center" wrapText="1"/>
    </xf>
    <xf numFmtId="166" fontId="53" fillId="4" borderId="5" xfId="0" applyNumberFormat="1" applyFont="1" applyFill="1" applyBorder="1" applyAlignment="1">
      <alignment horizontal="right" vertical="center"/>
    </xf>
    <xf numFmtId="166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6" fontId="47" fillId="0" borderId="5" xfId="1" applyNumberFormat="1" applyFont="1" applyBorder="1" applyAlignment="1">
      <alignment horizontal="right" vertical="center"/>
    </xf>
    <xf numFmtId="166" fontId="53" fillId="6" borderId="5" xfId="1" applyNumberFormat="1" applyFont="1" applyFill="1" applyBorder="1" applyAlignment="1">
      <alignment horizontal="right" vertical="center"/>
    </xf>
    <xf numFmtId="166" fontId="55" fillId="4" borderId="5" xfId="1" applyNumberFormat="1" applyFont="1" applyFill="1" applyBorder="1" applyAlignment="1">
      <alignment horizontal="right" vertical="center"/>
    </xf>
    <xf numFmtId="0" fontId="52" fillId="0" borderId="5" xfId="5" applyFont="1" applyBorder="1" applyAlignment="1">
      <alignment horizontal="right"/>
    </xf>
    <xf numFmtId="166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6" fontId="53" fillId="5" borderId="5" xfId="0" applyNumberFormat="1" applyFont="1" applyFill="1" applyBorder="1" applyAlignment="1">
      <alignment horizontal="right" vertical="center" wrapText="1"/>
    </xf>
    <xf numFmtId="166" fontId="53" fillId="5" borderId="5" xfId="0" applyNumberFormat="1" applyFont="1" applyFill="1" applyBorder="1" applyAlignment="1">
      <alignment horizontal="right" vertical="center"/>
    </xf>
    <xf numFmtId="166" fontId="53" fillId="6" borderId="5" xfId="1" applyNumberFormat="1" applyFont="1" applyFill="1" applyBorder="1" applyAlignment="1">
      <alignment horizontal="right"/>
    </xf>
    <xf numFmtId="166" fontId="53" fillId="5" borderId="5" xfId="1" applyNumberFormat="1" applyFont="1" applyFill="1" applyBorder="1" applyAlignment="1">
      <alignment horizontal="right"/>
    </xf>
    <xf numFmtId="166" fontId="55" fillId="4" borderId="5" xfId="1" applyNumberFormat="1" applyFont="1" applyFill="1" applyBorder="1" applyAlignment="1">
      <alignment horizontal="right"/>
    </xf>
    <xf numFmtId="166" fontId="53" fillId="6" borderId="5" xfId="0" applyNumberFormat="1" applyFont="1" applyFill="1" applyBorder="1" applyAlignment="1">
      <alignment horizontal="right" vertical="center"/>
    </xf>
    <xf numFmtId="166" fontId="55" fillId="4" borderId="5" xfId="0" applyNumberFormat="1" applyFont="1" applyFill="1" applyBorder="1" applyAlignment="1">
      <alignment horizontal="right" vertical="center"/>
    </xf>
    <xf numFmtId="166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6" fontId="2" fillId="0" borderId="0" xfId="0" applyNumberFormat="1" applyFont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53125" defaultRowHeight="13" x14ac:dyDescent="0.3"/>
  <cols>
    <col min="1" max="7" width="15.7265625" style="9" customWidth="1" collapsed="1"/>
    <col min="8" max="16384" width="11.4531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5" x14ac:dyDescent="0.65">
      <c r="A4" s="41"/>
      <c r="B4" s="41"/>
      <c r="C4" s="41"/>
      <c r="D4" s="41"/>
      <c r="E4" s="41"/>
      <c r="F4" s="41"/>
      <c r="G4" s="41"/>
    </row>
    <row r="5" spans="1:19" ht="18.5" x14ac:dyDescent="0.45">
      <c r="A5" s="42"/>
      <c r="B5" s="42"/>
      <c r="C5" s="42"/>
      <c r="D5" s="42"/>
      <c r="E5" s="42"/>
      <c r="F5" s="42"/>
      <c r="G5" s="42"/>
    </row>
    <row r="6" spans="1:19" ht="16" x14ac:dyDescent="0.4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5" x14ac:dyDescent="0.65">
      <c r="A9" s="254" t="s">
        <v>78</v>
      </c>
      <c r="B9" s="254"/>
      <c r="C9" s="254"/>
      <c r="D9" s="254"/>
      <c r="E9" s="254"/>
      <c r="F9" s="254"/>
      <c r="G9" s="254"/>
    </row>
    <row r="10" spans="1:19" ht="23.5" x14ac:dyDescent="0.55000000000000004">
      <c r="A10" s="255" t="s">
        <v>79</v>
      </c>
      <c r="B10" s="255"/>
      <c r="C10" s="255"/>
      <c r="D10" s="255"/>
      <c r="E10" s="255"/>
      <c r="F10" s="255"/>
      <c r="G10" s="255"/>
    </row>
    <row r="11" spans="1:19" s="48" customFormat="1" ht="3" customHeight="1" x14ac:dyDescent="0.55000000000000004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5" x14ac:dyDescent="0.55000000000000004">
      <c r="A13" s="256"/>
      <c r="B13" s="256"/>
      <c r="C13" s="256"/>
      <c r="D13" s="256"/>
      <c r="E13" s="256"/>
      <c r="F13" s="256"/>
      <c r="G13" s="256"/>
    </row>
    <row r="14" spans="1:19" ht="30" x14ac:dyDescent="0.7">
      <c r="A14" s="257" t="s">
        <v>1375</v>
      </c>
      <c r="B14" s="257"/>
      <c r="C14" s="257"/>
      <c r="D14" s="257"/>
      <c r="E14" s="257"/>
      <c r="F14" s="257"/>
      <c r="G14" s="257"/>
    </row>
    <row r="15" spans="1:19" ht="28.5" x14ac:dyDescent="0.6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65">
      <c r="A16" s="258" t="s">
        <v>1384</v>
      </c>
      <c r="B16" s="258"/>
      <c r="C16" s="258"/>
      <c r="D16" s="258"/>
      <c r="E16" s="258"/>
      <c r="F16" s="258"/>
      <c r="G16" s="258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5">
      <c r="A17" s="259" t="s">
        <v>1396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65">
      <c r="A19" s="258" t="s">
        <v>1397</v>
      </c>
      <c r="B19" s="258"/>
      <c r="C19" s="258"/>
      <c r="D19" s="258"/>
      <c r="E19" s="258"/>
      <c r="F19" s="258"/>
      <c r="G19" s="258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7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65">
      <c r="A21" s="263"/>
      <c r="B21" s="263"/>
      <c r="C21" s="263"/>
      <c r="D21" s="263"/>
      <c r="E21" s="263"/>
      <c r="F21" s="263"/>
      <c r="G21" s="263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6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2" t="s">
        <v>76</v>
      </c>
      <c r="B23" s="262"/>
      <c r="C23" s="262"/>
      <c r="D23" s="262"/>
      <c r="E23" s="262"/>
      <c r="F23" s="262"/>
      <c r="G23" s="262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2"/>
      <c r="B24" s="262"/>
      <c r="C24" s="262"/>
      <c r="D24" s="262"/>
      <c r="E24" s="262"/>
      <c r="F24" s="262"/>
      <c r="G24" s="262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2"/>
      <c r="B25" s="262"/>
      <c r="C25" s="262"/>
      <c r="D25" s="262"/>
      <c r="E25" s="262"/>
      <c r="F25" s="262"/>
      <c r="G25" s="262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2"/>
      <c r="B26" s="262"/>
      <c r="C26" s="262"/>
      <c r="D26" s="262"/>
      <c r="E26" s="262"/>
      <c r="F26" s="262"/>
      <c r="G26" s="262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65">
      <c r="A27" s="260"/>
      <c r="B27" s="260"/>
      <c r="C27" s="260"/>
      <c r="D27" s="260"/>
      <c r="E27" s="260"/>
      <c r="F27" s="260"/>
      <c r="G27" s="260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6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6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1" t="s">
        <v>77</v>
      </c>
      <c r="B30" s="261"/>
      <c r="C30" s="261"/>
      <c r="D30" s="261"/>
      <c r="E30" s="261"/>
      <c r="F30" s="261"/>
      <c r="G30" s="261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1"/>
      <c r="B31" s="261"/>
      <c r="C31" s="261"/>
      <c r="D31" s="261"/>
      <c r="E31" s="261"/>
      <c r="F31" s="261"/>
      <c r="G31" s="261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1"/>
      <c r="B32" s="261"/>
      <c r="C32" s="261"/>
      <c r="D32" s="261"/>
      <c r="E32" s="261"/>
      <c r="F32" s="261"/>
      <c r="G32" s="261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53125" defaultRowHeight="13" x14ac:dyDescent="0.3"/>
  <cols>
    <col min="1" max="1" width="10.54296875" style="9" customWidth="1" collapsed="1"/>
    <col min="2" max="16384" width="11.453125" style="9" collapsed="1"/>
  </cols>
  <sheetData>
    <row r="2" spans="2:10" ht="13.5" customHeight="1" x14ac:dyDescent="0.3">
      <c r="B2" s="265" t="s">
        <v>72</v>
      </c>
      <c r="C2" s="265"/>
      <c r="D2" s="265"/>
      <c r="E2" s="265"/>
      <c r="F2" s="265"/>
      <c r="G2" s="265"/>
      <c r="H2" s="39"/>
    </row>
    <row r="3" spans="2:10" ht="13.5" customHeight="1" x14ac:dyDescent="0.3">
      <c r="B3" s="265"/>
      <c r="C3" s="265"/>
      <c r="D3" s="265"/>
      <c r="E3" s="265"/>
      <c r="F3" s="265"/>
      <c r="G3" s="265"/>
      <c r="H3" s="39"/>
    </row>
    <row r="4" spans="2:10" ht="16" x14ac:dyDescent="0.3">
      <c r="B4" s="265"/>
      <c r="C4" s="265"/>
      <c r="D4" s="265"/>
      <c r="E4" s="265"/>
      <c r="F4" s="265"/>
      <c r="G4" s="265"/>
      <c r="H4" s="39"/>
    </row>
    <row r="5" spans="2:10" ht="18.5" x14ac:dyDescent="0.3">
      <c r="B5" s="266" t="str">
        <f>CARATULA!$A$19</f>
        <v>PERIODO JULIO 2020 - OCTUBRE 2020</v>
      </c>
      <c r="C5" s="265"/>
      <c r="D5" s="265"/>
      <c r="E5" s="265"/>
      <c r="F5" s="265"/>
      <c r="G5" s="265"/>
    </row>
    <row r="6" spans="2:10" ht="5.25" customHeight="1" x14ac:dyDescent="0.3"/>
    <row r="7" spans="2:10" x14ac:dyDescent="0.3">
      <c r="B7" s="267" t="s">
        <v>1381</v>
      </c>
      <c r="C7" s="267"/>
      <c r="D7" s="267"/>
      <c r="E7" s="267"/>
      <c r="F7" s="267"/>
      <c r="G7" s="267"/>
    </row>
    <row r="8" spans="2:10" x14ac:dyDescent="0.3">
      <c r="B8" s="264" t="s">
        <v>1319</v>
      </c>
      <c r="C8" s="264"/>
      <c r="D8" s="264"/>
      <c r="E8" s="264"/>
      <c r="F8" s="264"/>
      <c r="G8" s="264"/>
    </row>
    <row r="9" spans="2:10" x14ac:dyDescent="0.3">
      <c r="B9" s="264" t="s">
        <v>1320</v>
      </c>
      <c r="C9" s="264"/>
      <c r="D9" s="264"/>
      <c r="E9" s="264"/>
      <c r="F9" s="264"/>
      <c r="G9" s="264"/>
    </row>
    <row r="10" spans="2:10" x14ac:dyDescent="0.3">
      <c r="B10" s="264" t="s">
        <v>1321</v>
      </c>
      <c r="C10" s="264"/>
      <c r="D10" s="264"/>
      <c r="E10" s="264"/>
      <c r="F10" s="264"/>
      <c r="G10" s="264"/>
    </row>
    <row r="11" spans="2:10" x14ac:dyDescent="0.3">
      <c r="B11" s="264" t="s">
        <v>1322</v>
      </c>
      <c r="C11" s="264"/>
      <c r="D11" s="264"/>
      <c r="E11" s="264"/>
      <c r="F11" s="264"/>
      <c r="G11" s="264"/>
    </row>
    <row r="12" spans="2:10" x14ac:dyDescent="0.3">
      <c r="B12" s="264" t="s">
        <v>1323</v>
      </c>
      <c r="C12" s="264"/>
      <c r="D12" s="264"/>
      <c r="E12" s="264"/>
      <c r="F12" s="264"/>
      <c r="G12" s="264"/>
    </row>
    <row r="13" spans="2:10" x14ac:dyDescent="0.3">
      <c r="B13" s="264" t="s">
        <v>1324</v>
      </c>
      <c r="C13" s="264"/>
      <c r="D13" s="264"/>
      <c r="E13" s="264"/>
      <c r="F13" s="264"/>
      <c r="G13" s="264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53125" defaultRowHeight="14.5" x14ac:dyDescent="0.35"/>
  <cols>
    <col min="1" max="1" width="13" style="134" customWidth="1" collapsed="1"/>
    <col min="2" max="2" width="53.81640625" style="25" customWidth="1" collapsed="1"/>
    <col min="3" max="10" width="20.7265625" style="167" customWidth="1" collapsed="1"/>
    <col min="11" max="12" width="20.7265625" style="25" customWidth="1" collapsed="1"/>
    <col min="13" max="13" width="22.54296875" style="144" bestFit="1" customWidth="1" collapsed="1"/>
    <col min="14" max="14" width="10.54296875" style="144" bestFit="1" customWidth="1" collapsed="1"/>
    <col min="15" max="23" width="10.54296875" style="25" bestFit="1" customWidth="1" collapsed="1"/>
    <col min="24" max="24" width="11" style="180" customWidth="1" collapsed="1"/>
    <col min="25" max="25" width="10.81640625" style="180" customWidth="1" collapsed="1"/>
    <col min="26" max="37" width="20.7265625" style="180" customWidth="1" collapsed="1"/>
    <col min="38" max="16384" width="11.453125" style="180" collapsed="1"/>
  </cols>
  <sheetData>
    <row r="1" spans="1:37" s="212" customFormat="1" ht="13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80"/>
      <c r="P1" s="80"/>
      <c r="Q1" s="80"/>
      <c r="R1" s="80"/>
      <c r="S1" s="80"/>
      <c r="T1" s="80"/>
      <c r="U1" s="80"/>
      <c r="V1" s="80"/>
      <c r="W1" s="80"/>
    </row>
    <row r="2" spans="1:37" s="212" customFormat="1" ht="28.5" x14ac:dyDescent="0.3">
      <c r="A2" s="134"/>
      <c r="B2" s="136"/>
      <c r="C2" s="268" t="s">
        <v>1382</v>
      </c>
      <c r="D2" s="268"/>
      <c r="E2" s="268"/>
      <c r="F2" s="268"/>
      <c r="G2" s="268"/>
      <c r="H2" s="268"/>
      <c r="I2" s="268" t="s">
        <v>1382</v>
      </c>
      <c r="J2" s="268"/>
      <c r="K2" s="268"/>
      <c r="L2" s="268"/>
      <c r="M2" s="268"/>
      <c r="N2" s="268"/>
      <c r="O2" s="268" t="s">
        <v>1382</v>
      </c>
      <c r="P2" s="268"/>
      <c r="Q2" s="268"/>
      <c r="R2" s="268"/>
      <c r="S2" s="268"/>
      <c r="T2" s="268"/>
      <c r="U2" s="80"/>
      <c r="V2" s="80"/>
      <c r="W2" s="80"/>
    </row>
    <row r="3" spans="1:37" s="212" customFormat="1" ht="18.5" x14ac:dyDescent="0.3">
      <c r="A3" s="134"/>
      <c r="B3" s="137"/>
      <c r="C3" s="269" t="str">
        <f>+CONCATENATE("Datos acumulados Julio - ",PROPER(TEXT((6+MID(CARATULA!A17,21,1))*29,"mmmm")))</f>
        <v>Datos acumulados Julio - Octubre</v>
      </c>
      <c r="D3" s="269"/>
      <c r="E3" s="269"/>
      <c r="F3" s="269"/>
      <c r="G3" s="269"/>
      <c r="H3" s="269"/>
      <c r="I3" s="269" t="str">
        <f>+C3</f>
        <v>Datos acumulados Julio - Octubre</v>
      </c>
      <c r="J3" s="269"/>
      <c r="K3" s="269"/>
      <c r="L3" s="269"/>
      <c r="M3" s="269"/>
      <c r="N3" s="269"/>
      <c r="O3" s="269" t="str">
        <f>+C3</f>
        <v>Datos acumulados Julio - Octubre</v>
      </c>
      <c r="P3" s="269"/>
      <c r="Q3" s="269"/>
      <c r="R3" s="269"/>
      <c r="S3" s="269"/>
      <c r="T3" s="269"/>
      <c r="U3" s="80"/>
      <c r="V3" s="80"/>
      <c r="W3" s="80"/>
    </row>
    <row r="4" spans="1:37" s="212" customFormat="1" ht="19" thickBot="1" x14ac:dyDescent="0.45">
      <c r="A4" s="134"/>
      <c r="B4" s="137"/>
      <c r="C4" s="273"/>
      <c r="D4" s="273"/>
      <c r="E4" s="273"/>
      <c r="F4" s="273"/>
      <c r="G4" s="273"/>
      <c r="H4" s="273"/>
      <c r="I4" s="77"/>
      <c r="J4" s="77"/>
      <c r="K4" s="137"/>
      <c r="L4" s="137"/>
      <c r="M4" s="138"/>
      <c r="N4" s="224"/>
      <c r="O4" s="80"/>
      <c r="P4" s="80"/>
      <c r="Q4" s="80"/>
      <c r="R4" s="80"/>
      <c r="S4" s="80"/>
      <c r="T4" s="80"/>
      <c r="U4" s="80"/>
      <c r="V4" s="80"/>
      <c r="W4" s="80"/>
    </row>
    <row r="5" spans="1:37" s="212" customFormat="1" ht="16" x14ac:dyDescent="0.4">
      <c r="A5" s="134"/>
      <c r="B5" s="139"/>
      <c r="C5" s="270" t="s">
        <v>1376</v>
      </c>
      <c r="D5" s="271"/>
      <c r="E5" s="271"/>
      <c r="F5" s="271"/>
      <c r="G5" s="271"/>
      <c r="H5" s="271"/>
      <c r="I5" s="271"/>
      <c r="J5" s="271"/>
      <c r="K5" s="271"/>
      <c r="L5" s="271"/>
      <c r="M5" s="272"/>
      <c r="O5" s="270" t="s">
        <v>1377</v>
      </c>
      <c r="P5" s="271"/>
      <c r="Q5" s="271"/>
      <c r="R5" s="271"/>
      <c r="S5" s="271"/>
      <c r="T5" s="271"/>
      <c r="U5" s="271"/>
      <c r="V5" s="271"/>
      <c r="W5" s="271"/>
      <c r="X5" s="271"/>
      <c r="Y5" s="272"/>
    </row>
    <row r="6" spans="1:37" s="213" customFormat="1" x14ac:dyDescent="0.35">
      <c r="A6" s="32" t="s">
        <v>142</v>
      </c>
      <c r="B6" s="190" t="s">
        <v>0</v>
      </c>
      <c r="C6" s="191" t="s">
        <v>1378</v>
      </c>
      <c r="D6" s="191" t="s">
        <v>1385</v>
      </c>
      <c r="E6" s="191" t="s">
        <v>1386</v>
      </c>
      <c r="F6" s="191" t="s">
        <v>1387</v>
      </c>
      <c r="G6" s="191" t="s">
        <v>1388</v>
      </c>
      <c r="H6" s="191" t="s">
        <v>1389</v>
      </c>
      <c r="I6" s="191" t="s">
        <v>1390</v>
      </c>
      <c r="J6" s="191" t="s">
        <v>1391</v>
      </c>
      <c r="K6" s="191" t="s">
        <v>1392</v>
      </c>
      <c r="L6" s="191" t="s">
        <v>1393</v>
      </c>
      <c r="M6" s="191" t="s">
        <v>1394</v>
      </c>
      <c r="N6" s="225" t="s">
        <v>1395</v>
      </c>
      <c r="O6" s="191" t="s">
        <v>1378</v>
      </c>
      <c r="P6" s="191" t="s">
        <v>1385</v>
      </c>
      <c r="Q6" s="191" t="s">
        <v>1386</v>
      </c>
      <c r="R6" s="191" t="s">
        <v>1387</v>
      </c>
      <c r="S6" s="191" t="s">
        <v>1388</v>
      </c>
      <c r="T6" s="191" t="s">
        <v>1389</v>
      </c>
      <c r="U6" s="191" t="s">
        <v>1390</v>
      </c>
      <c r="V6" s="191" t="s">
        <v>1391</v>
      </c>
      <c r="W6" s="191" t="s">
        <v>1392</v>
      </c>
      <c r="X6" s="191" t="s">
        <v>1393</v>
      </c>
      <c r="Y6" s="191" t="s">
        <v>1394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1:37" s="214" customFormat="1" ht="16" x14ac:dyDescent="0.35">
      <c r="A7" s="207" t="s">
        <v>1379</v>
      </c>
      <c r="B7" s="208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141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</row>
    <row r="8" spans="1:37" x14ac:dyDescent="0.35">
      <c r="A8" s="193" t="s">
        <v>7</v>
      </c>
      <c r="B8" s="178" t="s">
        <v>1339</v>
      </c>
      <c r="C8" s="142">
        <v>155921187682</v>
      </c>
      <c r="D8" s="142">
        <v>169164453888</v>
      </c>
      <c r="E8" s="142">
        <v>198894260606</v>
      </c>
      <c r="F8" s="142">
        <v>237518236739</v>
      </c>
      <c r="G8" s="142">
        <v>288191397558</v>
      </c>
      <c r="H8" s="142">
        <v>301751870372</v>
      </c>
      <c r="I8" s="142">
        <v>257429341032</v>
      </c>
      <c r="J8" s="142">
        <v>271366200323</v>
      </c>
      <c r="K8" s="142">
        <v>272019741248</v>
      </c>
      <c r="L8" s="142">
        <v>271025836439</v>
      </c>
      <c r="M8" s="142">
        <v>294313424536</v>
      </c>
      <c r="N8" s="150"/>
      <c r="O8" s="143"/>
      <c r="P8" s="143">
        <v>8.4935642184880811E-2</v>
      </c>
      <c r="Q8" s="143">
        <v>0.17574499863714532</v>
      </c>
      <c r="R8" s="143">
        <v>0.19419351777833471</v>
      </c>
      <c r="S8" s="143">
        <v>0.21334429522008813</v>
      </c>
      <c r="T8" s="143">
        <v>4.7053704339911517E-2</v>
      </c>
      <c r="U8" s="143">
        <v>-0.14688402522694932</v>
      </c>
      <c r="V8" s="143">
        <v>5.4138581232150873E-2</v>
      </c>
      <c r="W8" s="143">
        <v>2.4083357626045743E-3</v>
      </c>
      <c r="X8" s="143">
        <v>-3.6537966121137355E-3</v>
      </c>
      <c r="Y8" s="143">
        <v>8.5923867639243978E-2</v>
      </c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x14ac:dyDescent="0.35">
      <c r="A9" s="193" t="s">
        <v>8</v>
      </c>
      <c r="B9" s="178" t="s">
        <v>1311</v>
      </c>
      <c r="C9" s="142">
        <v>386296821839</v>
      </c>
      <c r="D9" s="142">
        <v>427387321858</v>
      </c>
      <c r="E9" s="142">
        <v>526839973775</v>
      </c>
      <c r="F9" s="142">
        <v>602097807413</v>
      </c>
      <c r="G9" s="142">
        <v>650616388351</v>
      </c>
      <c r="H9" s="142">
        <v>776537694836</v>
      </c>
      <c r="I9" s="142">
        <v>828256298011</v>
      </c>
      <c r="J9" s="142">
        <v>848331032009</v>
      </c>
      <c r="K9" s="142">
        <v>898735327164</v>
      </c>
      <c r="L9" s="142">
        <v>930759545376</v>
      </c>
      <c r="M9" s="142">
        <v>955123282145</v>
      </c>
      <c r="N9" s="150"/>
      <c r="O9" s="143"/>
      <c r="P9" s="143">
        <v>0.1063702771961339</v>
      </c>
      <c r="Q9" s="143">
        <v>0.232699115838638</v>
      </c>
      <c r="R9" s="143">
        <v>0.14284761480559305</v>
      </c>
      <c r="S9" s="143">
        <v>8.0582557087306217E-2</v>
      </c>
      <c r="T9" s="143">
        <v>0.1935415534246685</v>
      </c>
      <c r="U9" s="143">
        <v>6.6601535918900501E-2</v>
      </c>
      <c r="V9" s="143">
        <v>2.4237345428230528E-2</v>
      </c>
      <c r="W9" s="143">
        <v>5.9415833269276463E-2</v>
      </c>
      <c r="X9" s="143">
        <v>3.5632535234876972E-2</v>
      </c>
      <c r="Y9" s="143">
        <v>2.6176187920971206E-2</v>
      </c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x14ac:dyDescent="0.35">
      <c r="A10" s="193" t="s">
        <v>9</v>
      </c>
      <c r="B10" s="178" t="s">
        <v>1313</v>
      </c>
      <c r="C10" s="142">
        <v>33088897725</v>
      </c>
      <c r="D10" s="142">
        <v>40539425977</v>
      </c>
      <c r="E10" s="142">
        <v>44622149713</v>
      </c>
      <c r="F10" s="142">
        <v>76240885970</v>
      </c>
      <c r="G10" s="142">
        <v>59672923692</v>
      </c>
      <c r="H10" s="142">
        <v>76864925321</v>
      </c>
      <c r="I10" s="142">
        <v>74430838207</v>
      </c>
      <c r="J10" s="142">
        <v>91633100259</v>
      </c>
      <c r="K10" s="142">
        <v>116146714294</v>
      </c>
      <c r="L10" s="142">
        <v>106243137626</v>
      </c>
      <c r="M10" s="142">
        <v>109985436939</v>
      </c>
      <c r="N10" s="150"/>
      <c r="O10" s="143"/>
      <c r="P10" s="143">
        <v>0.2251670126312737</v>
      </c>
      <c r="Q10" s="143">
        <v>0.10070995426319862</v>
      </c>
      <c r="R10" s="143">
        <v>0.70858836834094419</v>
      </c>
      <c r="S10" s="143">
        <v>-0.2173107259603374</v>
      </c>
      <c r="T10" s="143">
        <v>0.28810389311132134</v>
      </c>
      <c r="U10" s="143">
        <v>-3.1667071864506124E-2</v>
      </c>
      <c r="V10" s="143">
        <v>0.23111740330209241</v>
      </c>
      <c r="W10" s="143">
        <v>0.2675192039308123</v>
      </c>
      <c r="X10" s="143">
        <v>-8.5267816039386712E-2</v>
      </c>
      <c r="Y10" s="143">
        <v>3.5223915601718669E-2</v>
      </c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x14ac:dyDescent="0.35">
      <c r="A11" s="193" t="s">
        <v>10</v>
      </c>
      <c r="B11" s="178" t="s">
        <v>194</v>
      </c>
      <c r="C11" s="142">
        <v>30996209618</v>
      </c>
      <c r="D11" s="142">
        <v>26805914584</v>
      </c>
      <c r="E11" s="142">
        <v>23384219316</v>
      </c>
      <c r="F11" s="142">
        <v>31967629345</v>
      </c>
      <c r="G11" s="142">
        <v>43998995035</v>
      </c>
      <c r="H11" s="142">
        <v>35590641134</v>
      </c>
      <c r="I11" s="142">
        <v>51487641995</v>
      </c>
      <c r="J11" s="142">
        <v>41232578608</v>
      </c>
      <c r="K11" s="142">
        <v>34670631552</v>
      </c>
      <c r="L11" s="142">
        <v>49071307061</v>
      </c>
      <c r="M11" s="142">
        <v>90456024390</v>
      </c>
      <c r="N11" s="150"/>
      <c r="O11" s="143"/>
      <c r="P11" s="143">
        <v>-0.13518733695640739</v>
      </c>
      <c r="Q11" s="143">
        <v>-0.1276470257068697</v>
      </c>
      <c r="R11" s="143">
        <v>0.3670599352926458</v>
      </c>
      <c r="S11" s="143">
        <v>0.37636089808710826</v>
      </c>
      <c r="T11" s="143">
        <v>-0.19110331711693374</v>
      </c>
      <c r="U11" s="143">
        <v>0.44666239085570947</v>
      </c>
      <c r="V11" s="143">
        <v>-0.19917523874944354</v>
      </c>
      <c r="W11" s="143">
        <v>-0.15914471705455846</v>
      </c>
      <c r="X11" s="143">
        <v>0.41535659618433707</v>
      </c>
      <c r="Y11" s="143">
        <v>0.8433587733368324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x14ac:dyDescent="0.35">
      <c r="A12" s="193" t="s">
        <v>11</v>
      </c>
      <c r="B12" s="178" t="s">
        <v>1340</v>
      </c>
      <c r="C12" s="142">
        <v>5265501847</v>
      </c>
      <c r="D12" s="142">
        <v>6349508142</v>
      </c>
      <c r="E12" s="142">
        <v>7678290005</v>
      </c>
      <c r="F12" s="142">
        <v>7501760968</v>
      </c>
      <c r="G12" s="142">
        <v>7456028549</v>
      </c>
      <c r="H12" s="142">
        <v>9836012279</v>
      </c>
      <c r="I12" s="142">
        <v>10424253675</v>
      </c>
      <c r="J12" s="142">
        <v>13311586409</v>
      </c>
      <c r="K12" s="142">
        <v>13242256927</v>
      </c>
      <c r="L12" s="142">
        <v>21955662353</v>
      </c>
      <c r="M12" s="142">
        <v>24851111658</v>
      </c>
      <c r="N12" s="150"/>
      <c r="O12" s="143"/>
      <c r="P12" s="143">
        <v>0.20586951187142932</v>
      </c>
      <c r="Q12" s="143">
        <v>0.20927319617255491</v>
      </c>
      <c r="R12" s="143">
        <v>-2.2990670694262194E-2</v>
      </c>
      <c r="S12" s="143">
        <v>-6.096224499164804E-3</v>
      </c>
      <c r="T12" s="143">
        <v>0.31920260422275382</v>
      </c>
      <c r="U12" s="143">
        <v>5.9804865967471699E-2</v>
      </c>
      <c r="V12" s="143">
        <v>0.2769822017018404</v>
      </c>
      <c r="W12" s="143">
        <v>-5.2082058343644322E-3</v>
      </c>
      <c r="X12" s="143">
        <v>0.65800002779239231</v>
      </c>
      <c r="Y12" s="143">
        <v>0.13187711026191695</v>
      </c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x14ac:dyDescent="0.35">
      <c r="A13" s="193" t="s">
        <v>12</v>
      </c>
      <c r="B13" s="178" t="s">
        <v>193</v>
      </c>
      <c r="C13" s="142">
        <v>2148832206</v>
      </c>
      <c r="D13" s="142">
        <v>2302772522</v>
      </c>
      <c r="E13" s="142">
        <v>2922969004</v>
      </c>
      <c r="F13" s="142">
        <v>5381031909</v>
      </c>
      <c r="G13" s="142">
        <v>5704836558</v>
      </c>
      <c r="H13" s="142">
        <v>5888476323</v>
      </c>
      <c r="I13" s="142">
        <v>5824076253</v>
      </c>
      <c r="J13" s="142">
        <v>4210280337</v>
      </c>
      <c r="K13" s="142">
        <v>3172571311</v>
      </c>
      <c r="L13" s="142">
        <v>5253526708</v>
      </c>
      <c r="M13" s="142">
        <v>3806399586</v>
      </c>
      <c r="N13" s="150"/>
      <c r="O13" s="143"/>
      <c r="P13" s="143">
        <v>7.1639058447730664E-2</v>
      </c>
      <c r="Q13" s="143">
        <v>0.26932598685924392</v>
      </c>
      <c r="R13" s="143">
        <v>0.84094730448260346</v>
      </c>
      <c r="S13" s="143">
        <v>6.0175195850153518E-2</v>
      </c>
      <c r="T13" s="143">
        <v>3.2190188646592954E-2</v>
      </c>
      <c r="U13" s="143">
        <v>-1.0936627145541444E-2</v>
      </c>
      <c r="V13" s="143">
        <v>-0.27709045106830954</v>
      </c>
      <c r="W13" s="143">
        <v>-0.24647029246024288</v>
      </c>
      <c r="X13" s="143">
        <v>0.65592076363575247</v>
      </c>
      <c r="Y13" s="143">
        <v>-0.27545822119764507</v>
      </c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x14ac:dyDescent="0.35">
      <c r="A14" s="193" t="s">
        <v>13</v>
      </c>
      <c r="B14" s="178" t="s">
        <v>1333</v>
      </c>
      <c r="C14" s="142">
        <v>385027669096</v>
      </c>
      <c r="D14" s="142">
        <v>496847235797</v>
      </c>
      <c r="E14" s="142">
        <v>621654474211</v>
      </c>
      <c r="F14" s="142">
        <v>721528732068</v>
      </c>
      <c r="G14" s="142">
        <v>875249477465</v>
      </c>
      <c r="H14" s="142">
        <v>1029720205341</v>
      </c>
      <c r="I14" s="142">
        <v>1121925518185</v>
      </c>
      <c r="J14" s="142">
        <v>1296505408208</v>
      </c>
      <c r="K14" s="142">
        <v>1515361325647</v>
      </c>
      <c r="L14" s="142">
        <v>1728879959459</v>
      </c>
      <c r="M14" s="142">
        <v>1900844240010</v>
      </c>
      <c r="N14" s="150"/>
      <c r="O14" s="143"/>
      <c r="P14" s="143">
        <v>0.29041956117995182</v>
      </c>
      <c r="Q14" s="143">
        <v>0.25119841557293743</v>
      </c>
      <c r="R14" s="143">
        <v>0.16065879359069979</v>
      </c>
      <c r="S14" s="143">
        <v>0.21304868200662685</v>
      </c>
      <c r="T14" s="143">
        <v>0.17648765506652597</v>
      </c>
      <c r="U14" s="143">
        <v>8.9544045426850127E-2</v>
      </c>
      <c r="V14" s="143">
        <v>0.15560737962839766</v>
      </c>
      <c r="W14" s="143">
        <v>0.16880447706076107</v>
      </c>
      <c r="X14" s="143">
        <v>0.14090278681279922</v>
      </c>
      <c r="Y14" s="143">
        <v>9.9465714557077201E-2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x14ac:dyDescent="0.35">
      <c r="A15" s="193" t="s">
        <v>14</v>
      </c>
      <c r="B15" s="178" t="s">
        <v>1341</v>
      </c>
      <c r="C15" s="142">
        <v>98423659195</v>
      </c>
      <c r="D15" s="142">
        <v>114903729702</v>
      </c>
      <c r="E15" s="142">
        <v>135373839324</v>
      </c>
      <c r="F15" s="142">
        <v>149362272741</v>
      </c>
      <c r="G15" s="142">
        <v>175399712883</v>
      </c>
      <c r="H15" s="142">
        <v>194938644098</v>
      </c>
      <c r="I15" s="142">
        <v>227586193497</v>
      </c>
      <c r="J15" s="142">
        <v>249815733630</v>
      </c>
      <c r="K15" s="142">
        <v>277025417216</v>
      </c>
      <c r="L15" s="142">
        <v>279535625314</v>
      </c>
      <c r="M15" s="142">
        <v>267642790964</v>
      </c>
      <c r="N15" s="150"/>
      <c r="O15" s="143"/>
      <c r="P15" s="143">
        <v>0.16744013219777965</v>
      </c>
      <c r="Q15" s="143">
        <v>0.17815008855751446</v>
      </c>
      <c r="R15" s="143">
        <v>0.10333188071530186</v>
      </c>
      <c r="S15" s="143">
        <v>0.1743240757132154</v>
      </c>
      <c r="T15" s="143">
        <v>0.11139659748493091</v>
      </c>
      <c r="U15" s="143">
        <v>0.16747602585451116</v>
      </c>
      <c r="V15" s="143">
        <v>9.7675257850353914E-2</v>
      </c>
      <c r="W15" s="143">
        <v>0.10891901478991728</v>
      </c>
      <c r="X15" s="143">
        <v>9.0612916432961654E-3</v>
      </c>
      <c r="Y15" s="143">
        <v>-4.254496841553157E-2</v>
      </c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x14ac:dyDescent="0.35">
      <c r="A16" s="193" t="s">
        <v>15</v>
      </c>
      <c r="B16" s="178" t="s">
        <v>1342</v>
      </c>
      <c r="C16" s="142">
        <v>157920638441</v>
      </c>
      <c r="D16" s="142">
        <v>187577339757</v>
      </c>
      <c r="E16" s="142">
        <v>246795009284</v>
      </c>
      <c r="F16" s="142">
        <v>285597779035</v>
      </c>
      <c r="G16" s="142">
        <v>300766133779</v>
      </c>
      <c r="H16" s="142">
        <v>367696703393</v>
      </c>
      <c r="I16" s="142">
        <v>391373448230</v>
      </c>
      <c r="J16" s="142">
        <v>473494135521</v>
      </c>
      <c r="K16" s="142">
        <v>543941846933</v>
      </c>
      <c r="L16" s="142">
        <v>594316913991</v>
      </c>
      <c r="M16" s="142">
        <v>644416502445</v>
      </c>
      <c r="N16" s="150"/>
      <c r="O16" s="143"/>
      <c r="P16" s="143">
        <v>0.18779496846499844</v>
      </c>
      <c r="Q16" s="143">
        <v>0.31569735237590235</v>
      </c>
      <c r="R16" s="143">
        <v>0.15722671971193547</v>
      </c>
      <c r="S16" s="143">
        <v>5.3110898814591634E-2</v>
      </c>
      <c r="T16" s="143">
        <v>0.22253359702784858</v>
      </c>
      <c r="U16" s="143">
        <v>6.4392050890089036E-2</v>
      </c>
      <c r="V16" s="143">
        <v>0.20982692531236768</v>
      </c>
      <c r="W16" s="143">
        <v>0.14878264824649667</v>
      </c>
      <c r="X16" s="143">
        <v>9.2611126248216324E-2</v>
      </c>
      <c r="Y16" s="143">
        <v>8.4297766519158213E-2</v>
      </c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1:37" x14ac:dyDescent="0.35">
      <c r="A17" s="194"/>
      <c r="B17" s="179" t="s">
        <v>81</v>
      </c>
      <c r="C17" s="145">
        <v>1255089417649</v>
      </c>
      <c r="D17" s="145">
        <v>1471877702227</v>
      </c>
      <c r="E17" s="145">
        <v>1808165185238</v>
      </c>
      <c r="F17" s="145">
        <v>2117196136188</v>
      </c>
      <c r="G17" s="145">
        <v>2407055893870</v>
      </c>
      <c r="H17" s="145">
        <v>2798825173097</v>
      </c>
      <c r="I17" s="145">
        <v>2968737609085</v>
      </c>
      <c r="J17" s="145">
        <v>3289900055304</v>
      </c>
      <c r="K17" s="145">
        <v>3674315832292</v>
      </c>
      <c r="L17" s="145">
        <v>3987041514327</v>
      </c>
      <c r="M17" s="145">
        <v>4291439212673</v>
      </c>
      <c r="N17" s="226"/>
      <c r="O17" s="146"/>
      <c r="P17" s="146">
        <v>0.17272736231342156</v>
      </c>
      <c r="Q17" s="146">
        <v>0.22847515286235121</v>
      </c>
      <c r="R17" s="146">
        <v>0.17090858372506701</v>
      </c>
      <c r="S17" s="146">
        <v>0.13690737137084086</v>
      </c>
      <c r="T17" s="146">
        <v>0.16275869630809603</v>
      </c>
      <c r="U17" s="146">
        <v>6.0708484981927491E-2</v>
      </c>
      <c r="V17" s="146">
        <v>0.10818148604180156</v>
      </c>
      <c r="W17" s="146">
        <v>0.1168472508361591</v>
      </c>
      <c r="X17" s="146">
        <v>8.5111268684794794E-2</v>
      </c>
      <c r="Y17" s="146">
        <v>7.6346759182762458E-2</v>
      </c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</row>
    <row r="18" spans="1:37" s="216" customFormat="1" x14ac:dyDescent="0.35">
      <c r="A18" s="193" t="s">
        <v>16</v>
      </c>
      <c r="B18" s="178" t="s">
        <v>1343</v>
      </c>
      <c r="C18" s="142">
        <v>188080985</v>
      </c>
      <c r="D18" s="142">
        <v>207335696</v>
      </c>
      <c r="E18" s="142">
        <v>95094966</v>
      </c>
      <c r="F18" s="142">
        <v>323708001</v>
      </c>
      <c r="G18" s="142">
        <v>389923458</v>
      </c>
      <c r="H18" s="142">
        <v>589265816</v>
      </c>
      <c r="I18" s="142">
        <v>963839543</v>
      </c>
      <c r="J18" s="142">
        <v>1183832628</v>
      </c>
      <c r="K18" s="142">
        <v>1054895447</v>
      </c>
      <c r="L18" s="142">
        <v>2656861375</v>
      </c>
      <c r="M18" s="142">
        <v>2086951120</v>
      </c>
      <c r="N18" s="150"/>
      <c r="O18" s="143"/>
      <c r="P18" s="143">
        <v>0.10237457550533358</v>
      </c>
      <c r="Q18" s="143">
        <v>-0.54134783428705879</v>
      </c>
      <c r="R18" s="143">
        <v>2.4040498105861881</v>
      </c>
      <c r="S18" s="143">
        <v>0.20455304408740882</v>
      </c>
      <c r="T18" s="143">
        <v>0.51123458696860458</v>
      </c>
      <c r="U18" s="143">
        <v>0.63566172825474054</v>
      </c>
      <c r="V18" s="143">
        <v>0.22824658585313928</v>
      </c>
      <c r="W18" s="143">
        <v>-0.10891504250717443</v>
      </c>
      <c r="X18" s="143">
        <v>1.518601613606168</v>
      </c>
      <c r="Y18" s="143">
        <v>-0.21450507744311653</v>
      </c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1:37" s="216" customFormat="1" x14ac:dyDescent="0.35">
      <c r="A19" s="193" t="s">
        <v>17</v>
      </c>
      <c r="B19" s="178" t="s">
        <v>1344</v>
      </c>
      <c r="C19" s="142">
        <v>8107922233</v>
      </c>
      <c r="D19" s="142">
        <v>8177202163</v>
      </c>
      <c r="E19" s="142">
        <v>26703474303</v>
      </c>
      <c r="F19" s="142">
        <v>11600043397</v>
      </c>
      <c r="G19" s="142">
        <v>12847466618</v>
      </c>
      <c r="H19" s="142">
        <v>14383309399</v>
      </c>
      <c r="I19" s="142">
        <v>22725699422</v>
      </c>
      <c r="J19" s="142">
        <v>22216837107</v>
      </c>
      <c r="K19" s="142">
        <v>31649999679</v>
      </c>
      <c r="L19" s="142">
        <v>30253193596</v>
      </c>
      <c r="M19" s="142">
        <v>33243597728</v>
      </c>
      <c r="N19" s="150"/>
      <c r="O19" s="143"/>
      <c r="P19" s="143">
        <v>8.5447205842730245E-3</v>
      </c>
      <c r="Q19" s="143">
        <v>2.2656003570300869</v>
      </c>
      <c r="R19" s="143">
        <v>-0.56559797180785598</v>
      </c>
      <c r="S19" s="143">
        <v>0.1075360822635032</v>
      </c>
      <c r="T19" s="143">
        <v>0.1195444072100722</v>
      </c>
      <c r="U19" s="143">
        <v>0.58000490649113101</v>
      </c>
      <c r="V19" s="143">
        <v>-2.2391491920701334E-2</v>
      </c>
      <c r="W19" s="143">
        <v>0.42459520797529882</v>
      </c>
      <c r="X19" s="143">
        <v>-4.4132894065297301E-2</v>
      </c>
      <c r="Y19" s="143">
        <v>9.8845899442344676E-2</v>
      </c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1:37" s="216" customFormat="1" x14ac:dyDescent="0.35">
      <c r="A20" s="193" t="s">
        <v>18</v>
      </c>
      <c r="B20" s="178" t="s">
        <v>1345</v>
      </c>
      <c r="C20" s="142">
        <v>24187577960</v>
      </c>
      <c r="D20" s="142">
        <v>14969312681</v>
      </c>
      <c r="E20" s="142">
        <v>17987112696</v>
      </c>
      <c r="F20" s="142">
        <v>35011784239</v>
      </c>
      <c r="G20" s="142">
        <v>21237566777</v>
      </c>
      <c r="H20" s="142">
        <v>31290860002</v>
      </c>
      <c r="I20" s="142">
        <v>43897902365</v>
      </c>
      <c r="J20" s="142">
        <v>32101901206</v>
      </c>
      <c r="K20" s="142">
        <v>38824920554</v>
      </c>
      <c r="L20" s="142">
        <v>34523174251</v>
      </c>
      <c r="M20" s="142">
        <v>27137224360</v>
      </c>
      <c r="N20" s="150"/>
      <c r="O20" s="143"/>
      <c r="P20" s="143">
        <v>-0.38111568236574278</v>
      </c>
      <c r="Q20" s="143">
        <v>0.20159910339974285</v>
      </c>
      <c r="R20" s="143">
        <v>0.94649273792485733</v>
      </c>
      <c r="S20" s="143">
        <v>-0.39341660990406635</v>
      </c>
      <c r="T20" s="143">
        <v>0.47337311899061718</v>
      </c>
      <c r="U20" s="143">
        <v>0.40289855766809235</v>
      </c>
      <c r="V20" s="143">
        <v>-0.2687144606801305</v>
      </c>
      <c r="W20" s="143">
        <v>0.20942745119231243</v>
      </c>
      <c r="X20" s="143">
        <v>-0.11079858610442939</v>
      </c>
      <c r="Y20" s="143">
        <v>-0.21394179565588634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1:37" s="216" customFormat="1" x14ac:dyDescent="0.35">
      <c r="A21" s="193" t="s">
        <v>19</v>
      </c>
      <c r="B21" s="178" t="s">
        <v>1346</v>
      </c>
      <c r="C21" s="142">
        <v>10491527124</v>
      </c>
      <c r="D21" s="142">
        <v>10134327456</v>
      </c>
      <c r="E21" s="142">
        <v>9085670751</v>
      </c>
      <c r="F21" s="142">
        <v>17041143167</v>
      </c>
      <c r="G21" s="142">
        <v>13814111401</v>
      </c>
      <c r="H21" s="142">
        <v>19339653711</v>
      </c>
      <c r="I21" s="142">
        <v>11079564623</v>
      </c>
      <c r="J21" s="142">
        <v>10345109380</v>
      </c>
      <c r="K21" s="142">
        <v>5956492711</v>
      </c>
      <c r="L21" s="142">
        <v>5669765262</v>
      </c>
      <c r="M21" s="142">
        <v>7173789281</v>
      </c>
      <c r="N21" s="150"/>
      <c r="O21" s="143"/>
      <c r="P21" s="143">
        <v>-3.404648949368716E-2</v>
      </c>
      <c r="Q21" s="143">
        <v>-0.1034757076434456</v>
      </c>
      <c r="R21" s="143">
        <v>0.87560650545524044</v>
      </c>
      <c r="S21" s="143">
        <v>-0.18936709435368837</v>
      </c>
      <c r="T21" s="143">
        <v>0.39999259811963062</v>
      </c>
      <c r="U21" s="143">
        <v>-0.42710635937094521</v>
      </c>
      <c r="V21" s="143">
        <v>-6.6289179041868596E-2</v>
      </c>
      <c r="W21" s="143">
        <v>-0.42422138885108629</v>
      </c>
      <c r="X21" s="143">
        <v>-4.8136959602165463E-2</v>
      </c>
      <c r="Y21" s="143">
        <v>0.26527095029494352</v>
      </c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1:37" s="216" customFormat="1" x14ac:dyDescent="0.35">
      <c r="A22" s="193" t="s">
        <v>20</v>
      </c>
      <c r="B22" s="178" t="s">
        <v>1347</v>
      </c>
      <c r="C22" s="142">
        <v>95760873982</v>
      </c>
      <c r="D22" s="142">
        <v>98964822429</v>
      </c>
      <c r="E22" s="142">
        <v>112237354601</v>
      </c>
      <c r="F22" s="142">
        <v>147129898004</v>
      </c>
      <c r="G22" s="142">
        <v>143121916640</v>
      </c>
      <c r="H22" s="142">
        <v>196028746028</v>
      </c>
      <c r="I22" s="142">
        <v>204885337637</v>
      </c>
      <c r="J22" s="142">
        <v>213986021107</v>
      </c>
      <c r="K22" s="142">
        <v>255349683752</v>
      </c>
      <c r="L22" s="142">
        <v>277859558930</v>
      </c>
      <c r="M22" s="142">
        <v>318444928273</v>
      </c>
      <c r="N22" s="150"/>
      <c r="O22" s="143"/>
      <c r="P22" s="143">
        <v>3.3457802897687072E-2</v>
      </c>
      <c r="Q22" s="143">
        <v>0.13411363599951964</v>
      </c>
      <c r="R22" s="143">
        <v>0.31088173386696272</v>
      </c>
      <c r="S22" s="143">
        <v>-2.7241107472874337E-2</v>
      </c>
      <c r="T22" s="143">
        <v>0.36966266683724314</v>
      </c>
      <c r="U22" s="143">
        <v>4.5180065620248122E-2</v>
      </c>
      <c r="V22" s="143">
        <v>4.4418422396452328E-2</v>
      </c>
      <c r="W22" s="143">
        <v>0.19330076998028201</v>
      </c>
      <c r="X22" s="143">
        <v>8.8153135133161031E-2</v>
      </c>
      <c r="Y22" s="143">
        <v>0.1460643265226822</v>
      </c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1:37" s="216" customFormat="1" x14ac:dyDescent="0.35">
      <c r="A23" s="193" t="s">
        <v>21</v>
      </c>
      <c r="B23" s="178" t="s">
        <v>1348</v>
      </c>
      <c r="C23" s="142">
        <v>53020327235</v>
      </c>
      <c r="D23" s="142">
        <v>65215207677</v>
      </c>
      <c r="E23" s="142">
        <v>78423984018</v>
      </c>
      <c r="F23" s="142">
        <v>88994674438</v>
      </c>
      <c r="G23" s="142">
        <v>109617020252</v>
      </c>
      <c r="H23" s="142">
        <v>113478650348</v>
      </c>
      <c r="I23" s="142">
        <v>119211737379</v>
      </c>
      <c r="J23" s="142">
        <v>132746507270</v>
      </c>
      <c r="K23" s="142">
        <v>137911838262</v>
      </c>
      <c r="L23" s="142">
        <v>149431525279</v>
      </c>
      <c r="M23" s="142">
        <v>152844211898</v>
      </c>
      <c r="N23" s="150"/>
      <c r="O23" s="143"/>
      <c r="P23" s="143">
        <v>0.23000386979788123</v>
      </c>
      <c r="Q23" s="143">
        <v>0.2025413521094781</v>
      </c>
      <c r="R23" s="143">
        <v>0.13478900048706777</v>
      </c>
      <c r="S23" s="143">
        <v>0.23172561666447788</v>
      </c>
      <c r="T23" s="143">
        <v>3.5228380475244236E-2</v>
      </c>
      <c r="U23" s="143">
        <v>5.0521283196606426E-2</v>
      </c>
      <c r="V23" s="143">
        <v>0.11353554766146923</v>
      </c>
      <c r="W23" s="143">
        <v>3.8911238406400983E-2</v>
      </c>
      <c r="X23" s="143">
        <v>8.3529355870924693E-2</v>
      </c>
      <c r="Y23" s="143">
        <v>2.2837795522921089E-2</v>
      </c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1:37" s="216" customFormat="1" x14ac:dyDescent="0.35">
      <c r="A24" s="193" t="s">
        <v>22</v>
      </c>
      <c r="B24" s="178" t="s">
        <v>1349</v>
      </c>
      <c r="C24" s="142">
        <v>11777128758</v>
      </c>
      <c r="D24" s="142">
        <v>19117631434</v>
      </c>
      <c r="E24" s="142">
        <v>18028057982</v>
      </c>
      <c r="F24" s="142">
        <v>23301346016</v>
      </c>
      <c r="G24" s="142">
        <v>27504076298</v>
      </c>
      <c r="H24" s="142">
        <v>38750426785</v>
      </c>
      <c r="I24" s="142">
        <v>41594536644</v>
      </c>
      <c r="J24" s="142">
        <v>47711439411</v>
      </c>
      <c r="K24" s="142">
        <v>49688772811</v>
      </c>
      <c r="L24" s="142">
        <v>49541622806</v>
      </c>
      <c r="M24" s="142">
        <v>42859287707</v>
      </c>
      <c r="N24" s="150"/>
      <c r="O24" s="143"/>
      <c r="P24" s="143">
        <v>0.62328457358621669</v>
      </c>
      <c r="Q24" s="143">
        <v>-5.6993119454235019E-2</v>
      </c>
      <c r="R24" s="143">
        <v>0.29250449711583371</v>
      </c>
      <c r="S24" s="143">
        <v>0.18036427076419415</v>
      </c>
      <c r="T24" s="143">
        <v>0.40889758903911244</v>
      </c>
      <c r="U24" s="143">
        <v>7.3395575093406107E-2</v>
      </c>
      <c r="V24" s="143">
        <v>0.14706024542005225</v>
      </c>
      <c r="W24" s="143">
        <v>4.1443591398840018E-2</v>
      </c>
      <c r="X24" s="143">
        <v>-2.9614336735526159E-3</v>
      </c>
      <c r="Y24" s="143">
        <v>-0.134883250093913</v>
      </c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1:37" s="216" customFormat="1" x14ac:dyDescent="0.35">
      <c r="A25" s="193" t="s">
        <v>23</v>
      </c>
      <c r="B25" s="178" t="s">
        <v>1350</v>
      </c>
      <c r="C25" s="142">
        <v>52414269892</v>
      </c>
      <c r="D25" s="142">
        <v>59792555263</v>
      </c>
      <c r="E25" s="142">
        <v>70468398181</v>
      </c>
      <c r="F25" s="142">
        <v>87235012793</v>
      </c>
      <c r="G25" s="142">
        <v>120842021776</v>
      </c>
      <c r="H25" s="142">
        <v>162669789831</v>
      </c>
      <c r="I25" s="142">
        <v>117363377049</v>
      </c>
      <c r="J25" s="142">
        <v>143139309776</v>
      </c>
      <c r="K25" s="142">
        <v>184492334059</v>
      </c>
      <c r="L25" s="142">
        <v>155548267240</v>
      </c>
      <c r="M25" s="142">
        <v>251018730237</v>
      </c>
      <c r="N25" s="150"/>
      <c r="O25" s="143"/>
      <c r="P25" s="143">
        <v>0.14076863774317583</v>
      </c>
      <c r="Q25" s="143">
        <v>0.178548029450186</v>
      </c>
      <c r="R25" s="143">
        <v>0.2379309739513944</v>
      </c>
      <c r="S25" s="143">
        <v>0.38524679377013538</v>
      </c>
      <c r="T25" s="143">
        <v>0.34613595039426315</v>
      </c>
      <c r="U25" s="143">
        <v>-0.27851768191911652</v>
      </c>
      <c r="V25" s="143">
        <v>0.21962500888363468</v>
      </c>
      <c r="W25" s="143">
        <v>0.28890054274897459</v>
      </c>
      <c r="X25" s="143">
        <v>-0.15688492948299837</v>
      </c>
      <c r="Y25" s="143">
        <v>0.61376744782181225</v>
      </c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1:37" s="216" customFormat="1" x14ac:dyDescent="0.35">
      <c r="A26" s="193" t="s">
        <v>24</v>
      </c>
      <c r="B26" s="178" t="s">
        <v>1362</v>
      </c>
      <c r="C26" s="142">
        <v>440691813001</v>
      </c>
      <c r="D26" s="142">
        <v>530729201389</v>
      </c>
      <c r="E26" s="142">
        <v>647725010122</v>
      </c>
      <c r="F26" s="142">
        <v>747134749165</v>
      </c>
      <c r="G26" s="142">
        <v>832058195360</v>
      </c>
      <c r="H26" s="142">
        <v>955898686056</v>
      </c>
      <c r="I26" s="142">
        <v>1006896030477</v>
      </c>
      <c r="J26" s="142">
        <v>1126437220921</v>
      </c>
      <c r="K26" s="142">
        <v>1229586437323</v>
      </c>
      <c r="L26" s="142">
        <v>1320655222980</v>
      </c>
      <c r="M26" s="142">
        <v>1315690151092</v>
      </c>
      <c r="N26" s="150"/>
      <c r="O26" s="143"/>
      <c r="P26" s="143">
        <v>0.20430919234661538</v>
      </c>
      <c r="Q26" s="143">
        <v>0.22044351135532758</v>
      </c>
      <c r="R26" s="143">
        <v>0.15347522094951382</v>
      </c>
      <c r="S26" s="143">
        <v>0.11366550182535429</v>
      </c>
      <c r="T26" s="143">
        <v>0.14883633306732702</v>
      </c>
      <c r="U26" s="143">
        <v>5.3350156418158656E-2</v>
      </c>
      <c r="V26" s="143">
        <v>0.11872247662687618</v>
      </c>
      <c r="W26" s="143">
        <v>9.1571207419498091E-2</v>
      </c>
      <c r="X26" s="143">
        <v>7.4064565851320596E-2</v>
      </c>
      <c r="Y26" s="143">
        <v>-3.7595519266538924E-3</v>
      </c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1:37" s="216" customFormat="1" x14ac:dyDescent="0.35">
      <c r="A27" s="193" t="s">
        <v>25</v>
      </c>
      <c r="B27" s="178" t="s">
        <v>1312</v>
      </c>
      <c r="C27" s="142">
        <v>104852234893</v>
      </c>
      <c r="D27" s="142">
        <v>121958071129</v>
      </c>
      <c r="E27" s="142">
        <v>152726597978</v>
      </c>
      <c r="F27" s="142">
        <v>161765719847</v>
      </c>
      <c r="G27" s="142">
        <v>173146767916</v>
      </c>
      <c r="H27" s="142">
        <v>201686996972</v>
      </c>
      <c r="I27" s="142">
        <v>197655943125</v>
      </c>
      <c r="J27" s="142">
        <v>220636348823</v>
      </c>
      <c r="K27" s="142">
        <v>231630007760</v>
      </c>
      <c r="L27" s="142">
        <v>236625495029</v>
      </c>
      <c r="M27" s="142">
        <v>252331842351</v>
      </c>
      <c r="N27" s="150"/>
      <c r="O27" s="143"/>
      <c r="P27" s="143">
        <v>0.1631423140713808</v>
      </c>
      <c r="Q27" s="143">
        <v>0.25228774581433711</v>
      </c>
      <c r="R27" s="143">
        <v>5.9184988002561667E-2</v>
      </c>
      <c r="S27" s="143">
        <v>7.0355128884935114E-2</v>
      </c>
      <c r="T27" s="143">
        <v>0.16483258335983453</v>
      </c>
      <c r="U27" s="143">
        <v>-1.9986681875974521E-2</v>
      </c>
      <c r="V27" s="143">
        <v>0.11626468364508979</v>
      </c>
      <c r="W27" s="143">
        <v>4.9827052503571778E-2</v>
      </c>
      <c r="X27" s="143">
        <v>2.1566667105481496E-2</v>
      </c>
      <c r="Y27" s="143">
        <v>6.6376394986833898E-2</v>
      </c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1:37" s="216" customFormat="1" x14ac:dyDescent="0.35">
      <c r="A28" s="193" t="s">
        <v>26</v>
      </c>
      <c r="B28" s="178" t="s">
        <v>1351</v>
      </c>
      <c r="C28" s="142">
        <v>26938007637</v>
      </c>
      <c r="D28" s="142">
        <v>31167650555</v>
      </c>
      <c r="E28" s="142">
        <v>37463642059</v>
      </c>
      <c r="F28" s="142">
        <v>47108670486</v>
      </c>
      <c r="G28" s="142">
        <v>53279147314</v>
      </c>
      <c r="H28" s="142">
        <v>65497051363</v>
      </c>
      <c r="I28" s="142">
        <v>77826929070</v>
      </c>
      <c r="J28" s="142">
        <v>98288735063</v>
      </c>
      <c r="K28" s="142">
        <v>124770967393</v>
      </c>
      <c r="L28" s="142">
        <v>136737860695</v>
      </c>
      <c r="M28" s="142">
        <v>141926148604</v>
      </c>
      <c r="N28" s="150"/>
      <c r="O28" s="143"/>
      <c r="P28" s="143">
        <v>0.15701394754192899</v>
      </c>
      <c r="Q28" s="143">
        <v>0.20200404560137697</v>
      </c>
      <c r="R28" s="143">
        <v>0.25745036779420505</v>
      </c>
      <c r="S28" s="143">
        <v>0.13098388819599083</v>
      </c>
      <c r="T28" s="143">
        <v>0.22931868592028937</v>
      </c>
      <c r="U28" s="143">
        <v>0.18825088229796672</v>
      </c>
      <c r="V28" s="143">
        <v>0.26291421539446858</v>
      </c>
      <c r="W28" s="143">
        <v>0.26943303638026994</v>
      </c>
      <c r="X28" s="143">
        <v>9.5910880167395129E-2</v>
      </c>
      <c r="Y28" s="143">
        <v>3.7943316376527925E-2</v>
      </c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</row>
    <row r="29" spans="1:37" s="216" customFormat="1" x14ac:dyDescent="0.3">
      <c r="A29" s="194"/>
      <c r="B29" s="179" t="s">
        <v>80</v>
      </c>
      <c r="C29" s="147">
        <v>828429763700</v>
      </c>
      <c r="D29" s="147">
        <v>960433317872</v>
      </c>
      <c r="E29" s="147">
        <v>1170944397657</v>
      </c>
      <c r="F29" s="147">
        <v>1366646749553</v>
      </c>
      <c r="G29" s="147">
        <v>1507858213810</v>
      </c>
      <c r="H29" s="147">
        <v>1799613436311</v>
      </c>
      <c r="I29" s="147">
        <v>1844100897334</v>
      </c>
      <c r="J29" s="147">
        <v>2048793262692</v>
      </c>
      <c r="K29" s="147">
        <v>2290916349751</v>
      </c>
      <c r="L29" s="147">
        <v>2399502547443</v>
      </c>
      <c r="M29" s="147">
        <v>2544756862651</v>
      </c>
      <c r="N29" s="227"/>
      <c r="O29" s="148"/>
      <c r="P29" s="148">
        <v>0.15934187779834841</v>
      </c>
      <c r="Q29" s="148">
        <v>0.21918344133606515</v>
      </c>
      <c r="R29" s="148">
        <v>0.1671320621949175</v>
      </c>
      <c r="S29" s="148">
        <v>0.10332696748679737</v>
      </c>
      <c r="T29" s="148">
        <v>0.19348982538869075</v>
      </c>
      <c r="U29" s="148">
        <v>2.4720565053234056E-2</v>
      </c>
      <c r="V29" s="148">
        <v>0.11099846307429373</v>
      </c>
      <c r="W29" s="148">
        <v>0.11817838894143162</v>
      </c>
      <c r="X29" s="148">
        <v>4.7398586903359519E-2</v>
      </c>
      <c r="Y29" s="148">
        <v>6.0535178578071669E-2</v>
      </c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</row>
    <row r="30" spans="1:37" s="216" customFormat="1" x14ac:dyDescent="0.35">
      <c r="A30" s="193" t="s">
        <v>27</v>
      </c>
      <c r="B30" s="178" t="s">
        <v>1352</v>
      </c>
      <c r="C30" s="142">
        <v>237602066190</v>
      </c>
      <c r="D30" s="142">
        <v>298411340568</v>
      </c>
      <c r="E30" s="142">
        <v>345514854132</v>
      </c>
      <c r="F30" s="142">
        <v>407409044465</v>
      </c>
      <c r="G30" s="142">
        <v>458529519273</v>
      </c>
      <c r="H30" s="142">
        <v>525534037523</v>
      </c>
      <c r="I30" s="142">
        <v>633338059824</v>
      </c>
      <c r="J30" s="142">
        <v>725229840094</v>
      </c>
      <c r="K30" s="142">
        <v>840627487422</v>
      </c>
      <c r="L30" s="142">
        <v>914685612635</v>
      </c>
      <c r="M30" s="142">
        <v>1008221302735</v>
      </c>
      <c r="N30" s="150"/>
      <c r="O30" s="143"/>
      <c r="P30" s="143">
        <v>0.25592906388858361</v>
      </c>
      <c r="Q30" s="143">
        <v>0.15784759880218546</v>
      </c>
      <c r="R30" s="143">
        <v>0.17913611988836231</v>
      </c>
      <c r="S30" s="143">
        <v>0.125477024878351</v>
      </c>
      <c r="T30" s="143">
        <v>0.14612912677080403</v>
      </c>
      <c r="U30" s="143">
        <v>0.20513233131218822</v>
      </c>
      <c r="V30" s="143">
        <v>0.14509120183861368</v>
      </c>
      <c r="W30" s="143">
        <v>0.15911872477977851</v>
      </c>
      <c r="X30" s="143">
        <v>8.8098624326594654E-2</v>
      </c>
      <c r="Y30" s="143">
        <v>0.10225993369519082</v>
      </c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</row>
    <row r="31" spans="1:37" s="216" customFormat="1" x14ac:dyDescent="0.35">
      <c r="A31" s="193" t="s">
        <v>28</v>
      </c>
      <c r="B31" s="178" t="s">
        <v>1353</v>
      </c>
      <c r="C31" s="142">
        <v>36921193239</v>
      </c>
      <c r="D31" s="142">
        <v>41096995900</v>
      </c>
      <c r="E31" s="142">
        <v>59023217908</v>
      </c>
      <c r="F31" s="142">
        <v>57591099136</v>
      </c>
      <c r="G31" s="142">
        <v>78823921211</v>
      </c>
      <c r="H31" s="142">
        <v>84791367575</v>
      </c>
      <c r="I31" s="142">
        <v>92008598940</v>
      </c>
      <c r="J31" s="142">
        <v>74032961679</v>
      </c>
      <c r="K31" s="142">
        <v>60230680834</v>
      </c>
      <c r="L31" s="142">
        <v>83753565847</v>
      </c>
      <c r="M31" s="142">
        <v>132113353670</v>
      </c>
      <c r="N31" s="150"/>
      <c r="O31" s="143"/>
      <c r="P31" s="143">
        <v>0.11310042538357301</v>
      </c>
      <c r="Q31" s="143">
        <v>0.43619300183447218</v>
      </c>
      <c r="R31" s="143">
        <v>-2.4263651199639025E-2</v>
      </c>
      <c r="S31" s="143">
        <v>0.3686823553212486</v>
      </c>
      <c r="T31" s="143">
        <v>7.5706032792076217E-2</v>
      </c>
      <c r="U31" s="143">
        <v>8.511752518457949E-2</v>
      </c>
      <c r="V31" s="143">
        <v>-0.19536910101980953</v>
      </c>
      <c r="W31" s="143">
        <v>-0.18643426565649768</v>
      </c>
      <c r="X31" s="143">
        <v>0.39054655679272043</v>
      </c>
      <c r="Y31" s="143">
        <v>0.57740571800062912</v>
      </c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</row>
    <row r="32" spans="1:37" s="216" customFormat="1" x14ac:dyDescent="0.35">
      <c r="A32" s="193" t="s">
        <v>29</v>
      </c>
      <c r="B32" s="178" t="s">
        <v>1354</v>
      </c>
      <c r="C32" s="142">
        <v>105873360711</v>
      </c>
      <c r="D32" s="142">
        <v>103023994490</v>
      </c>
      <c r="E32" s="142">
        <v>116222670530</v>
      </c>
      <c r="F32" s="142">
        <v>165663258158</v>
      </c>
      <c r="G32" s="142">
        <v>217923300860</v>
      </c>
      <c r="H32" s="142">
        <v>249846189731</v>
      </c>
      <c r="I32" s="142">
        <v>272705111676</v>
      </c>
      <c r="J32" s="142">
        <v>299760217574</v>
      </c>
      <c r="K32" s="142">
        <v>329592252298</v>
      </c>
      <c r="L32" s="142">
        <v>350892258711</v>
      </c>
      <c r="M32" s="142">
        <v>427693960663</v>
      </c>
      <c r="N32" s="150"/>
      <c r="O32" s="143"/>
      <c r="P32" s="143">
        <v>-2.6912966603354072E-2</v>
      </c>
      <c r="Q32" s="143">
        <v>0.12811264118943799</v>
      </c>
      <c r="R32" s="143">
        <v>0.42539538458839776</v>
      </c>
      <c r="S32" s="143">
        <v>0.31545946447677253</v>
      </c>
      <c r="T32" s="143">
        <v>0.14648680863873365</v>
      </c>
      <c r="U32" s="143">
        <v>9.1491977402622604E-2</v>
      </c>
      <c r="V32" s="143">
        <v>9.9210116494420797E-2</v>
      </c>
      <c r="W32" s="143">
        <v>9.951965929780382E-2</v>
      </c>
      <c r="X32" s="143">
        <v>6.4625324971964604E-2</v>
      </c>
      <c r="Y32" s="143">
        <v>0.21887545263646024</v>
      </c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</row>
    <row r="33" spans="1:37" s="216" customFormat="1" x14ac:dyDescent="0.35">
      <c r="A33" s="193" t="s">
        <v>30</v>
      </c>
      <c r="B33" s="178" t="s">
        <v>1355</v>
      </c>
      <c r="C33" s="142">
        <v>19784523787</v>
      </c>
      <c r="D33" s="142">
        <v>36810337549</v>
      </c>
      <c r="E33" s="142">
        <v>80607918603</v>
      </c>
      <c r="F33" s="142">
        <v>80412556007</v>
      </c>
      <c r="G33" s="142">
        <v>83946330746</v>
      </c>
      <c r="H33" s="142">
        <v>81686014733</v>
      </c>
      <c r="I33" s="142">
        <v>86815944377</v>
      </c>
      <c r="J33" s="142">
        <v>89693048602</v>
      </c>
      <c r="K33" s="142">
        <v>76099904652</v>
      </c>
      <c r="L33" s="142">
        <v>157367006219</v>
      </c>
      <c r="M33" s="142">
        <v>96524537834</v>
      </c>
      <c r="N33" s="150"/>
      <c r="O33" s="143"/>
      <c r="P33" s="143">
        <v>0.8605622225381695</v>
      </c>
      <c r="Q33" s="143">
        <v>1.1898174254908405</v>
      </c>
      <c r="R33" s="143">
        <v>-2.4236154386044761E-3</v>
      </c>
      <c r="S33" s="143">
        <v>4.3945559182229976E-2</v>
      </c>
      <c r="T33" s="143">
        <v>-2.6925727341664651E-2</v>
      </c>
      <c r="U33" s="143">
        <v>6.2800586621440058E-2</v>
      </c>
      <c r="V33" s="143">
        <v>3.3140274469700026E-2</v>
      </c>
      <c r="W33" s="143">
        <v>-0.15155181100285287</v>
      </c>
      <c r="X33" s="143">
        <v>1.0679001759414715</v>
      </c>
      <c r="Y33" s="143">
        <v>-0.38662785705110569</v>
      </c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</row>
    <row r="34" spans="1:37" s="216" customFormat="1" x14ac:dyDescent="0.35">
      <c r="A34" s="195"/>
      <c r="B34" s="178" t="s">
        <v>114</v>
      </c>
      <c r="C34" s="149">
        <v>26478510022</v>
      </c>
      <c r="D34" s="149">
        <v>32101715848</v>
      </c>
      <c r="E34" s="149">
        <v>35852126408</v>
      </c>
      <c r="F34" s="149">
        <v>39473428869</v>
      </c>
      <c r="G34" s="149">
        <v>59974607970</v>
      </c>
      <c r="H34" s="149">
        <v>57354127224</v>
      </c>
      <c r="I34" s="149">
        <v>39768996934</v>
      </c>
      <c r="J34" s="149">
        <v>52390724663</v>
      </c>
      <c r="K34" s="149">
        <v>76849157335</v>
      </c>
      <c r="L34" s="149">
        <v>80840523472</v>
      </c>
      <c r="M34" s="149">
        <v>82129195120</v>
      </c>
      <c r="N34" s="150"/>
      <c r="O34" s="150"/>
      <c r="P34" s="150">
        <v>0.21236866505433616</v>
      </c>
      <c r="Q34" s="150">
        <v>0.11682897505410628</v>
      </c>
      <c r="R34" s="150">
        <v>0.10100662983805475</v>
      </c>
      <c r="S34" s="150">
        <v>0.51936656349355959</v>
      </c>
      <c r="T34" s="150">
        <v>-4.3693170071420817E-2</v>
      </c>
      <c r="U34" s="150">
        <v>-0.30660618757775204</v>
      </c>
      <c r="V34" s="150">
        <v>0.31737606432334253</v>
      </c>
      <c r="W34" s="150">
        <v>0.46684661892591306</v>
      </c>
      <c r="X34" s="150">
        <v>5.1937669525781383E-2</v>
      </c>
      <c r="Y34" s="150">
        <v>1.5940911719186879E-2</v>
      </c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</row>
    <row r="35" spans="1:37" s="216" customFormat="1" x14ac:dyDescent="0.3">
      <c r="A35" s="194"/>
      <c r="B35" s="179" t="s">
        <v>82</v>
      </c>
      <c r="C35" s="147">
        <v>426659653949</v>
      </c>
      <c r="D35" s="147">
        <v>511444384355</v>
      </c>
      <c r="E35" s="147">
        <v>637220787581</v>
      </c>
      <c r="F35" s="147">
        <v>750549386635</v>
      </c>
      <c r="G35" s="147">
        <v>899197680060</v>
      </c>
      <c r="H35" s="147">
        <v>999211736786</v>
      </c>
      <c r="I35" s="147">
        <v>1124636711751</v>
      </c>
      <c r="J35" s="147">
        <v>1241106792612</v>
      </c>
      <c r="K35" s="147">
        <v>1383399482541</v>
      </c>
      <c r="L35" s="147">
        <v>1587538966884</v>
      </c>
      <c r="M35" s="147">
        <v>1746682350022</v>
      </c>
      <c r="N35" s="227"/>
      <c r="O35" s="148"/>
      <c r="P35" s="148">
        <v>0.19871747802086426</v>
      </c>
      <c r="Q35" s="148">
        <v>0.24592391093436472</v>
      </c>
      <c r="R35" s="148">
        <v>0.17784824547895695</v>
      </c>
      <c r="S35" s="148">
        <v>0.19805264792960142</v>
      </c>
      <c r="T35" s="148">
        <v>0.11122588385606869</v>
      </c>
      <c r="U35" s="148">
        <v>0.12552392085428643</v>
      </c>
      <c r="V35" s="148">
        <v>0.10356240343573897</v>
      </c>
      <c r="W35" s="148">
        <v>0.11464983575630483</v>
      </c>
      <c r="X35" s="148">
        <v>0.14756365527045068</v>
      </c>
      <c r="Y35" s="148">
        <v>0.10024533977289662</v>
      </c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</row>
    <row r="36" spans="1:37" ht="16" x14ac:dyDescent="0.35">
      <c r="A36" s="207" t="s">
        <v>1310</v>
      </c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192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</row>
    <row r="37" spans="1:37" s="216" customFormat="1" x14ac:dyDescent="0.35">
      <c r="A37" s="196" t="s">
        <v>104</v>
      </c>
      <c r="B37" s="178" t="s">
        <v>1314</v>
      </c>
      <c r="C37" s="151">
        <v>321501945853</v>
      </c>
      <c r="D37" s="151">
        <v>422119746806</v>
      </c>
      <c r="E37" s="151">
        <v>536490409396</v>
      </c>
      <c r="F37" s="151">
        <v>633437191026</v>
      </c>
      <c r="G37" s="151">
        <v>795637296295</v>
      </c>
      <c r="H37" s="151">
        <v>945386480042</v>
      </c>
      <c r="I37" s="151">
        <v>1048869618207</v>
      </c>
      <c r="J37" s="151">
        <v>1200324595751</v>
      </c>
      <c r="K37" s="151">
        <v>1396829424480</v>
      </c>
      <c r="L37" s="151">
        <v>1556059355515</v>
      </c>
      <c r="M37" s="151">
        <v>1681991021715</v>
      </c>
      <c r="N37" s="150"/>
      <c r="O37" s="150"/>
      <c r="P37" s="150">
        <v>0.31296171687559671</v>
      </c>
      <c r="Q37" s="150">
        <v>0.27094364444069252</v>
      </c>
      <c r="R37" s="150">
        <v>0.18070552601144563</v>
      </c>
      <c r="S37" s="150">
        <v>0.25606343859645952</v>
      </c>
      <c r="T37" s="150">
        <v>0.18821287594778258</v>
      </c>
      <c r="U37" s="150">
        <v>0.10946119957247813</v>
      </c>
      <c r="V37" s="150">
        <v>0.14439828832386836</v>
      </c>
      <c r="W37" s="150">
        <v>0.16370974103555214</v>
      </c>
      <c r="X37" s="150">
        <v>0.11399382647904677</v>
      </c>
      <c r="Y37" s="150">
        <v>8.0929860261224507E-2</v>
      </c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</row>
    <row r="38" spans="1:37" s="216" customFormat="1" x14ac:dyDescent="0.35">
      <c r="A38" s="196" t="s">
        <v>105</v>
      </c>
      <c r="B38" s="178" t="s">
        <v>1315</v>
      </c>
      <c r="C38" s="151">
        <v>1916228666</v>
      </c>
      <c r="D38" s="151">
        <v>1632053606</v>
      </c>
      <c r="E38" s="151">
        <v>0</v>
      </c>
      <c r="F38" s="151">
        <v>0</v>
      </c>
      <c r="G38" s="151">
        <v>0</v>
      </c>
      <c r="H38" s="151">
        <v>0</v>
      </c>
      <c r="I38" s="151">
        <v>14631369</v>
      </c>
      <c r="J38" s="151">
        <v>0</v>
      </c>
      <c r="K38" s="151">
        <v>0</v>
      </c>
      <c r="L38" s="151">
        <v>0</v>
      </c>
      <c r="M38" s="151">
        <v>0</v>
      </c>
      <c r="N38" s="150"/>
      <c r="O38" s="150"/>
      <c r="P38" s="150">
        <v>-0.14829913832423591</v>
      </c>
      <c r="Q38" s="150">
        <v>-1</v>
      </c>
      <c r="R38" s="150"/>
      <c r="S38" s="150"/>
      <c r="T38" s="150"/>
      <c r="U38" s="150" t="e">
        <v>#N/A</v>
      </c>
      <c r="V38" s="150">
        <v>-1</v>
      </c>
      <c r="W38" s="150"/>
      <c r="X38" s="150"/>
      <c r="Y38" s="150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</row>
    <row r="39" spans="1:37" s="216" customFormat="1" x14ac:dyDescent="0.35">
      <c r="A39" s="196" t="s">
        <v>106</v>
      </c>
      <c r="B39" s="178" t="s">
        <v>1316</v>
      </c>
      <c r="C39" s="151">
        <v>6008467108</v>
      </c>
      <c r="D39" s="151">
        <v>6843766343</v>
      </c>
      <c r="E39" s="151">
        <v>10180521040</v>
      </c>
      <c r="F39" s="151">
        <v>11331662552</v>
      </c>
      <c r="G39" s="151">
        <v>12778049164</v>
      </c>
      <c r="H39" s="151">
        <v>12452792140</v>
      </c>
      <c r="I39" s="151">
        <v>13596562704</v>
      </c>
      <c r="J39" s="151">
        <v>20918421513</v>
      </c>
      <c r="K39" s="151">
        <v>36565590284</v>
      </c>
      <c r="L39" s="151">
        <v>66640196980</v>
      </c>
      <c r="M39" s="151">
        <v>99757913376</v>
      </c>
      <c r="N39" s="150"/>
      <c r="O39" s="150"/>
      <c r="P39" s="150">
        <v>0.13902035577224625</v>
      </c>
      <c r="Q39" s="150">
        <v>0.48756116585028186</v>
      </c>
      <c r="R39" s="150">
        <v>0.11307294660824163</v>
      </c>
      <c r="S39" s="150">
        <v>0.12764116521848923</v>
      </c>
      <c r="T39" s="150">
        <v>-2.5454356907340547E-2</v>
      </c>
      <c r="U39" s="150">
        <v>9.1848522896809559E-2</v>
      </c>
      <c r="V39" s="150">
        <v>0.53850807504796538</v>
      </c>
      <c r="W39" s="150">
        <v>0.74800905801022721</v>
      </c>
      <c r="X39" s="150">
        <v>0.82248382871477244</v>
      </c>
      <c r="Y39" s="150">
        <v>0.49696306278835367</v>
      </c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</row>
    <row r="40" spans="1:37" s="216" customFormat="1" x14ac:dyDescent="0.35">
      <c r="A40" s="196" t="s">
        <v>107</v>
      </c>
      <c r="B40" s="178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7051328753</v>
      </c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 t="e">
        <v>#N/A</v>
      </c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s="216" customFormat="1" x14ac:dyDescent="0.35">
      <c r="A41" s="196" t="s">
        <v>108</v>
      </c>
      <c r="B41" s="178" t="s">
        <v>1318</v>
      </c>
      <c r="C41" s="151">
        <v>282470462</v>
      </c>
      <c r="D41" s="151">
        <v>317344722</v>
      </c>
      <c r="E41" s="151">
        <v>447356536</v>
      </c>
      <c r="F41" s="151">
        <v>776414028</v>
      </c>
      <c r="G41" s="151">
        <v>1202410381</v>
      </c>
      <c r="H41" s="151">
        <v>589571547</v>
      </c>
      <c r="I41" s="151">
        <v>959951412</v>
      </c>
      <c r="J41" s="151">
        <v>3006830609</v>
      </c>
      <c r="K41" s="151">
        <v>3313290120</v>
      </c>
      <c r="L41" s="151">
        <v>4359784437</v>
      </c>
      <c r="M41" s="151">
        <v>304229050</v>
      </c>
      <c r="N41" s="150"/>
      <c r="O41" s="150"/>
      <c r="P41" s="150">
        <v>0.12346161702387137</v>
      </c>
      <c r="Q41" s="150">
        <v>0.40968639144406493</v>
      </c>
      <c r="R41" s="150">
        <v>0.73555981755008948</v>
      </c>
      <c r="S41" s="150">
        <v>0.54867163348058412</v>
      </c>
      <c r="T41" s="150">
        <v>-0.50967526868016955</v>
      </c>
      <c r="U41" s="150">
        <v>0.62821869013973974</v>
      </c>
      <c r="V41" s="150">
        <v>2.1322737499135007</v>
      </c>
      <c r="W41" s="150">
        <v>0.10192110925128617</v>
      </c>
      <c r="X41" s="150">
        <v>0.31584747459422591</v>
      </c>
      <c r="Y41" s="150">
        <v>-0.93021924491997543</v>
      </c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s="216" customFormat="1" x14ac:dyDescent="0.35">
      <c r="A42" s="196" t="s">
        <v>109</v>
      </c>
      <c r="B42" s="178" t="s">
        <v>177</v>
      </c>
      <c r="C42" s="151">
        <v>55318557007</v>
      </c>
      <c r="D42" s="151">
        <v>65934324320</v>
      </c>
      <c r="E42" s="151">
        <v>74536187239</v>
      </c>
      <c r="F42" s="151">
        <v>75983464462</v>
      </c>
      <c r="G42" s="151">
        <v>65631721625</v>
      </c>
      <c r="H42" s="151">
        <v>71291361612</v>
      </c>
      <c r="I42" s="151">
        <v>58484754493</v>
      </c>
      <c r="J42" s="151">
        <v>72255560335</v>
      </c>
      <c r="K42" s="151">
        <v>78653020763</v>
      </c>
      <c r="L42" s="151">
        <v>101820622527</v>
      </c>
      <c r="M42" s="151">
        <v>111739747116</v>
      </c>
      <c r="N42" s="150"/>
      <c r="O42" s="150"/>
      <c r="P42" s="150">
        <v>0.19190246252548993</v>
      </c>
      <c r="Q42" s="150">
        <v>0.13046107634700932</v>
      </c>
      <c r="R42" s="150">
        <v>1.9417108341741596E-2</v>
      </c>
      <c r="S42" s="150">
        <v>-0.13623678401998895</v>
      </c>
      <c r="T42" s="150">
        <v>8.6233300709944727E-2</v>
      </c>
      <c r="U42" s="150">
        <v>-0.17963757220263765</v>
      </c>
      <c r="V42" s="150">
        <v>0.23545975291130294</v>
      </c>
      <c r="W42" s="150">
        <v>8.8539351135598743E-2</v>
      </c>
      <c r="X42" s="150">
        <v>0.29455450711561881</v>
      </c>
      <c r="Y42" s="150">
        <v>9.7417638419660335E-2</v>
      </c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</row>
    <row r="43" spans="1:37" s="216" customFormat="1" x14ac:dyDescent="0.3">
      <c r="A43" s="197"/>
      <c r="B43" s="179" t="s">
        <v>110</v>
      </c>
      <c r="C43" s="152">
        <v>385027669096</v>
      </c>
      <c r="D43" s="152">
        <v>496847235797</v>
      </c>
      <c r="E43" s="152">
        <v>621654474211</v>
      </c>
      <c r="F43" s="152">
        <v>721528732068</v>
      </c>
      <c r="G43" s="152">
        <v>875249477465</v>
      </c>
      <c r="H43" s="152">
        <v>1029720205341</v>
      </c>
      <c r="I43" s="152">
        <v>1121925518185</v>
      </c>
      <c r="J43" s="152">
        <v>1296505408208</v>
      </c>
      <c r="K43" s="152">
        <v>1515361325647</v>
      </c>
      <c r="L43" s="152">
        <v>1728879959459</v>
      </c>
      <c r="M43" s="152">
        <v>1900844240010</v>
      </c>
      <c r="N43" s="226"/>
      <c r="O43" s="146"/>
      <c r="P43" s="146">
        <v>0.29041956117995182</v>
      </c>
      <c r="Q43" s="146">
        <v>0.25119841557293743</v>
      </c>
      <c r="R43" s="146">
        <v>0.16065879359069979</v>
      </c>
      <c r="S43" s="146">
        <v>0.21304868200662685</v>
      </c>
      <c r="T43" s="146">
        <v>0.17648765506652597</v>
      </c>
      <c r="U43" s="146">
        <v>8.9544045426850127E-2</v>
      </c>
      <c r="V43" s="146">
        <v>0.15560737962839766</v>
      </c>
      <c r="W43" s="146">
        <v>0.16880447706076107</v>
      </c>
      <c r="X43" s="146">
        <v>0.14090278681279922</v>
      </c>
      <c r="Y43" s="146">
        <v>9.9465714557077201E-2</v>
      </c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</row>
    <row r="44" spans="1:37" ht="16" x14ac:dyDescent="0.35">
      <c r="A44" s="207" t="s">
        <v>1325</v>
      </c>
      <c r="B44" s="210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192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</row>
    <row r="45" spans="1:37" s="216" customFormat="1" x14ac:dyDescent="0.35">
      <c r="A45" s="196" t="s">
        <v>1303</v>
      </c>
      <c r="B45" s="180" t="s">
        <v>251</v>
      </c>
      <c r="C45" s="151">
        <v>424210289034</v>
      </c>
      <c r="D45" s="151">
        <v>514897042558</v>
      </c>
      <c r="E45" s="151">
        <v>630228825831</v>
      </c>
      <c r="F45" s="151">
        <v>725680920750</v>
      </c>
      <c r="G45" s="151">
        <v>810238615241</v>
      </c>
      <c r="H45" s="151">
        <v>930108823323</v>
      </c>
      <c r="I45" s="151">
        <v>982062639223</v>
      </c>
      <c r="J45" s="151">
        <v>1101346021517</v>
      </c>
      <c r="K45" s="151">
        <v>1192698354542</v>
      </c>
      <c r="L45" s="151">
        <v>1284840070954</v>
      </c>
      <c r="M45" s="151">
        <v>1282576089934</v>
      </c>
      <c r="N45" s="150"/>
      <c r="O45" s="150"/>
      <c r="P45" s="150">
        <v>0.2137778263948038</v>
      </c>
      <c r="Q45" s="150">
        <v>0.22398998972694351</v>
      </c>
      <c r="R45" s="150">
        <v>0.15145625050256917</v>
      </c>
      <c r="S45" s="150">
        <v>0.11652186528978681</v>
      </c>
      <c r="T45" s="150">
        <v>0.14794432877819008</v>
      </c>
      <c r="U45" s="150">
        <v>5.5857782011339951E-2</v>
      </c>
      <c r="V45" s="150">
        <v>0.12146209165270361</v>
      </c>
      <c r="W45" s="150">
        <v>8.2946078017488878E-2</v>
      </c>
      <c r="X45" s="150">
        <v>7.7254836531893023E-2</v>
      </c>
      <c r="Y45" s="150">
        <v>-1.7620722385464083E-3</v>
      </c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</row>
    <row r="46" spans="1:37" s="216" customFormat="1" x14ac:dyDescent="0.35">
      <c r="A46" s="196" t="s">
        <v>1304</v>
      </c>
      <c r="B46" s="178" t="s">
        <v>252</v>
      </c>
      <c r="C46" s="151">
        <v>6671077102</v>
      </c>
      <c r="D46" s="151">
        <v>6956990905</v>
      </c>
      <c r="E46" s="151">
        <v>7532554358</v>
      </c>
      <c r="F46" s="151">
        <v>8578489356</v>
      </c>
      <c r="G46" s="151">
        <v>10217657864</v>
      </c>
      <c r="H46" s="151">
        <v>12926544405</v>
      </c>
      <c r="I46" s="151">
        <v>13095521349</v>
      </c>
      <c r="J46" s="151">
        <v>13747434011</v>
      </c>
      <c r="K46" s="151">
        <v>14908273437</v>
      </c>
      <c r="L46" s="151">
        <v>15786795702</v>
      </c>
      <c r="M46" s="151">
        <v>11894941007</v>
      </c>
      <c r="N46" s="150"/>
      <c r="O46" s="150"/>
      <c r="P46" s="150">
        <v>4.2858716610288061E-2</v>
      </c>
      <c r="Q46" s="150">
        <v>8.2731666730560427E-2</v>
      </c>
      <c r="R46" s="150">
        <v>0.138855287103127</v>
      </c>
      <c r="S46" s="150">
        <v>0.19107892310357966</v>
      </c>
      <c r="T46" s="150">
        <v>0.26511814909601283</v>
      </c>
      <c r="U46" s="150">
        <v>1.3072089392633046E-2</v>
      </c>
      <c r="V46" s="150">
        <v>4.9781344677032102E-2</v>
      </c>
      <c r="W46" s="150">
        <v>8.4440443581773605E-2</v>
      </c>
      <c r="X46" s="150">
        <v>5.8928504948107863E-2</v>
      </c>
      <c r="Y46" s="150">
        <v>-0.24652594284899421</v>
      </c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</row>
    <row r="47" spans="1:37" s="216" customFormat="1" x14ac:dyDescent="0.35">
      <c r="A47" s="196" t="s">
        <v>1305</v>
      </c>
      <c r="B47" s="178" t="s">
        <v>253</v>
      </c>
      <c r="C47" s="151">
        <v>7587673384</v>
      </c>
      <c r="D47" s="151">
        <v>7076121468</v>
      </c>
      <c r="E47" s="151">
        <v>8159821556</v>
      </c>
      <c r="F47" s="151">
        <v>11033425721</v>
      </c>
      <c r="G47" s="151">
        <v>9440970233</v>
      </c>
      <c r="H47" s="151">
        <v>10557927331</v>
      </c>
      <c r="I47" s="151">
        <v>7744862371</v>
      </c>
      <c r="J47" s="151">
        <v>5078795534</v>
      </c>
      <c r="K47" s="151">
        <v>5059758479</v>
      </c>
      <c r="L47" s="151">
        <v>3941967270</v>
      </c>
      <c r="M47" s="151">
        <v>4385732361</v>
      </c>
      <c r="N47" s="150"/>
      <c r="O47" s="150"/>
      <c r="P47" s="150">
        <v>-6.74188107620316E-2</v>
      </c>
      <c r="Q47" s="150">
        <v>0.15314888147423189</v>
      </c>
      <c r="R47" s="150">
        <v>0.35216507435594702</v>
      </c>
      <c r="S47" s="150">
        <v>-0.14433010456299789</v>
      </c>
      <c r="T47" s="150">
        <v>0.11830956675361448</v>
      </c>
      <c r="U47" s="150">
        <v>-0.26644102311069406</v>
      </c>
      <c r="V47" s="150">
        <v>-0.34423682556101554</v>
      </c>
      <c r="W47" s="150">
        <v>-3.7483405017108007E-3</v>
      </c>
      <c r="X47" s="150">
        <v>-0.22091789828294683</v>
      </c>
      <c r="Y47" s="150">
        <v>0.11257452449624217</v>
      </c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</row>
    <row r="48" spans="1:37" x14ac:dyDescent="0.35">
      <c r="A48" s="196" t="s">
        <v>1306</v>
      </c>
      <c r="B48" s="180" t="s">
        <v>254</v>
      </c>
      <c r="C48" s="151">
        <v>0</v>
      </c>
      <c r="D48" s="151">
        <v>1157640</v>
      </c>
      <c r="E48" s="151">
        <v>0</v>
      </c>
      <c r="F48" s="151">
        <v>0</v>
      </c>
      <c r="G48" s="151">
        <v>2383010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0"/>
      <c r="O48" s="150"/>
      <c r="P48" s="150" t="e">
        <v>#N/A</v>
      </c>
      <c r="Q48" s="150">
        <v>-1</v>
      </c>
      <c r="R48" s="150"/>
      <c r="S48" s="150" t="e">
        <v>#N/A</v>
      </c>
      <c r="T48" s="150">
        <v>-1</v>
      </c>
      <c r="U48" s="150"/>
      <c r="V48" s="150"/>
      <c r="W48" s="150"/>
      <c r="X48" s="150"/>
      <c r="Y48" s="150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</row>
    <row r="49" spans="1:37" x14ac:dyDescent="0.35">
      <c r="A49" s="198"/>
      <c r="B49" s="181" t="s">
        <v>1367</v>
      </c>
      <c r="C49" s="153">
        <v>438469039520</v>
      </c>
      <c r="D49" s="153">
        <v>528931312571</v>
      </c>
      <c r="E49" s="153">
        <v>645921201745</v>
      </c>
      <c r="F49" s="153">
        <v>745292835827</v>
      </c>
      <c r="G49" s="153">
        <v>829899626348</v>
      </c>
      <c r="H49" s="153">
        <v>953593295059</v>
      </c>
      <c r="I49" s="153">
        <v>1002903022943</v>
      </c>
      <c r="J49" s="153">
        <v>1120172251062</v>
      </c>
      <c r="K49" s="153">
        <v>1212666386458</v>
      </c>
      <c r="L49" s="153">
        <v>1304568833926</v>
      </c>
      <c r="M49" s="153">
        <v>1298856763302</v>
      </c>
      <c r="N49" s="227"/>
      <c r="O49" s="154"/>
      <c r="P49" s="154">
        <v>0.20631393530095243</v>
      </c>
      <c r="Q49" s="154">
        <v>0.22118162867942548</v>
      </c>
      <c r="R49" s="154">
        <v>0.15384482474571315</v>
      </c>
      <c r="S49" s="154">
        <v>0.11352154006299786</v>
      </c>
      <c r="T49" s="154">
        <v>0.14904654103209802</v>
      </c>
      <c r="U49" s="154">
        <v>5.1709390302444591E-2</v>
      </c>
      <c r="V49" s="154">
        <v>0.11692977828990458</v>
      </c>
      <c r="W49" s="154">
        <v>8.257135035108143E-2</v>
      </c>
      <c r="X49" s="154">
        <v>7.5785433235625588E-2</v>
      </c>
      <c r="Y49" s="154">
        <v>-4.378512252826039E-3</v>
      </c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</row>
    <row r="50" spans="1:37" x14ac:dyDescent="0.35">
      <c r="A50" s="196" t="s">
        <v>1307</v>
      </c>
      <c r="B50" s="182" t="s">
        <v>1363</v>
      </c>
      <c r="C50" s="151">
        <v>2197326192</v>
      </c>
      <c r="D50" s="151">
        <v>1771324704</v>
      </c>
      <c r="E50" s="151">
        <v>1776512809</v>
      </c>
      <c r="F50" s="151">
        <v>1813774676</v>
      </c>
      <c r="G50" s="151">
        <v>2126097862</v>
      </c>
      <c r="H50" s="151">
        <v>2271759816</v>
      </c>
      <c r="I50" s="151">
        <v>3959376353</v>
      </c>
      <c r="J50" s="151">
        <v>6264969859</v>
      </c>
      <c r="K50" s="151">
        <v>16920050865</v>
      </c>
      <c r="L50" s="151">
        <v>16086389054</v>
      </c>
      <c r="M50" s="151">
        <v>16833387790</v>
      </c>
      <c r="N50" s="150"/>
      <c r="O50" s="150"/>
      <c r="P50" s="150">
        <v>-0.19387266649393309</v>
      </c>
      <c r="Q50" s="150">
        <v>2.9289406895778303E-3</v>
      </c>
      <c r="R50" s="150">
        <v>2.0974724646637855E-2</v>
      </c>
      <c r="S50" s="150">
        <v>0.17219514095807131</v>
      </c>
      <c r="T50" s="150">
        <v>6.8511406085031812E-2</v>
      </c>
      <c r="U50" s="150">
        <v>0.74286750083090647</v>
      </c>
      <c r="V50" s="150">
        <v>0.5823122887151313</v>
      </c>
      <c r="W50" s="150">
        <v>1.7007393883457151</v>
      </c>
      <c r="X50" s="150">
        <v>-4.9270644494602167E-2</v>
      </c>
      <c r="Y50" s="150">
        <v>4.6436694617568941E-2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</row>
    <row r="51" spans="1:37" x14ac:dyDescent="0.35">
      <c r="A51" s="196" t="s">
        <v>1308</v>
      </c>
      <c r="B51" s="182" t="s">
        <v>1364</v>
      </c>
      <c r="C51" s="151">
        <v>25447289</v>
      </c>
      <c r="D51" s="151">
        <v>26564114</v>
      </c>
      <c r="E51" s="151">
        <v>27295568</v>
      </c>
      <c r="F51" s="151">
        <v>28138662</v>
      </c>
      <c r="G51" s="151">
        <v>32471150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0"/>
      <c r="O51" s="150"/>
      <c r="P51" s="150">
        <v>4.3887779165788565E-2</v>
      </c>
      <c r="Q51" s="150">
        <v>2.7535418647879562E-2</v>
      </c>
      <c r="R51" s="150">
        <v>3.0887578525568671E-2</v>
      </c>
      <c r="S51" s="150">
        <v>0.15396922568670823</v>
      </c>
      <c r="T51" s="150">
        <v>3.572497432336097E-2</v>
      </c>
      <c r="U51" s="150">
        <v>0</v>
      </c>
      <c r="V51" s="150">
        <v>-1</v>
      </c>
      <c r="W51" s="150"/>
      <c r="X51" s="150"/>
      <c r="Y51" s="150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</row>
    <row r="52" spans="1:37" x14ac:dyDescent="0.35">
      <c r="A52" s="198"/>
      <c r="B52" s="181" t="s">
        <v>1365</v>
      </c>
      <c r="C52" s="153">
        <v>2222773481</v>
      </c>
      <c r="D52" s="153">
        <v>1797888818</v>
      </c>
      <c r="E52" s="153">
        <v>1803808377</v>
      </c>
      <c r="F52" s="153">
        <v>1841913338</v>
      </c>
      <c r="G52" s="153">
        <v>2158569012</v>
      </c>
      <c r="H52" s="153">
        <v>2305390997</v>
      </c>
      <c r="I52" s="153">
        <v>3993007534</v>
      </c>
      <c r="J52" s="153">
        <v>6264969859</v>
      </c>
      <c r="K52" s="153">
        <v>16920050865</v>
      </c>
      <c r="L52" s="153">
        <v>16086389054</v>
      </c>
      <c r="M52" s="153">
        <v>16833387790</v>
      </c>
      <c r="N52" s="227"/>
      <c r="O52" s="154"/>
      <c r="P52" s="154">
        <v>-0.19115068027932802</v>
      </c>
      <c r="Q52" s="154">
        <v>3.2925055991976926E-3</v>
      </c>
      <c r="R52" s="154">
        <v>2.1124727818025768E-2</v>
      </c>
      <c r="S52" s="154">
        <v>0.1719167061050948</v>
      </c>
      <c r="T52" s="154">
        <v>6.8018202885236301E-2</v>
      </c>
      <c r="U52" s="154">
        <v>0.73203050553944715</v>
      </c>
      <c r="V52" s="154">
        <v>0.56898523372533161</v>
      </c>
      <c r="W52" s="154">
        <v>1.7007393883457151</v>
      </c>
      <c r="X52" s="154">
        <v>-4.9270644494602167E-2</v>
      </c>
      <c r="Y52" s="154">
        <v>4.6436694617568941E-2</v>
      </c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</row>
    <row r="53" spans="1:37" x14ac:dyDescent="0.35">
      <c r="A53" s="199"/>
      <c r="B53" s="183" t="s">
        <v>1368</v>
      </c>
      <c r="C53" s="155">
        <v>440691813001</v>
      </c>
      <c r="D53" s="155">
        <v>530729201389</v>
      </c>
      <c r="E53" s="155">
        <v>647725010122</v>
      </c>
      <c r="F53" s="155">
        <v>747134749165</v>
      </c>
      <c r="G53" s="155">
        <v>832058195360</v>
      </c>
      <c r="H53" s="155">
        <v>955898686056</v>
      </c>
      <c r="I53" s="155">
        <v>1006896030477</v>
      </c>
      <c r="J53" s="155">
        <v>1126437220921</v>
      </c>
      <c r="K53" s="155">
        <v>1229586437323</v>
      </c>
      <c r="L53" s="155">
        <v>1320655222980</v>
      </c>
      <c r="M53" s="155">
        <v>1315690151092</v>
      </c>
      <c r="N53" s="227"/>
      <c r="O53" s="156"/>
      <c r="P53" s="156">
        <v>0.20430919234661538</v>
      </c>
      <c r="Q53" s="156">
        <v>0.22044351135532758</v>
      </c>
      <c r="R53" s="156">
        <v>0.15347522094951382</v>
      </c>
      <c r="S53" s="156">
        <v>0.11366550182535429</v>
      </c>
      <c r="T53" s="156">
        <v>0.14883633306732702</v>
      </c>
      <c r="U53" s="156">
        <v>5.3350156418158656E-2</v>
      </c>
      <c r="V53" s="156">
        <v>0.11872247662687618</v>
      </c>
      <c r="W53" s="156">
        <v>9.1571207419498091E-2</v>
      </c>
      <c r="X53" s="156">
        <v>7.4064565851320596E-2</v>
      </c>
      <c r="Y53" s="156">
        <v>-3.7595519266538924E-3</v>
      </c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</row>
    <row r="54" spans="1:37" x14ac:dyDescent="0.35">
      <c r="A54" s="196" t="s">
        <v>1326</v>
      </c>
      <c r="B54" s="180" t="s">
        <v>1327</v>
      </c>
      <c r="C54" s="151">
        <v>7568009328</v>
      </c>
      <c r="D54" s="151">
        <v>7654583904</v>
      </c>
      <c r="E54" s="151">
        <v>6224853391</v>
      </c>
      <c r="F54" s="151">
        <v>6320279514</v>
      </c>
      <c r="G54" s="151">
        <v>7110766762</v>
      </c>
      <c r="H54" s="151">
        <v>5407001861</v>
      </c>
      <c r="I54" s="151">
        <v>6275691018</v>
      </c>
      <c r="J54" s="151">
        <v>6836724464</v>
      </c>
      <c r="K54" s="151">
        <v>7247761337</v>
      </c>
      <c r="L54" s="151">
        <v>7691076719</v>
      </c>
      <c r="M54" s="151">
        <v>7908731881</v>
      </c>
      <c r="N54" s="150"/>
      <c r="O54" s="150"/>
      <c r="P54" s="150">
        <v>1.1439544039631766E-2</v>
      </c>
      <c r="Q54" s="150">
        <v>-0.18678095778045833</v>
      </c>
      <c r="R54" s="150">
        <v>1.5329858714097311E-2</v>
      </c>
      <c r="S54" s="150">
        <v>0.12507156467510616</v>
      </c>
      <c r="T54" s="150">
        <v>-0.23960354178749532</v>
      </c>
      <c r="U54" s="150">
        <v>0.160660044019171</v>
      </c>
      <c r="V54" s="150">
        <v>8.9397875770307778E-2</v>
      </c>
      <c r="W54" s="150">
        <v>6.012190123565575E-2</v>
      </c>
      <c r="X54" s="150">
        <v>6.1165836095742332E-2</v>
      </c>
      <c r="Y54" s="150">
        <v>2.829969976275315E-2</v>
      </c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</row>
    <row r="55" spans="1:37" x14ac:dyDescent="0.35">
      <c r="A55" s="196" t="s">
        <v>1328</v>
      </c>
      <c r="B55" s="180" t="s">
        <v>1329</v>
      </c>
      <c r="C55" s="151">
        <v>86218533751</v>
      </c>
      <c r="D55" s="151">
        <v>103489619848</v>
      </c>
      <c r="E55" s="151">
        <v>121836576140</v>
      </c>
      <c r="F55" s="151">
        <v>128503278959</v>
      </c>
      <c r="G55" s="151">
        <v>135496867206</v>
      </c>
      <c r="H55" s="151">
        <v>160643853516</v>
      </c>
      <c r="I55" s="151">
        <v>158559573994</v>
      </c>
      <c r="J55" s="151">
        <v>173351622166</v>
      </c>
      <c r="K55" s="151">
        <v>181433111805</v>
      </c>
      <c r="L55" s="151">
        <v>183839509166</v>
      </c>
      <c r="M55" s="151">
        <v>196123439544</v>
      </c>
      <c r="N55" s="150"/>
      <c r="O55" s="150"/>
      <c r="P55" s="150">
        <v>0.20031755755530556</v>
      </c>
      <c r="Q55" s="150">
        <v>0.17728305813613998</v>
      </c>
      <c r="R55" s="150">
        <v>5.471840255375704E-2</v>
      </c>
      <c r="S55" s="150">
        <v>5.4423422527851262E-2</v>
      </c>
      <c r="T55" s="150">
        <v>0.18559090574225801</v>
      </c>
      <c r="U55" s="150">
        <v>-1.2974536382074575E-2</v>
      </c>
      <c r="V55" s="150">
        <v>9.3290160911757569E-2</v>
      </c>
      <c r="W55" s="150">
        <v>4.6619059793171269E-2</v>
      </c>
      <c r="X55" s="150">
        <v>1.3263275578860867E-2</v>
      </c>
      <c r="Y55" s="150">
        <v>6.6818772709559937E-2</v>
      </c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</row>
    <row r="56" spans="1:37" x14ac:dyDescent="0.35">
      <c r="A56" s="196" t="s">
        <v>1330</v>
      </c>
      <c r="B56" s="180" t="s">
        <v>6</v>
      </c>
      <c r="C56" s="151">
        <v>11065691814</v>
      </c>
      <c r="D56" s="151">
        <v>10813867377</v>
      </c>
      <c r="E56" s="151">
        <v>24665168447</v>
      </c>
      <c r="F56" s="151">
        <v>26942161374</v>
      </c>
      <c r="G56" s="151">
        <v>30539133948</v>
      </c>
      <c r="H56" s="151">
        <v>35636141595</v>
      </c>
      <c r="I56" s="151">
        <v>32820678113</v>
      </c>
      <c r="J56" s="151">
        <v>40448002193</v>
      </c>
      <c r="K56" s="151">
        <v>42949134618</v>
      </c>
      <c r="L56" s="151">
        <v>45094909144</v>
      </c>
      <c r="M56" s="151">
        <v>47328188541</v>
      </c>
      <c r="N56" s="150"/>
      <c r="O56" s="150"/>
      <c r="P56" s="150">
        <v>-2.2757224874218829E-2</v>
      </c>
      <c r="Q56" s="150">
        <v>1.2808832018284515</v>
      </c>
      <c r="R56" s="150">
        <v>9.2316131223379116E-2</v>
      </c>
      <c r="S56" s="150">
        <v>0.13350720174481578</v>
      </c>
      <c r="T56" s="150">
        <v>0.16690085762349538</v>
      </c>
      <c r="U56" s="150">
        <v>-7.9005845077095294E-2</v>
      </c>
      <c r="V56" s="150">
        <v>0.23239386016765073</v>
      </c>
      <c r="W56" s="150">
        <v>6.1835746869912223E-2</v>
      </c>
      <c r="X56" s="150">
        <v>4.996083262410389E-2</v>
      </c>
      <c r="Y56" s="150">
        <v>4.9523980409153179E-2</v>
      </c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</row>
    <row r="57" spans="1:37" x14ac:dyDescent="0.35">
      <c r="A57" s="196" t="s">
        <v>1331</v>
      </c>
      <c r="B57" s="180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971482385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 t="e">
        <v>#N/A</v>
      </c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</row>
    <row r="58" spans="1:37" x14ac:dyDescent="0.35">
      <c r="A58" s="199"/>
      <c r="B58" s="183" t="s">
        <v>1366</v>
      </c>
      <c r="C58" s="155">
        <v>104852234893</v>
      </c>
      <c r="D58" s="155">
        <v>121958071129</v>
      </c>
      <c r="E58" s="155">
        <v>152726597978</v>
      </c>
      <c r="F58" s="155">
        <v>161765719847</v>
      </c>
      <c r="G58" s="155">
        <v>173146767916</v>
      </c>
      <c r="H58" s="155">
        <v>201686996972</v>
      </c>
      <c r="I58" s="155">
        <v>197655943125</v>
      </c>
      <c r="J58" s="155">
        <v>220636348823</v>
      </c>
      <c r="K58" s="155">
        <v>231630007760</v>
      </c>
      <c r="L58" s="155">
        <v>236625495029</v>
      </c>
      <c r="M58" s="155">
        <v>252331842351</v>
      </c>
      <c r="N58" s="227"/>
      <c r="O58" s="156"/>
      <c r="P58" s="156">
        <v>0.1631423140713808</v>
      </c>
      <c r="Q58" s="156">
        <v>0.25228774581433711</v>
      </c>
      <c r="R58" s="156">
        <v>5.9184988002561667E-2</v>
      </c>
      <c r="S58" s="156">
        <v>7.0355128884935114E-2</v>
      </c>
      <c r="T58" s="156">
        <v>0.16483258335983453</v>
      </c>
      <c r="U58" s="156">
        <v>-1.9986681875974521E-2</v>
      </c>
      <c r="V58" s="156">
        <v>0.11626468364508979</v>
      </c>
      <c r="W58" s="156">
        <v>4.9827052503571778E-2</v>
      </c>
      <c r="X58" s="156">
        <v>2.1566667105481496E-2</v>
      </c>
      <c r="Y58" s="156">
        <v>6.6376394986833898E-2</v>
      </c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</row>
    <row r="59" spans="1:37" x14ac:dyDescent="0.35">
      <c r="A59" s="197"/>
      <c r="B59" s="179" t="s">
        <v>1369</v>
      </c>
      <c r="C59" s="152">
        <v>545544047894</v>
      </c>
      <c r="D59" s="152">
        <v>652687272518</v>
      </c>
      <c r="E59" s="152">
        <v>800451608100</v>
      </c>
      <c r="F59" s="152">
        <v>908900469012</v>
      </c>
      <c r="G59" s="152">
        <v>1005204963276</v>
      </c>
      <c r="H59" s="152">
        <v>1157585683028</v>
      </c>
      <c r="I59" s="152">
        <v>1204551973602</v>
      </c>
      <c r="J59" s="152">
        <v>1347073569744</v>
      </c>
      <c r="K59" s="152">
        <v>1461216445083</v>
      </c>
      <c r="L59" s="152">
        <v>1557280718009</v>
      </c>
      <c r="M59" s="152">
        <v>1568021993443</v>
      </c>
      <c r="N59" s="226"/>
      <c r="O59" s="146"/>
      <c r="P59" s="146">
        <v>0.19639701878814764</v>
      </c>
      <c r="Q59" s="146">
        <v>0.22639377509529246</v>
      </c>
      <c r="R59" s="146">
        <v>0.13548459371506638</v>
      </c>
      <c r="S59" s="146">
        <v>0.10595714002511802</v>
      </c>
      <c r="T59" s="146">
        <v>0.15159169056963817</v>
      </c>
      <c r="U59" s="146">
        <v>4.0572625648881644E-2</v>
      </c>
      <c r="V59" s="146">
        <v>0.11831917531612546</v>
      </c>
      <c r="W59" s="146">
        <v>8.4733958042612301E-2</v>
      </c>
      <c r="X59" s="146">
        <v>6.5742671627640581E-2</v>
      </c>
      <c r="Y59" s="146">
        <v>6.8974561296391013E-3</v>
      </c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</row>
    <row r="60" spans="1:37" ht="16" x14ac:dyDescent="0.35">
      <c r="A60" s="207" t="s">
        <v>1380</v>
      </c>
      <c r="B60" s="210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192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</row>
    <row r="61" spans="1:37" x14ac:dyDescent="0.35">
      <c r="A61" s="200" t="s">
        <v>31</v>
      </c>
      <c r="B61" s="184" t="s">
        <v>83</v>
      </c>
      <c r="C61" s="142">
        <v>343211457574</v>
      </c>
      <c r="D61" s="142">
        <v>409178864015</v>
      </c>
      <c r="E61" s="142">
        <v>483576973112</v>
      </c>
      <c r="F61" s="142">
        <v>553714443576</v>
      </c>
      <c r="G61" s="142">
        <v>622697050057</v>
      </c>
      <c r="H61" s="142">
        <v>697311944000</v>
      </c>
      <c r="I61" s="142">
        <v>726081170220</v>
      </c>
      <c r="J61" s="142">
        <v>786055302892</v>
      </c>
      <c r="K61" s="142">
        <v>853699669735</v>
      </c>
      <c r="L61" s="142">
        <v>894809539117</v>
      </c>
      <c r="M61" s="142">
        <v>917555601777</v>
      </c>
      <c r="N61" s="150"/>
      <c r="O61" s="143"/>
      <c r="P61" s="143">
        <v>0.19220630601114697</v>
      </c>
      <c r="Q61" s="143">
        <v>0.18182295235628954</v>
      </c>
      <c r="R61" s="143">
        <v>0.14503889631600719</v>
      </c>
      <c r="S61" s="143">
        <v>0.12458155513426084</v>
      </c>
      <c r="T61" s="143">
        <v>0.1198253531732163</v>
      </c>
      <c r="U61" s="143">
        <v>4.1257326032551056E-2</v>
      </c>
      <c r="V61" s="143">
        <v>8.2599763128174741E-2</v>
      </c>
      <c r="W61" s="143">
        <v>8.6055480567496456E-2</v>
      </c>
      <c r="X61" s="143">
        <v>4.8154955237081243E-2</v>
      </c>
      <c r="Y61" s="143">
        <v>2.5420004666519169E-2</v>
      </c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1:37" x14ac:dyDescent="0.35">
      <c r="A62" s="200" t="s">
        <v>32</v>
      </c>
      <c r="B62" s="185" t="s">
        <v>84</v>
      </c>
      <c r="C62" s="142">
        <v>5676676520</v>
      </c>
      <c r="D62" s="142">
        <v>6127673459</v>
      </c>
      <c r="E62" s="142">
        <v>7043399756</v>
      </c>
      <c r="F62" s="142">
        <v>7773019732</v>
      </c>
      <c r="G62" s="142">
        <v>7232416485</v>
      </c>
      <c r="H62" s="142">
        <v>7954682270</v>
      </c>
      <c r="I62" s="142">
        <v>6254331093</v>
      </c>
      <c r="J62" s="142">
        <v>4242021668</v>
      </c>
      <c r="K62" s="142">
        <v>3631280161</v>
      </c>
      <c r="L62" s="142">
        <v>3323592599</v>
      </c>
      <c r="M62" s="142">
        <v>3100209770</v>
      </c>
      <c r="N62" s="150"/>
      <c r="O62" s="143"/>
      <c r="P62" s="143">
        <v>7.9447355756674387E-2</v>
      </c>
      <c r="Q62" s="143">
        <v>0.1494411056866991</v>
      </c>
      <c r="R62" s="143">
        <v>0.10358917586332717</v>
      </c>
      <c r="S62" s="143">
        <v>-6.9548678073521719E-2</v>
      </c>
      <c r="T62" s="143">
        <v>9.9865070892692032E-2</v>
      </c>
      <c r="U62" s="143">
        <v>-0.21375475717146397</v>
      </c>
      <c r="V62" s="143">
        <v>-0.32174654572608508</v>
      </c>
      <c r="W62" s="143">
        <v>-0.14397416015273401</v>
      </c>
      <c r="X62" s="143">
        <v>-8.4732531878032646E-2</v>
      </c>
      <c r="Y62" s="143">
        <v>-6.7211254793145048E-2</v>
      </c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1:37" x14ac:dyDescent="0.35">
      <c r="A63" s="201" t="s">
        <v>33</v>
      </c>
      <c r="B63" s="178" t="s">
        <v>85</v>
      </c>
      <c r="C63" s="142">
        <v>0</v>
      </c>
      <c r="D63" s="142">
        <v>0</v>
      </c>
      <c r="E63" s="142">
        <v>0</v>
      </c>
      <c r="F63" s="142">
        <v>0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130150</v>
      </c>
      <c r="M63" s="142">
        <v>0</v>
      </c>
      <c r="N63" s="150"/>
      <c r="O63" s="143"/>
      <c r="P63" s="143"/>
      <c r="Q63" s="143"/>
      <c r="R63" s="143"/>
      <c r="S63" s="143"/>
      <c r="T63" s="143"/>
      <c r="U63" s="143"/>
      <c r="V63" s="143"/>
      <c r="W63" s="143"/>
      <c r="X63" s="143" t="e">
        <v>#N/A</v>
      </c>
      <c r="Y63" s="143">
        <v>-1</v>
      </c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1:37" x14ac:dyDescent="0.35">
      <c r="A64" s="201" t="s">
        <v>34</v>
      </c>
      <c r="B64" s="178" t="s">
        <v>86</v>
      </c>
      <c r="C64" s="142">
        <v>4325723</v>
      </c>
      <c r="D64" s="142">
        <v>80342164</v>
      </c>
      <c r="E64" s="142">
        <v>556008893</v>
      </c>
      <c r="F64" s="142">
        <v>405017485</v>
      </c>
      <c r="G64" s="142">
        <v>390933119</v>
      </c>
      <c r="H64" s="142">
        <v>1117678080</v>
      </c>
      <c r="I64" s="142">
        <v>1674691824</v>
      </c>
      <c r="J64" s="142">
        <v>7507971981</v>
      </c>
      <c r="K64" s="142">
        <v>12460190147</v>
      </c>
      <c r="L64" s="142">
        <v>18837224070</v>
      </c>
      <c r="M64" s="142">
        <v>31378553907</v>
      </c>
      <c r="N64" s="150"/>
      <c r="O64" s="143"/>
      <c r="P64" s="143">
        <v>17.573118066043527</v>
      </c>
      <c r="Q64" s="143">
        <v>5.920511787559021</v>
      </c>
      <c r="R64" s="143">
        <v>-0.27156293703381462</v>
      </c>
      <c r="S64" s="143">
        <v>-3.4774711022661164E-2</v>
      </c>
      <c r="T64" s="143">
        <v>1.8590007489235005</v>
      </c>
      <c r="U64" s="143">
        <v>0.49836688574942789</v>
      </c>
      <c r="V64" s="143">
        <v>3.4831961757998053</v>
      </c>
      <c r="W64" s="143">
        <v>0.65959465199554534</v>
      </c>
      <c r="X64" s="143">
        <v>0.51179266510113242</v>
      </c>
      <c r="Y64" s="143">
        <v>0.6657737780469053</v>
      </c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1:37" x14ac:dyDescent="0.35">
      <c r="A65" s="202"/>
      <c r="B65" s="181" t="s">
        <v>128</v>
      </c>
      <c r="C65" s="157">
        <v>348892459817</v>
      </c>
      <c r="D65" s="157">
        <v>415386879638</v>
      </c>
      <c r="E65" s="157">
        <v>491176381761</v>
      </c>
      <c r="F65" s="157">
        <v>561892480793</v>
      </c>
      <c r="G65" s="157">
        <v>630320399661</v>
      </c>
      <c r="H65" s="157">
        <v>706384304350</v>
      </c>
      <c r="I65" s="157">
        <v>734010193137</v>
      </c>
      <c r="J65" s="157">
        <v>797805296541</v>
      </c>
      <c r="K65" s="157">
        <v>869791140043</v>
      </c>
      <c r="L65" s="157">
        <v>916970485936</v>
      </c>
      <c r="M65" s="157">
        <v>952034365454</v>
      </c>
      <c r="N65" s="227"/>
      <c r="O65" s="154"/>
      <c r="P65" s="154">
        <v>0.19058715071078769</v>
      </c>
      <c r="Q65" s="154">
        <v>0.18245521425483835</v>
      </c>
      <c r="R65" s="154">
        <v>0.14397292226972258</v>
      </c>
      <c r="S65" s="154">
        <v>0.12178116135568762</v>
      </c>
      <c r="T65" s="154">
        <v>0.12067498486469552</v>
      </c>
      <c r="U65" s="154">
        <v>3.9108865552188066E-2</v>
      </c>
      <c r="V65" s="154">
        <v>8.6913102843100276E-2</v>
      </c>
      <c r="W65" s="154">
        <v>9.0229839052341498E-2</v>
      </c>
      <c r="X65" s="154">
        <v>5.4242155065717945E-2</v>
      </c>
      <c r="Y65" s="154">
        <v>3.8238831081033542E-2</v>
      </c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</row>
    <row r="66" spans="1:37" x14ac:dyDescent="0.35">
      <c r="A66" s="201" t="s">
        <v>49</v>
      </c>
      <c r="B66" s="178" t="s">
        <v>87</v>
      </c>
      <c r="C66" s="142">
        <v>5449908882</v>
      </c>
      <c r="D66" s="142">
        <v>6212360242</v>
      </c>
      <c r="E66" s="142">
        <v>7018142775</v>
      </c>
      <c r="F66" s="142">
        <v>7488846537</v>
      </c>
      <c r="G66" s="142">
        <v>7354387438</v>
      </c>
      <c r="H66" s="142">
        <v>7627185194</v>
      </c>
      <c r="I66" s="142">
        <v>6155352046</v>
      </c>
      <c r="J66" s="142">
        <v>4084791485</v>
      </c>
      <c r="K66" s="142">
        <v>3550539690</v>
      </c>
      <c r="L66" s="142">
        <v>3027588329</v>
      </c>
      <c r="M66" s="142">
        <v>3027620428</v>
      </c>
      <c r="N66" s="150"/>
      <c r="O66" s="143"/>
      <c r="P66" s="143">
        <v>0.13990167111201246</v>
      </c>
      <c r="Q66" s="143">
        <v>0.12970634374232404</v>
      </c>
      <c r="R66" s="143">
        <v>6.7069562003887917E-2</v>
      </c>
      <c r="S66" s="143">
        <v>-1.795458063343669E-2</v>
      </c>
      <c r="T66" s="143">
        <v>3.7093198896546831E-2</v>
      </c>
      <c r="U66" s="143">
        <v>-0.19297199563973244</v>
      </c>
      <c r="V66" s="143">
        <v>-0.33638377553815713</v>
      </c>
      <c r="W66" s="143">
        <v>-0.13079046922269033</v>
      </c>
      <c r="X66" s="143">
        <v>-0.14728785104779385</v>
      </c>
      <c r="Y66" s="143">
        <v>1.0602167967332932E-5</v>
      </c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1:37" x14ac:dyDescent="0.35">
      <c r="A67" s="201" t="s">
        <v>50</v>
      </c>
      <c r="B67" s="178" t="s">
        <v>88</v>
      </c>
      <c r="C67" s="142">
        <v>73617833510</v>
      </c>
      <c r="D67" s="142">
        <v>85825005782</v>
      </c>
      <c r="E67" s="142">
        <v>99998388263</v>
      </c>
      <c r="F67" s="142">
        <v>108360971563</v>
      </c>
      <c r="G67" s="142">
        <v>124555789592</v>
      </c>
      <c r="H67" s="142">
        <v>143431296697</v>
      </c>
      <c r="I67" s="142">
        <v>163067797002</v>
      </c>
      <c r="J67" s="142">
        <v>172769369517</v>
      </c>
      <c r="K67" s="142">
        <v>202614759107</v>
      </c>
      <c r="L67" s="142">
        <v>223643091354</v>
      </c>
      <c r="M67" s="142">
        <v>249025954276</v>
      </c>
      <c r="N67" s="150"/>
      <c r="O67" s="143"/>
      <c r="P67" s="143">
        <v>0.16581814065937994</v>
      </c>
      <c r="Q67" s="143">
        <v>0.16514280834423856</v>
      </c>
      <c r="R67" s="143">
        <v>8.362718085021581E-2</v>
      </c>
      <c r="S67" s="143">
        <v>0.14945249932153382</v>
      </c>
      <c r="T67" s="143">
        <v>0.15154259121016667</v>
      </c>
      <c r="U67" s="143">
        <v>0.13690526933241287</v>
      </c>
      <c r="V67" s="143">
        <v>5.9494104252116653E-2</v>
      </c>
      <c r="W67" s="143">
        <v>0.17274699602965971</v>
      </c>
      <c r="X67" s="143">
        <v>0.10378479998041512</v>
      </c>
      <c r="Y67" s="143">
        <v>0.11349719219281407</v>
      </c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1:37" x14ac:dyDescent="0.35">
      <c r="A68" s="201" t="s">
        <v>51</v>
      </c>
      <c r="B68" s="178" t="s">
        <v>89</v>
      </c>
      <c r="C68" s="142">
        <v>175464650</v>
      </c>
      <c r="D68" s="142">
        <v>431289984</v>
      </c>
      <c r="E68" s="142">
        <v>109046632</v>
      </c>
      <c r="F68" s="142">
        <v>410576271</v>
      </c>
      <c r="G68" s="142">
        <v>577944788</v>
      </c>
      <c r="H68" s="142">
        <v>638432673</v>
      </c>
      <c r="I68" s="142">
        <v>8491499283</v>
      </c>
      <c r="J68" s="142">
        <v>6124137526</v>
      </c>
      <c r="K68" s="142">
        <v>14925528058</v>
      </c>
      <c r="L68" s="142">
        <v>18632133750</v>
      </c>
      <c r="M68" s="142">
        <v>31544596220</v>
      </c>
      <c r="N68" s="150"/>
      <c r="O68" s="143"/>
      <c r="P68" s="143">
        <v>1.457987885309092</v>
      </c>
      <c r="Q68" s="143">
        <v>-0.74716168692663176</v>
      </c>
      <c r="R68" s="143">
        <v>2.7651439890413121</v>
      </c>
      <c r="S68" s="143">
        <v>0.40764293706588806</v>
      </c>
      <c r="T68" s="143">
        <v>0.10466031748347571</v>
      </c>
      <c r="U68" s="143">
        <v>12.300539966255768</v>
      </c>
      <c r="V68" s="143">
        <v>-0.27879196336263767</v>
      </c>
      <c r="W68" s="143">
        <v>1.4371640895773052</v>
      </c>
      <c r="X68" s="143">
        <v>0.24834000362307318</v>
      </c>
      <c r="Y68" s="143">
        <v>0.69302113452250191</v>
      </c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1:37" x14ac:dyDescent="0.35">
      <c r="A69" s="203"/>
      <c r="B69" s="181" t="s">
        <v>129</v>
      </c>
      <c r="C69" s="157">
        <v>79243207042</v>
      </c>
      <c r="D69" s="157">
        <v>92468656008</v>
      </c>
      <c r="E69" s="157">
        <v>107125577670</v>
      </c>
      <c r="F69" s="157">
        <v>116260394371</v>
      </c>
      <c r="G69" s="157">
        <v>132488121818</v>
      </c>
      <c r="H69" s="157">
        <v>151696914564</v>
      </c>
      <c r="I69" s="157">
        <v>177714648331</v>
      </c>
      <c r="J69" s="157">
        <v>182978298528</v>
      </c>
      <c r="K69" s="157">
        <v>221090826855</v>
      </c>
      <c r="L69" s="157">
        <v>245302813433</v>
      </c>
      <c r="M69" s="157">
        <v>283598170924</v>
      </c>
      <c r="N69" s="227"/>
      <c r="O69" s="154"/>
      <c r="P69" s="154">
        <v>0.1668969424595641</v>
      </c>
      <c r="Q69" s="154">
        <v>0.15850691785475868</v>
      </c>
      <c r="R69" s="154">
        <v>8.5272041464642401E-2</v>
      </c>
      <c r="S69" s="154">
        <v>0.13958087390634066</v>
      </c>
      <c r="T69" s="154">
        <v>0.14498501814666276</v>
      </c>
      <c r="U69" s="154">
        <v>0.17151129172125179</v>
      </c>
      <c r="V69" s="154">
        <v>2.9618549998176036E-2</v>
      </c>
      <c r="W69" s="154">
        <v>0.20828988264511539</v>
      </c>
      <c r="X69" s="154">
        <v>0.10951149318320286</v>
      </c>
      <c r="Y69" s="154">
        <v>0.1561146281000958</v>
      </c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</row>
    <row r="70" spans="1:37" x14ac:dyDescent="0.35">
      <c r="A70" s="204"/>
      <c r="B70" s="186" t="s">
        <v>130</v>
      </c>
      <c r="C70" s="158">
        <v>269649252775</v>
      </c>
      <c r="D70" s="158">
        <v>322918223630</v>
      </c>
      <c r="E70" s="158">
        <v>384050804091</v>
      </c>
      <c r="F70" s="158">
        <v>445632086422</v>
      </c>
      <c r="G70" s="158">
        <v>497832277843</v>
      </c>
      <c r="H70" s="158">
        <v>554687389786</v>
      </c>
      <c r="I70" s="158">
        <v>556295544806</v>
      </c>
      <c r="J70" s="158">
        <v>614826998013</v>
      </c>
      <c r="K70" s="158">
        <v>648700313188</v>
      </c>
      <c r="L70" s="158">
        <v>671667672503</v>
      </c>
      <c r="M70" s="158">
        <v>668436194530</v>
      </c>
      <c r="N70" s="227"/>
      <c r="O70" s="156"/>
      <c r="P70" s="156">
        <v>0.19754911354955085</v>
      </c>
      <c r="Q70" s="156">
        <v>0.18931288477247965</v>
      </c>
      <c r="R70" s="156">
        <v>0.16034670849539068</v>
      </c>
      <c r="S70" s="156">
        <v>0.11713741674240219</v>
      </c>
      <c r="T70" s="156">
        <v>0.11420535484227923</v>
      </c>
      <c r="U70" s="156">
        <v>2.8992096262012712E-3</v>
      </c>
      <c r="V70" s="156">
        <v>0.10521646947111907</v>
      </c>
      <c r="W70" s="156">
        <v>5.5094059441878507E-2</v>
      </c>
      <c r="X70" s="156">
        <v>3.5405192271494856E-2</v>
      </c>
      <c r="Y70" s="156">
        <v>-4.8111262537882116E-3</v>
      </c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</row>
    <row r="71" spans="1:37" x14ac:dyDescent="0.35">
      <c r="A71" s="201" t="s">
        <v>53</v>
      </c>
      <c r="B71" s="184" t="s">
        <v>90</v>
      </c>
      <c r="C71" s="142">
        <v>35656399060</v>
      </c>
      <c r="D71" s="142">
        <v>39837204152</v>
      </c>
      <c r="E71" s="142">
        <v>53264064260</v>
      </c>
      <c r="F71" s="142">
        <v>52188534421</v>
      </c>
      <c r="G71" s="142">
        <v>51173159561</v>
      </c>
      <c r="H71" s="142">
        <v>51852273287</v>
      </c>
      <c r="I71" s="142">
        <v>40646206062</v>
      </c>
      <c r="J71" s="142">
        <v>56726395272</v>
      </c>
      <c r="K71" s="142">
        <v>50205431933</v>
      </c>
      <c r="L71" s="142">
        <v>48549219218</v>
      </c>
      <c r="M71" s="142">
        <v>58155908432</v>
      </c>
      <c r="N71" s="150"/>
      <c r="O71" s="143"/>
      <c r="P71" s="143">
        <v>0.11725258865778465</v>
      </c>
      <c r="Q71" s="143">
        <v>0.33704323367597366</v>
      </c>
      <c r="R71" s="143">
        <v>-2.0192410285290507E-2</v>
      </c>
      <c r="S71" s="143">
        <v>-1.9455899102455487E-2</v>
      </c>
      <c r="T71" s="143">
        <v>1.3270896927723985E-2</v>
      </c>
      <c r="U71" s="143">
        <v>-0.21611525425269051</v>
      </c>
      <c r="V71" s="143">
        <v>0.39561353365851559</v>
      </c>
      <c r="W71" s="143">
        <v>-0.11495465748761813</v>
      </c>
      <c r="X71" s="143">
        <v>-3.2988715587792261E-2</v>
      </c>
      <c r="Y71" s="143">
        <v>0.1978752566722688</v>
      </c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1:37" x14ac:dyDescent="0.35">
      <c r="A72" s="201" t="s">
        <v>54</v>
      </c>
      <c r="B72" s="184" t="s">
        <v>206</v>
      </c>
      <c r="C72" s="142">
        <v>139541787690</v>
      </c>
      <c r="D72" s="142">
        <v>222135711302</v>
      </c>
      <c r="E72" s="142">
        <v>225466920734</v>
      </c>
      <c r="F72" s="142">
        <v>261988264724</v>
      </c>
      <c r="G72" s="142">
        <v>274897579553</v>
      </c>
      <c r="H72" s="142">
        <v>319181330692</v>
      </c>
      <c r="I72" s="142">
        <v>354752644992</v>
      </c>
      <c r="J72" s="142">
        <v>457367210239</v>
      </c>
      <c r="K72" s="142">
        <v>390023903356</v>
      </c>
      <c r="L72" s="142">
        <v>444666281385</v>
      </c>
      <c r="M72" s="142">
        <v>442334423464</v>
      </c>
      <c r="N72" s="150"/>
      <c r="O72" s="143"/>
      <c r="P72" s="143">
        <v>0.59189383323285982</v>
      </c>
      <c r="Q72" s="143">
        <v>1.4996280483110302E-2</v>
      </c>
      <c r="R72" s="143">
        <v>0.16198094102277172</v>
      </c>
      <c r="S72" s="143">
        <v>4.9274401059909101E-2</v>
      </c>
      <c r="T72" s="143">
        <v>0.16109181903677738</v>
      </c>
      <c r="U72" s="143">
        <v>0.11144547277523942</v>
      </c>
      <c r="V72" s="143">
        <v>0.28925666008582973</v>
      </c>
      <c r="W72" s="143">
        <v>-0.14724122187904409</v>
      </c>
      <c r="X72" s="143">
        <v>0.1401000747872736</v>
      </c>
      <c r="Y72" s="143">
        <v>-5.2440628368244369E-3</v>
      </c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1:37" x14ac:dyDescent="0.35">
      <c r="A73" s="201" t="s">
        <v>55</v>
      </c>
      <c r="B73" s="184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389250709</v>
      </c>
      <c r="H73" s="142">
        <v>0</v>
      </c>
      <c r="I73" s="142">
        <v>481925</v>
      </c>
      <c r="J73" s="142">
        <v>427639872</v>
      </c>
      <c r="K73" s="142">
        <v>1802607664</v>
      </c>
      <c r="L73" s="142">
        <v>1366134305</v>
      </c>
      <c r="M73" s="142">
        <v>597383816</v>
      </c>
      <c r="N73" s="150"/>
      <c r="O73" s="143"/>
      <c r="P73" s="143"/>
      <c r="Q73" s="143"/>
      <c r="R73" s="143"/>
      <c r="S73" s="143" t="e">
        <v>#N/A</v>
      </c>
      <c r="T73" s="143">
        <v>-1</v>
      </c>
      <c r="U73" s="143" t="e">
        <v>#N/A</v>
      </c>
      <c r="V73" s="143">
        <v>886.35772578720753</v>
      </c>
      <c r="W73" s="143">
        <v>3.2152469449808461</v>
      </c>
      <c r="X73" s="143">
        <v>-0.24213441877389019</v>
      </c>
      <c r="Y73" s="143">
        <v>-0.56271955560035514</v>
      </c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1:37" x14ac:dyDescent="0.35">
      <c r="A74" s="201" t="s">
        <v>56</v>
      </c>
      <c r="B74" s="184" t="s">
        <v>93</v>
      </c>
      <c r="C74" s="142">
        <v>1484352004</v>
      </c>
      <c r="D74" s="142">
        <v>2000051993</v>
      </c>
      <c r="E74" s="142">
        <v>4174209355</v>
      </c>
      <c r="F74" s="142">
        <v>2631240428</v>
      </c>
      <c r="G74" s="142">
        <v>3811385396</v>
      </c>
      <c r="H74" s="142">
        <v>4453405313</v>
      </c>
      <c r="I74" s="142">
        <v>4917901903</v>
      </c>
      <c r="J74" s="142">
        <v>5188971271</v>
      </c>
      <c r="K74" s="142">
        <v>7205093858</v>
      </c>
      <c r="L74" s="142">
        <v>8270285977</v>
      </c>
      <c r="M74" s="142">
        <v>8582117547</v>
      </c>
      <c r="N74" s="150"/>
      <c r="O74" s="143"/>
      <c r="P74" s="143">
        <v>0.34742432227012365</v>
      </c>
      <c r="Q74" s="143">
        <v>1.0870504214937178</v>
      </c>
      <c r="R74" s="143">
        <v>-0.36964339729433626</v>
      </c>
      <c r="S74" s="143">
        <v>0.44851278334037525</v>
      </c>
      <c r="T74" s="143">
        <v>0.16844791336866427</v>
      </c>
      <c r="U74" s="143">
        <v>0.10430144066251534</v>
      </c>
      <c r="V74" s="143">
        <v>5.5118905042543354E-2</v>
      </c>
      <c r="W74" s="143">
        <v>0.38853994013566018</v>
      </c>
      <c r="X74" s="143">
        <v>0.14783875685634396</v>
      </c>
      <c r="Y74" s="143">
        <v>3.7705052868451716E-2</v>
      </c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1:37" x14ac:dyDescent="0.35">
      <c r="A75" s="201" t="s">
        <v>57</v>
      </c>
      <c r="B75" s="184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50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1:37" x14ac:dyDescent="0.35">
      <c r="A76" s="201" t="s">
        <v>59</v>
      </c>
      <c r="B76" s="184" t="s">
        <v>95</v>
      </c>
      <c r="C76" s="142">
        <v>0</v>
      </c>
      <c r="D76" s="142">
        <v>2083334</v>
      </c>
      <c r="E76" s="142">
        <v>0</v>
      </c>
      <c r="F76" s="142">
        <v>0</v>
      </c>
      <c r="G76" s="142">
        <v>323619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50"/>
      <c r="O76" s="143"/>
      <c r="P76" s="143" t="e">
        <v>#N/A</v>
      </c>
      <c r="Q76" s="143">
        <v>-1</v>
      </c>
      <c r="R76" s="143"/>
      <c r="S76" s="143" t="e">
        <v>#N/A</v>
      </c>
      <c r="T76" s="143">
        <v>-1</v>
      </c>
      <c r="U76" s="143"/>
      <c r="V76" s="143"/>
      <c r="W76" s="143"/>
      <c r="X76" s="143"/>
      <c r="Y76" s="143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1:37" x14ac:dyDescent="0.35">
      <c r="A77" s="201" t="s">
        <v>61</v>
      </c>
      <c r="B77" s="184" t="s">
        <v>96</v>
      </c>
      <c r="C77" s="142">
        <v>1490087387</v>
      </c>
      <c r="D77" s="142">
        <v>2512788483</v>
      </c>
      <c r="E77" s="142">
        <v>2984829457</v>
      </c>
      <c r="F77" s="142">
        <v>4127828244</v>
      </c>
      <c r="G77" s="142">
        <v>1048707376</v>
      </c>
      <c r="H77" s="142">
        <v>1715251630</v>
      </c>
      <c r="I77" s="142">
        <v>1718571492</v>
      </c>
      <c r="J77" s="142">
        <v>1157510202</v>
      </c>
      <c r="K77" s="142">
        <v>1788599739</v>
      </c>
      <c r="L77" s="142">
        <v>14809574983</v>
      </c>
      <c r="M77" s="142">
        <v>393456237</v>
      </c>
      <c r="N77" s="150"/>
      <c r="O77" s="143"/>
      <c r="P77" s="143">
        <v>0.68633632156232727</v>
      </c>
      <c r="Q77" s="143">
        <v>0.18785543518427539</v>
      </c>
      <c r="R77" s="143">
        <v>0.38293604491186173</v>
      </c>
      <c r="S77" s="143">
        <v>-0.7459420998137829</v>
      </c>
      <c r="T77" s="143">
        <v>0.63558650320773569</v>
      </c>
      <c r="U77" s="143">
        <v>1.9354956100523513E-3</v>
      </c>
      <c r="V77" s="143">
        <v>-0.32646956650436509</v>
      </c>
      <c r="W77" s="143">
        <v>0.54521293713832852</v>
      </c>
      <c r="X77" s="143">
        <v>7.2799827485606041</v>
      </c>
      <c r="Y77" s="143">
        <v>-0.97343230731120567</v>
      </c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1:37" x14ac:dyDescent="0.35">
      <c r="A78" s="201" t="s">
        <v>63</v>
      </c>
      <c r="B78" s="184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15816668</v>
      </c>
      <c r="N78" s="150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 t="e">
        <v>#N/A</v>
      </c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1:37" x14ac:dyDescent="0.35">
      <c r="A79" s="202"/>
      <c r="B79" s="181" t="s">
        <v>1359</v>
      </c>
      <c r="C79" s="157">
        <v>178172626141</v>
      </c>
      <c r="D79" s="157">
        <v>266487839264</v>
      </c>
      <c r="E79" s="157">
        <v>285890023806</v>
      </c>
      <c r="F79" s="157">
        <v>320935867817</v>
      </c>
      <c r="G79" s="157">
        <v>331320406214</v>
      </c>
      <c r="H79" s="157">
        <v>377202260922</v>
      </c>
      <c r="I79" s="157">
        <v>402035806374</v>
      </c>
      <c r="J79" s="157">
        <v>520867726856</v>
      </c>
      <c r="K79" s="157">
        <v>451025636550</v>
      </c>
      <c r="L79" s="157">
        <v>517661495868</v>
      </c>
      <c r="M79" s="157">
        <v>510079106164</v>
      </c>
      <c r="N79" s="227"/>
      <c r="O79" s="154"/>
      <c r="P79" s="154">
        <v>0.49567217499005833</v>
      </c>
      <c r="Q79" s="154">
        <v>7.2807016618791964E-2</v>
      </c>
      <c r="R79" s="154">
        <v>0.12258505401637065</v>
      </c>
      <c r="S79" s="154">
        <v>3.2357051480831567E-2</v>
      </c>
      <c r="T79" s="154">
        <v>0.13848182559079958</v>
      </c>
      <c r="U79" s="154">
        <v>6.5836152178141871E-2</v>
      </c>
      <c r="V79" s="154">
        <v>0.29557546516504751</v>
      </c>
      <c r="W79" s="154">
        <v>-0.13408795881359847</v>
      </c>
      <c r="X79" s="154">
        <v>0.14774295276808025</v>
      </c>
      <c r="Y79" s="154">
        <v>-1.464738977985236E-2</v>
      </c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</row>
    <row r="80" spans="1:37" x14ac:dyDescent="0.35">
      <c r="A80" s="201" t="s">
        <v>36</v>
      </c>
      <c r="B80" s="185" t="s">
        <v>98</v>
      </c>
      <c r="C80" s="142">
        <v>20296142065</v>
      </c>
      <c r="D80" s="142">
        <v>23583617029</v>
      </c>
      <c r="E80" s="142">
        <v>30088027285</v>
      </c>
      <c r="F80" s="142">
        <v>42909413228</v>
      </c>
      <c r="G80" s="142">
        <v>34950998356</v>
      </c>
      <c r="H80" s="142">
        <v>38799499190</v>
      </c>
      <c r="I80" s="142">
        <v>33195074671</v>
      </c>
      <c r="J80" s="142">
        <v>33563714422</v>
      </c>
      <c r="K80" s="142">
        <v>39585601605</v>
      </c>
      <c r="L80" s="142">
        <v>53495500242</v>
      </c>
      <c r="M80" s="142">
        <v>41972155410</v>
      </c>
      <c r="N80" s="150"/>
      <c r="O80" s="143"/>
      <c r="P80" s="143">
        <v>0.16197536228666509</v>
      </c>
      <c r="Q80" s="143">
        <v>0.27580206411941566</v>
      </c>
      <c r="R80" s="143">
        <v>0.42612916498490216</v>
      </c>
      <c r="S80" s="143">
        <v>-0.18547013984350724</v>
      </c>
      <c r="T80" s="143">
        <v>0.11011132771660392</v>
      </c>
      <c r="U80" s="143">
        <v>-0.14444579533244228</v>
      </c>
      <c r="V80" s="143">
        <v>1.1105254458790403E-2</v>
      </c>
      <c r="W80" s="143">
        <v>0.17941658981143149</v>
      </c>
      <c r="X80" s="143">
        <v>0.35138782974168725</v>
      </c>
      <c r="Y80" s="143">
        <v>-0.21540774046174593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1:37" x14ac:dyDescent="0.35">
      <c r="A81" s="201" t="s">
        <v>37</v>
      </c>
      <c r="B81" s="184" t="s">
        <v>1360</v>
      </c>
      <c r="C81" s="142">
        <v>3897142374</v>
      </c>
      <c r="D81" s="142">
        <v>4904170167</v>
      </c>
      <c r="E81" s="142">
        <v>6389002334</v>
      </c>
      <c r="F81" s="142">
        <v>13978402526</v>
      </c>
      <c r="G81" s="142">
        <v>9355321325</v>
      </c>
      <c r="H81" s="142">
        <v>9916369045</v>
      </c>
      <c r="I81" s="142">
        <v>8832097942</v>
      </c>
      <c r="J81" s="142">
        <v>10231760217</v>
      </c>
      <c r="K81" s="142">
        <v>6253001414</v>
      </c>
      <c r="L81" s="142">
        <v>7626221498</v>
      </c>
      <c r="M81" s="142">
        <v>7020453192</v>
      </c>
      <c r="N81" s="150"/>
      <c r="O81" s="143"/>
      <c r="P81" s="143">
        <v>0.25840159182236744</v>
      </c>
      <c r="Q81" s="143">
        <v>0.30276929968527333</v>
      </c>
      <c r="R81" s="143">
        <v>1.1878850241784868</v>
      </c>
      <c r="S81" s="143">
        <v>-0.33073029571161738</v>
      </c>
      <c r="T81" s="143">
        <v>5.9970972723376814E-2</v>
      </c>
      <c r="U81" s="143">
        <v>-0.10934154407521857</v>
      </c>
      <c r="V81" s="143">
        <v>0.15847449656825829</v>
      </c>
      <c r="W81" s="143">
        <v>-0.38886356976870107</v>
      </c>
      <c r="X81" s="143">
        <v>0.21960975107497394</v>
      </c>
      <c r="Y81" s="143">
        <v>-7.9432298964679293E-2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1:37" x14ac:dyDescent="0.35">
      <c r="A82" s="201" t="s">
        <v>38</v>
      </c>
      <c r="B82" s="184" t="s">
        <v>99</v>
      </c>
      <c r="C82" s="142">
        <v>2830487946</v>
      </c>
      <c r="D82" s="142">
        <v>1890739775</v>
      </c>
      <c r="E82" s="142">
        <v>3073368838</v>
      </c>
      <c r="F82" s="142">
        <v>2172470217</v>
      </c>
      <c r="G82" s="142">
        <v>10434418945</v>
      </c>
      <c r="H82" s="142">
        <v>4224256652</v>
      </c>
      <c r="I82" s="142">
        <v>820145709</v>
      </c>
      <c r="J82" s="142">
        <v>1237755307</v>
      </c>
      <c r="K82" s="142">
        <v>2303639810</v>
      </c>
      <c r="L82" s="142">
        <v>14872215678</v>
      </c>
      <c r="M82" s="142">
        <v>210063856</v>
      </c>
      <c r="N82" s="150"/>
      <c r="O82" s="143"/>
      <c r="P82" s="143">
        <v>-0.33200924679012922</v>
      </c>
      <c r="Q82" s="143">
        <v>0.62548483859974868</v>
      </c>
      <c r="R82" s="143">
        <v>-0.29313065514982617</v>
      </c>
      <c r="S82" s="143">
        <v>3.8030204802572909</v>
      </c>
      <c r="T82" s="143">
        <v>-0.59516129510745841</v>
      </c>
      <c r="U82" s="143">
        <v>-0.80584851334454388</v>
      </c>
      <c r="V82" s="143">
        <v>0.50918951768849641</v>
      </c>
      <c r="W82" s="143">
        <v>0.8611431491927346</v>
      </c>
      <c r="X82" s="143">
        <v>5.4559639981217378</v>
      </c>
      <c r="Y82" s="143">
        <v>-0.98587541624273634</v>
      </c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1:37" x14ac:dyDescent="0.35">
      <c r="A83" s="201" t="s">
        <v>39</v>
      </c>
      <c r="B83" s="184" t="s">
        <v>100</v>
      </c>
      <c r="C83" s="142">
        <v>16490236950</v>
      </c>
      <c r="D83" s="142">
        <v>76334477841</v>
      </c>
      <c r="E83" s="142">
        <v>64393088518</v>
      </c>
      <c r="F83" s="142">
        <v>55384315915</v>
      </c>
      <c r="G83" s="142">
        <v>41509466482</v>
      </c>
      <c r="H83" s="142">
        <v>52754159545</v>
      </c>
      <c r="I83" s="142">
        <v>93324296028</v>
      </c>
      <c r="J83" s="142">
        <v>181395570424</v>
      </c>
      <c r="K83" s="142">
        <v>108375609438</v>
      </c>
      <c r="L83" s="142">
        <v>144650202400</v>
      </c>
      <c r="M83" s="142">
        <v>186274282701</v>
      </c>
      <c r="N83" s="150"/>
      <c r="O83" s="143"/>
      <c r="P83" s="143">
        <v>3.6290710116812486</v>
      </c>
      <c r="Q83" s="143">
        <v>-0.1564350691947245</v>
      </c>
      <c r="R83" s="143">
        <v>-0.13990278786646104</v>
      </c>
      <c r="S83" s="143">
        <v>-0.25051946934388714</v>
      </c>
      <c r="T83" s="143">
        <v>0.27089466610890089</v>
      </c>
      <c r="U83" s="143">
        <v>0.7690414714766356</v>
      </c>
      <c r="V83" s="143">
        <v>0.9437121751186428</v>
      </c>
      <c r="W83" s="143">
        <v>-0.40254544703225514</v>
      </c>
      <c r="X83" s="143">
        <v>0.33471177832455123</v>
      </c>
      <c r="Y83" s="143">
        <v>0.287756806491686</v>
      </c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1:37" x14ac:dyDescent="0.35">
      <c r="A84" s="201" t="s">
        <v>42</v>
      </c>
      <c r="B84" s="184" t="s">
        <v>101</v>
      </c>
      <c r="C84" s="142">
        <v>12871782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0</v>
      </c>
      <c r="M84" s="142">
        <v>0</v>
      </c>
      <c r="N84" s="150"/>
      <c r="O84" s="143"/>
      <c r="P84" s="143">
        <v>-1</v>
      </c>
      <c r="Q84" s="143"/>
      <c r="R84" s="143"/>
      <c r="S84" s="143"/>
      <c r="T84" s="143"/>
      <c r="U84" s="143"/>
      <c r="V84" s="143"/>
      <c r="W84" s="143"/>
      <c r="X84" s="143"/>
      <c r="Y84" s="143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1:37" x14ac:dyDescent="0.35">
      <c r="A85" s="201" t="s">
        <v>44</v>
      </c>
      <c r="B85" s="184" t="s">
        <v>102</v>
      </c>
      <c r="C85" s="142">
        <v>0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50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</row>
    <row r="86" spans="1:37" x14ac:dyDescent="0.35">
      <c r="A86" s="202"/>
      <c r="B86" s="181" t="s">
        <v>1361</v>
      </c>
      <c r="C86" s="157">
        <v>43526881117</v>
      </c>
      <c r="D86" s="157">
        <v>106713004812</v>
      </c>
      <c r="E86" s="157">
        <v>103943486975</v>
      </c>
      <c r="F86" s="157">
        <v>114444601886</v>
      </c>
      <c r="G86" s="157">
        <v>96250205108</v>
      </c>
      <c r="H86" s="157">
        <v>105694284432</v>
      </c>
      <c r="I86" s="157">
        <v>136171614350</v>
      </c>
      <c r="J86" s="157">
        <v>226428800370</v>
      </c>
      <c r="K86" s="157">
        <v>156517852267</v>
      </c>
      <c r="L86" s="157">
        <v>220644139818</v>
      </c>
      <c r="M86" s="157">
        <v>235476955159</v>
      </c>
      <c r="N86" s="227"/>
      <c r="O86" s="154"/>
      <c r="P86" s="154">
        <v>1.4516575062007333</v>
      </c>
      <c r="Q86" s="154">
        <v>-2.5952955236141606E-2</v>
      </c>
      <c r="R86" s="154">
        <v>0.10102715635781667</v>
      </c>
      <c r="S86" s="154">
        <v>-0.15897994731218268</v>
      </c>
      <c r="T86" s="154">
        <v>9.8120095571776034E-2</v>
      </c>
      <c r="U86" s="154">
        <v>0.28835362367780681</v>
      </c>
      <c r="V86" s="154">
        <v>0.66281938751209357</v>
      </c>
      <c r="W86" s="154">
        <v>-0.30875466366805271</v>
      </c>
      <c r="X86" s="154">
        <v>0.40970590013980335</v>
      </c>
      <c r="Y86" s="154">
        <v>6.7225059107551832E-2</v>
      </c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</row>
    <row r="87" spans="1:37" x14ac:dyDescent="0.35">
      <c r="A87" s="204"/>
      <c r="B87" s="186" t="s">
        <v>1371</v>
      </c>
      <c r="C87" s="158">
        <v>134645745024</v>
      </c>
      <c r="D87" s="158">
        <v>159774834452</v>
      </c>
      <c r="E87" s="158">
        <v>181946536831</v>
      </c>
      <c r="F87" s="158">
        <v>206491265931</v>
      </c>
      <c r="G87" s="158">
        <v>235070201106</v>
      </c>
      <c r="H87" s="158">
        <v>271507976490</v>
      </c>
      <c r="I87" s="158">
        <v>265864192024</v>
      </c>
      <c r="J87" s="158">
        <v>294438926486</v>
      </c>
      <c r="K87" s="158">
        <v>294507784283</v>
      </c>
      <c r="L87" s="158">
        <v>297017356050</v>
      </c>
      <c r="M87" s="158">
        <v>274602151005</v>
      </c>
      <c r="N87" s="227"/>
      <c r="O87" s="156"/>
      <c r="P87" s="156">
        <v>0.18663114399583036</v>
      </c>
      <c r="Q87" s="156">
        <v>0.13876842654880606</v>
      </c>
      <c r="R87" s="156">
        <v>0.13490077650006738</v>
      </c>
      <c r="S87" s="156">
        <v>0.13840263434943423</v>
      </c>
      <c r="T87" s="156">
        <v>0.1550080580718487</v>
      </c>
      <c r="U87" s="156">
        <v>-2.0786809061603684E-2</v>
      </c>
      <c r="V87" s="156">
        <v>0.10747868768811308</v>
      </c>
      <c r="W87" s="156">
        <v>2.3386105166789406E-4</v>
      </c>
      <c r="X87" s="156">
        <v>8.521240866721902E-3</v>
      </c>
      <c r="Y87" s="156">
        <v>-7.5467660688578131E-2</v>
      </c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</row>
    <row r="88" spans="1:37" x14ac:dyDescent="0.35">
      <c r="A88" s="205"/>
      <c r="B88" s="187" t="s">
        <v>131</v>
      </c>
      <c r="C88" s="159">
        <v>135003507751</v>
      </c>
      <c r="D88" s="159">
        <v>163143389178</v>
      </c>
      <c r="E88" s="159">
        <v>202104267260</v>
      </c>
      <c r="F88" s="159">
        <v>239140820491</v>
      </c>
      <c r="G88" s="159">
        <v>262762076737</v>
      </c>
      <c r="H88" s="159">
        <v>283179413296</v>
      </c>
      <c r="I88" s="159">
        <v>290431352782</v>
      </c>
      <c r="J88" s="159">
        <v>320388071527</v>
      </c>
      <c r="K88" s="159">
        <v>354192528905</v>
      </c>
      <c r="L88" s="159">
        <v>374650316453</v>
      </c>
      <c r="M88" s="159">
        <v>393834043525</v>
      </c>
      <c r="N88" s="228"/>
      <c r="O88" s="160"/>
      <c r="P88" s="160">
        <v>0.20843815020644585</v>
      </c>
      <c r="Q88" s="160">
        <v>0.23881371030910215</v>
      </c>
      <c r="R88" s="160">
        <v>0.18325468201695005</v>
      </c>
      <c r="S88" s="160">
        <v>9.8775508913539811E-2</v>
      </c>
      <c r="T88" s="160">
        <v>7.7702752286570753E-2</v>
      </c>
      <c r="U88" s="160">
        <v>2.5608992552081267E-2</v>
      </c>
      <c r="V88" s="160">
        <v>0.10314560896421443</v>
      </c>
      <c r="W88" s="160">
        <v>0.1055109736666684</v>
      </c>
      <c r="X88" s="160">
        <v>5.7758947121911541E-2</v>
      </c>
      <c r="Y88" s="160">
        <v>5.1204353044785433E-2</v>
      </c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</row>
    <row r="89" spans="1:37" x14ac:dyDescent="0.35">
      <c r="A89" s="201" t="s">
        <v>35</v>
      </c>
      <c r="B89" s="178" t="s">
        <v>115</v>
      </c>
      <c r="C89" s="142">
        <v>14201284046</v>
      </c>
      <c r="D89" s="142">
        <v>14359677784</v>
      </c>
      <c r="E89" s="142">
        <v>14390062873</v>
      </c>
      <c r="F89" s="142">
        <v>14877785283</v>
      </c>
      <c r="G89" s="142">
        <v>16159073519</v>
      </c>
      <c r="H89" s="142">
        <v>18824031240</v>
      </c>
      <c r="I89" s="142">
        <v>19451683345</v>
      </c>
      <c r="J89" s="142">
        <v>20751878692</v>
      </c>
      <c r="K89" s="142">
        <v>23904416153</v>
      </c>
      <c r="L89" s="142">
        <v>25169198350</v>
      </c>
      <c r="M89" s="142">
        <v>25896196711</v>
      </c>
      <c r="N89" s="150"/>
      <c r="O89" s="143"/>
      <c r="P89" s="143">
        <v>1.1153480029477691E-2</v>
      </c>
      <c r="Q89" s="143">
        <v>2.1160007527367686E-3</v>
      </c>
      <c r="R89" s="143">
        <v>3.3893000628587355E-2</v>
      </c>
      <c r="S89" s="143">
        <v>8.6120898482387354E-2</v>
      </c>
      <c r="T89" s="143">
        <v>0.16492020522504069</v>
      </c>
      <c r="U89" s="143">
        <v>3.3343129162805241E-2</v>
      </c>
      <c r="V89" s="143">
        <v>6.6842304798993668E-2</v>
      </c>
      <c r="W89" s="143">
        <v>0.15191576183487077</v>
      </c>
      <c r="X89" s="143">
        <v>5.2909980687450009E-2</v>
      </c>
      <c r="Y89" s="143">
        <v>2.8884446413049991E-2</v>
      </c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</row>
    <row r="90" spans="1:37" x14ac:dyDescent="0.35">
      <c r="A90" s="201" t="s">
        <v>40</v>
      </c>
      <c r="B90" s="178" t="s">
        <v>116</v>
      </c>
      <c r="C90" s="142">
        <v>1899018</v>
      </c>
      <c r="D90" s="142">
        <v>30787838</v>
      </c>
      <c r="E90" s="142">
        <v>5628298</v>
      </c>
      <c r="F90" s="142">
        <v>823746</v>
      </c>
      <c r="G90" s="142">
        <v>818845</v>
      </c>
      <c r="H90" s="142">
        <v>18006575</v>
      </c>
      <c r="I90" s="142">
        <v>0</v>
      </c>
      <c r="J90" s="142">
        <v>0</v>
      </c>
      <c r="K90" s="142">
        <v>1</v>
      </c>
      <c r="L90" s="142">
        <v>346622004</v>
      </c>
      <c r="M90" s="142">
        <v>0</v>
      </c>
      <c r="N90" s="150"/>
      <c r="O90" s="143"/>
      <c r="P90" s="143">
        <v>15.212504568150486</v>
      </c>
      <c r="Q90" s="143">
        <v>-0.81719086608160008</v>
      </c>
      <c r="R90" s="143">
        <v>-0.85364207794256808</v>
      </c>
      <c r="S90" s="143">
        <v>-5.9496495278884565E-3</v>
      </c>
      <c r="T90" s="143">
        <v>20.990211822750336</v>
      </c>
      <c r="U90" s="143">
        <v>-1</v>
      </c>
      <c r="V90" s="143"/>
      <c r="W90" s="143" t="e">
        <v>#N/A</v>
      </c>
      <c r="X90" s="143">
        <v>346622003</v>
      </c>
      <c r="Y90" s="143">
        <v>-1</v>
      </c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</row>
    <row r="91" spans="1:37" x14ac:dyDescent="0.35">
      <c r="A91" s="201" t="s">
        <v>41</v>
      </c>
      <c r="B91" s="178" t="s">
        <v>137</v>
      </c>
      <c r="C91" s="142">
        <v>11775240960</v>
      </c>
      <c r="D91" s="142">
        <v>17148745272</v>
      </c>
      <c r="E91" s="142">
        <v>20603921709</v>
      </c>
      <c r="F91" s="142">
        <v>21843593868</v>
      </c>
      <c r="G91" s="142">
        <v>30985891981</v>
      </c>
      <c r="H91" s="142">
        <v>35178571779</v>
      </c>
      <c r="I91" s="142">
        <v>44571451432</v>
      </c>
      <c r="J91" s="142">
        <v>46086122710</v>
      </c>
      <c r="K91" s="142">
        <v>51292719648</v>
      </c>
      <c r="L91" s="142">
        <v>54099768301</v>
      </c>
      <c r="M91" s="142">
        <v>64625254432</v>
      </c>
      <c r="N91" s="150"/>
      <c r="O91" s="143"/>
      <c r="P91" s="143">
        <v>0.45633922314231778</v>
      </c>
      <c r="Q91" s="143">
        <v>0.2014827546970166</v>
      </c>
      <c r="R91" s="143">
        <v>6.0166805936682444E-2</v>
      </c>
      <c r="S91" s="143">
        <v>0.4185345217571137</v>
      </c>
      <c r="T91" s="143">
        <v>0.13530931433475835</v>
      </c>
      <c r="U91" s="143">
        <v>0.2670057133646091</v>
      </c>
      <c r="V91" s="143">
        <v>3.3982992012518309E-2</v>
      </c>
      <c r="W91" s="143">
        <v>0.11297537375324151</v>
      </c>
      <c r="X91" s="143">
        <v>5.4726063898806299E-2</v>
      </c>
      <c r="Y91" s="143">
        <v>0.19455695396768347</v>
      </c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</row>
    <row r="92" spans="1:37" x14ac:dyDescent="0.35">
      <c r="A92" s="201" t="s">
        <v>43</v>
      </c>
      <c r="B92" s="178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50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</row>
    <row r="93" spans="1:37" x14ac:dyDescent="0.35">
      <c r="A93" s="201" t="s">
        <v>45</v>
      </c>
      <c r="B93" s="178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50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</row>
    <row r="94" spans="1:37" x14ac:dyDescent="0.35">
      <c r="A94" s="201" t="s">
        <v>47</v>
      </c>
      <c r="B94" s="178" t="s">
        <v>118</v>
      </c>
      <c r="C94" s="142">
        <v>11709782885</v>
      </c>
      <c r="D94" s="142">
        <v>11006866915</v>
      </c>
      <c r="E94" s="142">
        <v>31090779500</v>
      </c>
      <c r="F94" s="142">
        <v>37286510156</v>
      </c>
      <c r="G94" s="142">
        <v>59608175436</v>
      </c>
      <c r="H94" s="142">
        <v>59482171470</v>
      </c>
      <c r="I94" s="142">
        <v>31830278628</v>
      </c>
      <c r="J94" s="142">
        <v>19275562219</v>
      </c>
      <c r="K94" s="142">
        <v>26430547224</v>
      </c>
      <c r="L94" s="142">
        <v>31765554288</v>
      </c>
      <c r="M94" s="142">
        <v>21679735431</v>
      </c>
      <c r="N94" s="150"/>
      <c r="O94" s="143"/>
      <c r="P94" s="143">
        <v>-6.0028095900942935E-2</v>
      </c>
      <c r="Q94" s="143">
        <v>1.8246711566603873</v>
      </c>
      <c r="R94" s="143">
        <v>0.1992787172158228</v>
      </c>
      <c r="S94" s="143">
        <v>0.59865257399016958</v>
      </c>
      <c r="T94" s="143">
        <v>-2.1138705400450819E-3</v>
      </c>
      <c r="U94" s="143">
        <v>-0.46487699017421225</v>
      </c>
      <c r="V94" s="143">
        <v>-0.39442684607718292</v>
      </c>
      <c r="W94" s="143">
        <v>0.37119462061383102</v>
      </c>
      <c r="X94" s="143">
        <v>0.20185004187713518</v>
      </c>
      <c r="Y94" s="143">
        <v>-0.3175080392288353</v>
      </c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</row>
    <row r="95" spans="1:37" x14ac:dyDescent="0.35">
      <c r="A95" s="202"/>
      <c r="B95" s="181" t="s">
        <v>132</v>
      </c>
      <c r="C95" s="161">
        <v>37688206909</v>
      </c>
      <c r="D95" s="161">
        <v>42546077809</v>
      </c>
      <c r="E95" s="161">
        <v>66090392380</v>
      </c>
      <c r="F95" s="161">
        <v>74008713053</v>
      </c>
      <c r="G95" s="161">
        <v>106753959781</v>
      </c>
      <c r="H95" s="161">
        <v>113502781064</v>
      </c>
      <c r="I95" s="161">
        <v>95853413405</v>
      </c>
      <c r="J95" s="161">
        <v>86113563621</v>
      </c>
      <c r="K95" s="161">
        <v>101627683026</v>
      </c>
      <c r="L95" s="161">
        <v>111381142943</v>
      </c>
      <c r="M95" s="161">
        <v>112201186574</v>
      </c>
      <c r="N95" s="227"/>
      <c r="O95" s="154"/>
      <c r="P95" s="154">
        <v>0.12889631262451839</v>
      </c>
      <c r="Q95" s="154">
        <v>0.55338390242918112</v>
      </c>
      <c r="R95" s="154">
        <v>0.11981046545270946</v>
      </c>
      <c r="S95" s="154">
        <v>0.44245123820150867</v>
      </c>
      <c r="T95" s="154">
        <v>6.3218463248059686E-2</v>
      </c>
      <c r="U95" s="154">
        <v>-0.15549722653093567</v>
      </c>
      <c r="V95" s="154">
        <v>-0.10161192427073173</v>
      </c>
      <c r="W95" s="154">
        <v>0.18015883622329465</v>
      </c>
      <c r="X95" s="154">
        <v>9.5972471541093007E-2</v>
      </c>
      <c r="Y95" s="154">
        <v>7.3624996954795296E-3</v>
      </c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  <c r="AK95" s="217"/>
    </row>
    <row r="96" spans="1:37" x14ac:dyDescent="0.35">
      <c r="A96" s="201" t="s">
        <v>52</v>
      </c>
      <c r="B96" s="178" t="s">
        <v>119</v>
      </c>
      <c r="C96" s="142">
        <v>66103802319</v>
      </c>
      <c r="D96" s="142">
        <v>81701056966</v>
      </c>
      <c r="E96" s="142">
        <v>103799222807</v>
      </c>
      <c r="F96" s="142">
        <v>122128886705</v>
      </c>
      <c r="G96" s="142">
        <v>137298468131</v>
      </c>
      <c r="H96" s="142">
        <v>157607515385</v>
      </c>
      <c r="I96" s="142">
        <v>157553927484</v>
      </c>
      <c r="J96" s="142">
        <v>174682124396</v>
      </c>
      <c r="K96" s="142">
        <v>188225636865</v>
      </c>
      <c r="L96" s="142">
        <v>202575715928</v>
      </c>
      <c r="M96" s="142">
        <v>195853501011</v>
      </c>
      <c r="N96" s="150"/>
      <c r="O96" s="143"/>
      <c r="P96" s="143">
        <v>0.23595094532885796</v>
      </c>
      <c r="Q96" s="143">
        <v>0.27047588686883417</v>
      </c>
      <c r="R96" s="143">
        <v>0.17658767958293309</v>
      </c>
      <c r="S96" s="143">
        <v>0.12420961031636879</v>
      </c>
      <c r="T96" s="143">
        <v>0.14791896465022902</v>
      </c>
      <c r="U96" s="143">
        <v>-3.4000853873683567E-4</v>
      </c>
      <c r="V96" s="143">
        <v>0.10871323352913187</v>
      </c>
      <c r="W96" s="143">
        <v>7.7532332033569684E-2</v>
      </c>
      <c r="X96" s="143">
        <v>7.6238706384573085E-2</v>
      </c>
      <c r="Y96" s="143">
        <v>-3.3183715462662966E-2</v>
      </c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</row>
    <row r="97" spans="1:37" x14ac:dyDescent="0.35">
      <c r="A97" s="201" t="s">
        <v>58</v>
      </c>
      <c r="B97" s="178" t="s">
        <v>120</v>
      </c>
      <c r="C97" s="142">
        <v>234019854</v>
      </c>
      <c r="D97" s="142">
        <v>158410105</v>
      </c>
      <c r="E97" s="142">
        <v>137413223</v>
      </c>
      <c r="F97" s="142">
        <v>173393356</v>
      </c>
      <c r="G97" s="142">
        <v>528998775</v>
      </c>
      <c r="H97" s="142">
        <v>593965102</v>
      </c>
      <c r="I97" s="142">
        <v>159911314</v>
      </c>
      <c r="J97" s="142">
        <v>455140401</v>
      </c>
      <c r="K97" s="142">
        <v>78528951</v>
      </c>
      <c r="L97" s="142">
        <v>424960428</v>
      </c>
      <c r="M97" s="142">
        <v>48808369</v>
      </c>
      <c r="N97" s="150"/>
      <c r="O97" s="143"/>
      <c r="P97" s="143">
        <v>-0.32309117242676344</v>
      </c>
      <c r="Q97" s="143">
        <v>-0.13254761746417631</v>
      </c>
      <c r="R97" s="143">
        <v>0.26183894253029782</v>
      </c>
      <c r="S97" s="143">
        <v>2.0508595438916357</v>
      </c>
      <c r="T97" s="143">
        <v>0.12280997626128709</v>
      </c>
      <c r="U97" s="143">
        <v>-0.73077321636987347</v>
      </c>
      <c r="V97" s="143">
        <v>1.8462051221716558</v>
      </c>
      <c r="W97" s="143">
        <v>-0.82746213953438952</v>
      </c>
      <c r="X97" s="143">
        <v>4.4115128572136406</v>
      </c>
      <c r="Y97" s="143">
        <v>-0.88514608470791545</v>
      </c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</row>
    <row r="98" spans="1:37" x14ac:dyDescent="0.35">
      <c r="A98" s="201" t="s">
        <v>60</v>
      </c>
      <c r="B98" s="178" t="s">
        <v>139</v>
      </c>
      <c r="C98" s="142">
        <v>6998168734</v>
      </c>
      <c r="D98" s="142">
        <v>8146589351</v>
      </c>
      <c r="E98" s="142">
        <v>12552643571</v>
      </c>
      <c r="F98" s="142">
        <v>13618319948</v>
      </c>
      <c r="G98" s="142">
        <v>17662283988</v>
      </c>
      <c r="H98" s="142">
        <v>20122492371</v>
      </c>
      <c r="I98" s="142">
        <v>20080705717</v>
      </c>
      <c r="J98" s="142">
        <v>21832308670</v>
      </c>
      <c r="K98" s="142">
        <v>22258793846</v>
      </c>
      <c r="L98" s="142">
        <v>21459260886</v>
      </c>
      <c r="M98" s="142">
        <v>19525525439</v>
      </c>
      <c r="N98" s="150"/>
      <c r="O98" s="143"/>
      <c r="P98" s="143">
        <v>0.1641030190398951</v>
      </c>
      <c r="Q98" s="143">
        <v>0.5408464855859163</v>
      </c>
      <c r="R98" s="143">
        <v>8.4896569473381644E-2</v>
      </c>
      <c r="S98" s="143">
        <v>0.29695028868769535</v>
      </c>
      <c r="T98" s="143">
        <v>0.13929163321524562</v>
      </c>
      <c r="U98" s="143">
        <v>-2.0766142299659673E-3</v>
      </c>
      <c r="V98" s="143">
        <v>8.7228157101925108E-2</v>
      </c>
      <c r="W98" s="143">
        <v>1.9534588963834087E-2</v>
      </c>
      <c r="X98" s="143">
        <v>-3.5919869042844832E-2</v>
      </c>
      <c r="Y98" s="143">
        <v>-9.0111931500006515E-2</v>
      </c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</row>
    <row r="99" spans="1:37" x14ac:dyDescent="0.35">
      <c r="A99" s="201" t="s">
        <v>62</v>
      </c>
      <c r="B99" s="178" t="s">
        <v>121</v>
      </c>
      <c r="C99" s="142">
        <v>1373</v>
      </c>
      <c r="D99" s="142">
        <v>1373</v>
      </c>
      <c r="E99" s="142">
        <v>4859261</v>
      </c>
      <c r="F99" s="142">
        <v>1</v>
      </c>
      <c r="G99" s="142">
        <v>299944</v>
      </c>
      <c r="H99" s="142">
        <v>69474209</v>
      </c>
      <c r="I99" s="142">
        <v>0</v>
      </c>
      <c r="J99" s="142">
        <v>0</v>
      </c>
      <c r="K99" s="142">
        <v>0</v>
      </c>
      <c r="L99" s="142">
        <v>0</v>
      </c>
      <c r="M99" s="142">
        <v>0</v>
      </c>
      <c r="N99" s="150"/>
      <c r="O99" s="143"/>
      <c r="P99" s="143">
        <v>0</v>
      </c>
      <c r="Q99" s="143">
        <v>3538.1558630735617</v>
      </c>
      <c r="R99" s="143">
        <v>-0.99999979420739082</v>
      </c>
      <c r="S99" s="143">
        <v>299943</v>
      </c>
      <c r="T99" s="143">
        <v>230.62393313418505</v>
      </c>
      <c r="U99" s="143">
        <v>-1</v>
      </c>
      <c r="V99" s="143"/>
      <c r="W99" s="143"/>
      <c r="X99" s="143"/>
      <c r="Y99" s="143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</row>
    <row r="100" spans="1:37" x14ac:dyDescent="0.35">
      <c r="A100" s="201" t="s">
        <v>64</v>
      </c>
      <c r="B100" s="178" t="s">
        <v>140</v>
      </c>
      <c r="C100" s="142">
        <v>9842013</v>
      </c>
      <c r="D100" s="142">
        <v>80843126</v>
      </c>
      <c r="E100" s="142">
        <v>15000000</v>
      </c>
      <c r="F100" s="142">
        <v>0</v>
      </c>
      <c r="G100" s="142">
        <v>275371722</v>
      </c>
      <c r="H100" s="142">
        <v>20989597</v>
      </c>
      <c r="I100" s="142">
        <v>0</v>
      </c>
      <c r="J100" s="142">
        <v>0</v>
      </c>
      <c r="K100" s="142">
        <v>0</v>
      </c>
      <c r="L100" s="142">
        <v>0</v>
      </c>
      <c r="M100" s="142">
        <v>8054537</v>
      </c>
      <c r="N100" s="150"/>
      <c r="O100" s="143"/>
      <c r="P100" s="143">
        <v>7.2140844560965327</v>
      </c>
      <c r="Q100" s="143">
        <v>-0.81445546774131428</v>
      </c>
      <c r="R100" s="143">
        <v>-1</v>
      </c>
      <c r="S100" s="143" t="e">
        <v>#N/A</v>
      </c>
      <c r="T100" s="143">
        <v>-0.9237772243004676</v>
      </c>
      <c r="U100" s="143">
        <v>-1</v>
      </c>
      <c r="V100" s="143"/>
      <c r="W100" s="143"/>
      <c r="X100" s="143"/>
      <c r="Y100" s="143" t="e">
        <v>#N/A</v>
      </c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</row>
    <row r="101" spans="1:37" x14ac:dyDescent="0.35">
      <c r="A101" s="201" t="s">
        <v>65</v>
      </c>
      <c r="B101" s="178" t="s">
        <v>122</v>
      </c>
      <c r="C101" s="142">
        <v>69108992394</v>
      </c>
      <c r="D101" s="142">
        <v>81127507693</v>
      </c>
      <c r="E101" s="142">
        <v>96329455029</v>
      </c>
      <c r="F101" s="142">
        <v>112073180521</v>
      </c>
      <c r="G101" s="142">
        <v>123715831487</v>
      </c>
      <c r="H101" s="142">
        <v>143555149894</v>
      </c>
      <c r="I101" s="142">
        <v>159137450821</v>
      </c>
      <c r="J101" s="142">
        <v>170533873643</v>
      </c>
      <c r="K101" s="142">
        <v>183279537432</v>
      </c>
      <c r="L101" s="142">
        <v>197888928003</v>
      </c>
      <c r="M101" s="142">
        <v>207049235550</v>
      </c>
      <c r="N101" s="150"/>
      <c r="O101" s="143"/>
      <c r="P101" s="143">
        <v>0.17390667817121064</v>
      </c>
      <c r="Q101" s="143">
        <v>0.18738338904144203</v>
      </c>
      <c r="R101" s="143">
        <v>0.16343625620284419</v>
      </c>
      <c r="S101" s="143">
        <v>0.10388436298386683</v>
      </c>
      <c r="T101" s="143">
        <v>0.16036200192442385</v>
      </c>
      <c r="U101" s="143">
        <v>0.10854574662424743</v>
      </c>
      <c r="V101" s="143">
        <v>7.1613707290176798E-2</v>
      </c>
      <c r="W101" s="143">
        <v>7.4739777597981005E-2</v>
      </c>
      <c r="X101" s="143">
        <v>7.9710974698527615E-2</v>
      </c>
      <c r="Y101" s="143">
        <v>4.629014689928046E-2</v>
      </c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</row>
    <row r="102" spans="1:37" x14ac:dyDescent="0.35">
      <c r="A102" s="201" t="s">
        <v>67</v>
      </c>
      <c r="B102" s="178" t="s">
        <v>123</v>
      </c>
      <c r="C102" s="142">
        <v>17368777191</v>
      </c>
      <c r="D102" s="142">
        <v>22037146038</v>
      </c>
      <c r="E102" s="142">
        <v>37763730775</v>
      </c>
      <c r="F102" s="142">
        <v>47561539315</v>
      </c>
      <c r="G102" s="142">
        <v>67732986925</v>
      </c>
      <c r="H102" s="142">
        <v>70136631881</v>
      </c>
      <c r="I102" s="142">
        <v>47531279462</v>
      </c>
      <c r="J102" s="142">
        <v>25969235738</v>
      </c>
      <c r="K102" s="142">
        <v>37496946799</v>
      </c>
      <c r="L102" s="142">
        <v>41735015919</v>
      </c>
      <c r="M102" s="142">
        <v>60307469617</v>
      </c>
      <c r="N102" s="150"/>
      <c r="O102" s="143"/>
      <c r="P102" s="143">
        <v>0.2687793617053833</v>
      </c>
      <c r="Q102" s="143">
        <v>0.71363981115711117</v>
      </c>
      <c r="R102" s="143">
        <v>0.25945022747821977</v>
      </c>
      <c r="S102" s="143">
        <v>0.42411258972096211</v>
      </c>
      <c r="T102" s="143">
        <v>3.5487065684280727E-2</v>
      </c>
      <c r="U102" s="143">
        <v>-0.32230450497472185</v>
      </c>
      <c r="V102" s="143">
        <v>-0.45363903450649345</v>
      </c>
      <c r="W102" s="143">
        <v>0.44389874146861574</v>
      </c>
      <c r="X102" s="143">
        <v>0.11302437883057248</v>
      </c>
      <c r="Y102" s="143">
        <v>0.44500890413090355</v>
      </c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</row>
    <row r="103" spans="1:37" x14ac:dyDescent="0.35">
      <c r="A103" s="202"/>
      <c r="B103" s="181" t="s">
        <v>133</v>
      </c>
      <c r="C103" s="161">
        <v>159823603878</v>
      </c>
      <c r="D103" s="161">
        <v>193251554652</v>
      </c>
      <c r="E103" s="161">
        <v>250602324666</v>
      </c>
      <c r="F103" s="161">
        <v>295555319846</v>
      </c>
      <c r="G103" s="161">
        <v>347214240972</v>
      </c>
      <c r="H103" s="161">
        <v>392106218439</v>
      </c>
      <c r="I103" s="161">
        <v>384463274798</v>
      </c>
      <c r="J103" s="161">
        <v>393472682848</v>
      </c>
      <c r="K103" s="161">
        <v>431339443893</v>
      </c>
      <c r="L103" s="161">
        <v>464083881164</v>
      </c>
      <c r="M103" s="161">
        <v>482792594523</v>
      </c>
      <c r="N103" s="227"/>
      <c r="O103" s="154"/>
      <c r="P103" s="154">
        <v>0.20915528096536318</v>
      </c>
      <c r="Q103" s="154">
        <v>0.29676744447036962</v>
      </c>
      <c r="R103" s="154">
        <v>0.17937980120460906</v>
      </c>
      <c r="S103" s="154">
        <v>0.17478596275281744</v>
      </c>
      <c r="T103" s="154">
        <v>0.12929186700789774</v>
      </c>
      <c r="U103" s="154">
        <v>-1.9492023542567183E-2</v>
      </c>
      <c r="V103" s="154">
        <v>2.3433728630474882E-2</v>
      </c>
      <c r="W103" s="154">
        <v>9.623733157513259E-2</v>
      </c>
      <c r="X103" s="154">
        <v>7.591338500246847E-2</v>
      </c>
      <c r="Y103" s="154">
        <v>4.0313215171523309E-2</v>
      </c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</row>
    <row r="104" spans="1:37" x14ac:dyDescent="0.35">
      <c r="A104" s="204"/>
      <c r="B104" s="186" t="s">
        <v>134</v>
      </c>
      <c r="C104" s="162">
        <v>-122135396969</v>
      </c>
      <c r="D104" s="162">
        <v>-150705476843</v>
      </c>
      <c r="E104" s="162">
        <v>-184511932286</v>
      </c>
      <c r="F104" s="162">
        <v>-221546606793</v>
      </c>
      <c r="G104" s="162">
        <v>-240460281191</v>
      </c>
      <c r="H104" s="162">
        <v>-278603437375</v>
      </c>
      <c r="I104" s="162">
        <v>-288609861393</v>
      </c>
      <c r="J104" s="162">
        <v>-307359119227</v>
      </c>
      <c r="K104" s="162">
        <v>-329711760867</v>
      </c>
      <c r="L104" s="162">
        <v>-352702738221</v>
      </c>
      <c r="M104" s="162">
        <v>-370591407949</v>
      </c>
      <c r="N104" s="227"/>
      <c r="O104" s="156"/>
      <c r="P104" s="156">
        <v>0.23392137400799173</v>
      </c>
      <c r="Q104" s="156">
        <v>0.22432134618583532</v>
      </c>
      <c r="R104" s="156">
        <v>0.20071696203145795</v>
      </c>
      <c r="S104" s="156">
        <v>8.5371085893776844E-2</v>
      </c>
      <c r="T104" s="156">
        <v>0.1586255991845178</v>
      </c>
      <c r="U104" s="156">
        <v>3.5916369561985517E-2</v>
      </c>
      <c r="V104" s="156">
        <v>6.4964023555900363E-2</v>
      </c>
      <c r="W104" s="156">
        <v>7.2724836328970088E-2</v>
      </c>
      <c r="X104" s="156">
        <v>6.9730534614669493E-2</v>
      </c>
      <c r="Y104" s="156">
        <v>5.071882860402166E-2</v>
      </c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</row>
    <row r="105" spans="1:37" x14ac:dyDescent="0.35">
      <c r="A105" s="205"/>
      <c r="B105" s="187" t="s">
        <v>135</v>
      </c>
      <c r="C105" s="163">
        <v>12868110782</v>
      </c>
      <c r="D105" s="163">
        <v>12437912335</v>
      </c>
      <c r="E105" s="163">
        <v>17592334974</v>
      </c>
      <c r="F105" s="163">
        <v>17594213698</v>
      </c>
      <c r="G105" s="163">
        <v>22301795546</v>
      </c>
      <c r="H105" s="163">
        <v>4575975921</v>
      </c>
      <c r="I105" s="163">
        <v>1821491389</v>
      </c>
      <c r="J105" s="163">
        <v>13028952300</v>
      </c>
      <c r="K105" s="163">
        <v>24480768038</v>
      </c>
      <c r="L105" s="163">
        <v>21947578232</v>
      </c>
      <c r="M105" s="163">
        <v>23242635576</v>
      </c>
      <c r="N105" s="228"/>
      <c r="O105" s="160"/>
      <c r="P105" s="160">
        <v>-3.343136022746751E-2</v>
      </c>
      <c r="Q105" s="160">
        <v>0.4144122019975629</v>
      </c>
      <c r="R105" s="160">
        <v>1.0679219118880923E-4</v>
      </c>
      <c r="S105" s="160">
        <v>0.26756420768807243</v>
      </c>
      <c r="T105" s="160">
        <v>-0.79481580702497578</v>
      </c>
      <c r="U105" s="160">
        <v>-0.60194471726985288</v>
      </c>
      <c r="V105" s="160">
        <v>6.1529035924528328</v>
      </c>
      <c r="W105" s="160">
        <v>0.87895139028178026</v>
      </c>
      <c r="X105" s="160">
        <v>-0.10347672924590778</v>
      </c>
      <c r="Y105" s="160">
        <v>5.9006844869643915E-2</v>
      </c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</row>
    <row r="106" spans="1:37" x14ac:dyDescent="0.35">
      <c r="A106" s="201" t="s">
        <v>46</v>
      </c>
      <c r="B106" s="180" t="s">
        <v>124</v>
      </c>
      <c r="C106" s="142">
        <v>19621346974</v>
      </c>
      <c r="D106" s="142">
        <v>96761328079</v>
      </c>
      <c r="E106" s="142">
        <v>34276115907</v>
      </c>
      <c r="F106" s="142">
        <v>37495181270</v>
      </c>
      <c r="G106" s="142">
        <v>69652533978</v>
      </c>
      <c r="H106" s="142">
        <v>95458800984</v>
      </c>
      <c r="I106" s="142">
        <v>69114989526</v>
      </c>
      <c r="J106" s="142">
        <v>58838878060</v>
      </c>
      <c r="K106" s="142">
        <v>86432373659</v>
      </c>
      <c r="L106" s="142">
        <v>115372214892</v>
      </c>
      <c r="M106" s="142">
        <v>95722609947</v>
      </c>
      <c r="N106" s="150"/>
      <c r="O106" s="143"/>
      <c r="P106" s="143">
        <v>3.9314314765045042</v>
      </c>
      <c r="Q106" s="143">
        <v>-0.64576637601526565</v>
      </c>
      <c r="R106" s="143">
        <v>9.3915698375339751E-2</v>
      </c>
      <c r="S106" s="143">
        <v>0.85763961177937253</v>
      </c>
      <c r="T106" s="143">
        <v>0.37050004547072191</v>
      </c>
      <c r="U106" s="143">
        <v>-0.27597048345930442</v>
      </c>
      <c r="V106" s="143">
        <v>-0.14868137196395415</v>
      </c>
      <c r="W106" s="143">
        <v>0.46896705900581548</v>
      </c>
      <c r="X106" s="143">
        <v>0.33482640829899912</v>
      </c>
      <c r="Y106" s="143">
        <v>-0.17031488008957796</v>
      </c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</row>
    <row r="107" spans="1:37" x14ac:dyDescent="0.35">
      <c r="A107" s="201" t="s">
        <v>66</v>
      </c>
      <c r="B107" s="180" t="s">
        <v>125</v>
      </c>
      <c r="C107" s="142">
        <v>5983800701</v>
      </c>
      <c r="D107" s="142">
        <v>76551442663</v>
      </c>
      <c r="E107" s="142">
        <v>16151190225</v>
      </c>
      <c r="F107" s="142">
        <v>15944790668</v>
      </c>
      <c r="G107" s="142">
        <v>30971917787</v>
      </c>
      <c r="H107" s="142">
        <v>42591838646</v>
      </c>
      <c r="I107" s="142">
        <v>33649638110</v>
      </c>
      <c r="J107" s="142">
        <v>20236652295</v>
      </c>
      <c r="K107" s="142">
        <v>33625423544</v>
      </c>
      <c r="L107" s="142">
        <v>56023700262</v>
      </c>
      <c r="M107" s="142">
        <v>36588424041</v>
      </c>
      <c r="N107" s="150"/>
      <c r="O107" s="143"/>
      <c r="P107" s="143">
        <v>11.793113689466109</v>
      </c>
      <c r="Q107" s="143">
        <v>-0.78901520777208767</v>
      </c>
      <c r="R107" s="143">
        <v>-1.2779216523654102E-2</v>
      </c>
      <c r="S107" s="143">
        <v>0.94244743828204136</v>
      </c>
      <c r="T107" s="143">
        <v>0.375176020384417</v>
      </c>
      <c r="U107" s="143">
        <v>-0.20995103334990217</v>
      </c>
      <c r="V107" s="143">
        <v>-0.39860713423286198</v>
      </c>
      <c r="W107" s="143">
        <v>0.66160998636657165</v>
      </c>
      <c r="X107" s="143">
        <v>0.6661113632871003</v>
      </c>
      <c r="Y107" s="143">
        <v>-0.34691168434268249</v>
      </c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</row>
    <row r="108" spans="1:37" x14ac:dyDescent="0.35">
      <c r="A108" s="204"/>
      <c r="B108" s="186" t="s">
        <v>136</v>
      </c>
      <c r="C108" s="162">
        <v>13637546273</v>
      </c>
      <c r="D108" s="162">
        <v>20209885416</v>
      </c>
      <c r="E108" s="162">
        <v>18124925682</v>
      </c>
      <c r="F108" s="162">
        <v>21550390602</v>
      </c>
      <c r="G108" s="162">
        <v>38680616191</v>
      </c>
      <c r="H108" s="162">
        <v>52866962338</v>
      </c>
      <c r="I108" s="162">
        <v>35465351416</v>
      </c>
      <c r="J108" s="162">
        <v>38602225765</v>
      </c>
      <c r="K108" s="162">
        <v>52806950115</v>
      </c>
      <c r="L108" s="162">
        <v>59348514630</v>
      </c>
      <c r="M108" s="162">
        <v>59134185906</v>
      </c>
      <c r="N108" s="227"/>
      <c r="O108" s="156"/>
      <c r="P108" s="156">
        <v>0.48192974098369179</v>
      </c>
      <c r="Q108" s="156">
        <v>-0.10316534166736813</v>
      </c>
      <c r="R108" s="156">
        <v>0.1889919429243152</v>
      </c>
      <c r="S108" s="156">
        <v>0.79489165209888202</v>
      </c>
      <c r="T108" s="156">
        <v>0.3667559502400275</v>
      </c>
      <c r="U108" s="156">
        <v>-0.32915851701000753</v>
      </c>
      <c r="V108" s="156">
        <v>8.8448985383091872E-2</v>
      </c>
      <c r="W108" s="156">
        <v>0.36797682176345359</v>
      </c>
      <c r="X108" s="156">
        <v>0.12387696128547754</v>
      </c>
      <c r="Y108" s="156">
        <v>-3.6113578467161789E-3</v>
      </c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</row>
    <row r="109" spans="1:37" x14ac:dyDescent="0.35">
      <c r="A109" s="201" t="s">
        <v>48</v>
      </c>
      <c r="B109" s="180" t="s">
        <v>126</v>
      </c>
      <c r="C109" s="142">
        <v>1836241415</v>
      </c>
      <c r="D109" s="142">
        <v>1882718815</v>
      </c>
      <c r="E109" s="142">
        <v>2861586392</v>
      </c>
      <c r="F109" s="142">
        <v>3022103379</v>
      </c>
      <c r="G109" s="142">
        <v>2780836823</v>
      </c>
      <c r="H109" s="142">
        <v>3233092831</v>
      </c>
      <c r="I109" s="142">
        <v>4737094529</v>
      </c>
      <c r="J109" s="142">
        <v>4485629097</v>
      </c>
      <c r="K109" s="142">
        <v>5632436197</v>
      </c>
      <c r="L109" s="142">
        <v>6091221174</v>
      </c>
      <c r="M109" s="142">
        <v>7480650336</v>
      </c>
      <c r="N109" s="150"/>
      <c r="O109" s="143"/>
      <c r="P109" s="143">
        <v>2.531115986184207E-2</v>
      </c>
      <c r="Q109" s="143">
        <v>0.51992234273177962</v>
      </c>
      <c r="R109" s="143">
        <v>5.6093706431072476E-2</v>
      </c>
      <c r="S109" s="143">
        <v>-7.9833985057067736E-2</v>
      </c>
      <c r="T109" s="143">
        <v>0.16263306219891782</v>
      </c>
      <c r="U109" s="143">
        <v>0.46518976615181518</v>
      </c>
      <c r="V109" s="143">
        <v>-5.3084317921154978E-2</v>
      </c>
      <c r="W109" s="143">
        <v>0.25566248907360345</v>
      </c>
      <c r="X109" s="143">
        <v>8.1454092146549639E-2</v>
      </c>
      <c r="Y109" s="143">
        <v>0.22810354809158673</v>
      </c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</row>
    <row r="110" spans="1:37" x14ac:dyDescent="0.35">
      <c r="A110" s="201" t="s">
        <v>68</v>
      </c>
      <c r="B110" s="180" t="s">
        <v>127</v>
      </c>
      <c r="C110" s="142">
        <v>35081005</v>
      </c>
      <c r="D110" s="142">
        <v>86360126</v>
      </c>
      <c r="E110" s="142">
        <v>48493026</v>
      </c>
      <c r="F110" s="142">
        <v>47732711</v>
      </c>
      <c r="G110" s="142">
        <v>38848826</v>
      </c>
      <c r="H110" s="142">
        <v>81692423</v>
      </c>
      <c r="I110" s="142">
        <v>78489581</v>
      </c>
      <c r="J110" s="142">
        <v>384647949</v>
      </c>
      <c r="K110" s="142">
        <v>57468442</v>
      </c>
      <c r="L110" s="142">
        <v>12097147</v>
      </c>
      <c r="M110" s="142">
        <v>587554782</v>
      </c>
      <c r="N110" s="150"/>
      <c r="O110" s="143"/>
      <c r="P110" s="143">
        <v>1.4617346623906586</v>
      </c>
      <c r="Q110" s="143">
        <v>-0.43847898044984324</v>
      </c>
      <c r="R110" s="143">
        <v>-1.5678852460145554E-2</v>
      </c>
      <c r="S110" s="143">
        <v>-0.18611733576163314</v>
      </c>
      <c r="T110" s="143">
        <v>1.1028286157218754</v>
      </c>
      <c r="U110" s="143">
        <v>-3.9206108502865655E-2</v>
      </c>
      <c r="V110" s="143">
        <v>3.9006243134359453</v>
      </c>
      <c r="W110" s="143">
        <v>-0.85059470055824993</v>
      </c>
      <c r="X110" s="143">
        <v>-0.78949930467925333</v>
      </c>
      <c r="Y110" s="143">
        <v>47.5696984586531</v>
      </c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</row>
    <row r="111" spans="1:37" x14ac:dyDescent="0.35">
      <c r="A111" s="204"/>
      <c r="B111" s="186" t="s">
        <v>1372</v>
      </c>
      <c r="C111" s="162">
        <v>1801160410</v>
      </c>
      <c r="D111" s="162">
        <v>1796358689</v>
      </c>
      <c r="E111" s="162">
        <v>2813093366</v>
      </c>
      <c r="F111" s="162">
        <v>2974370668</v>
      </c>
      <c r="G111" s="162">
        <v>2741987997</v>
      </c>
      <c r="H111" s="162">
        <v>3151400408</v>
      </c>
      <c r="I111" s="162">
        <v>4658604948</v>
      </c>
      <c r="J111" s="162">
        <v>4100981148</v>
      </c>
      <c r="K111" s="162">
        <v>5574967755</v>
      </c>
      <c r="L111" s="162">
        <v>6079124027</v>
      </c>
      <c r="M111" s="162">
        <v>6893095554</v>
      </c>
      <c r="N111" s="227"/>
      <c r="O111" s="156"/>
      <c r="P111" s="156">
        <v>-2.6659041434293762E-3</v>
      </c>
      <c r="Q111" s="156">
        <v>0.56599758345923523</v>
      </c>
      <c r="R111" s="156">
        <v>5.7330945339124639E-2</v>
      </c>
      <c r="S111" s="156">
        <v>-7.812834946905145E-2</v>
      </c>
      <c r="T111" s="156">
        <v>0.14931225499452827</v>
      </c>
      <c r="U111" s="156">
        <v>0.47826500757373758</v>
      </c>
      <c r="V111" s="156">
        <v>-0.11969759321176077</v>
      </c>
      <c r="W111" s="156">
        <v>0.35942291705457996</v>
      </c>
      <c r="X111" s="156">
        <v>9.0432141342492889E-2</v>
      </c>
      <c r="Y111" s="156">
        <v>0.13389618691522043</v>
      </c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</row>
    <row r="112" spans="1:37" x14ac:dyDescent="0.35">
      <c r="A112" s="205"/>
      <c r="B112" s="187" t="s">
        <v>1373</v>
      </c>
      <c r="C112" s="163">
        <v>28306817465</v>
      </c>
      <c r="D112" s="163">
        <v>34444156440</v>
      </c>
      <c r="E112" s="163">
        <v>38530354022</v>
      </c>
      <c r="F112" s="163">
        <v>42118974968</v>
      </c>
      <c r="G112" s="163">
        <v>63724399734</v>
      </c>
      <c r="H112" s="163">
        <v>60594338667</v>
      </c>
      <c r="I112" s="163">
        <v>41945447753</v>
      </c>
      <c r="J112" s="163">
        <v>55732159213</v>
      </c>
      <c r="K112" s="163">
        <v>82862685908</v>
      </c>
      <c r="L112" s="163">
        <v>87375216889</v>
      </c>
      <c r="M112" s="163">
        <v>89269917036</v>
      </c>
      <c r="N112" s="228"/>
      <c r="O112" s="160"/>
      <c r="P112" s="160">
        <v>0.21681487092600649</v>
      </c>
      <c r="Q112" s="160">
        <v>0.11863253463959711</v>
      </c>
      <c r="R112" s="160">
        <v>9.3137502550611817E-2</v>
      </c>
      <c r="S112" s="160">
        <v>0.51296178936963166</v>
      </c>
      <c r="T112" s="160">
        <v>-4.9118721872086324E-2</v>
      </c>
      <c r="U112" s="160">
        <v>-0.30776622576056412</v>
      </c>
      <c r="V112" s="160">
        <v>0.3286819475902234</v>
      </c>
      <c r="W112" s="160">
        <v>0.48680200225710202</v>
      </c>
      <c r="X112" s="160">
        <v>5.4457937629612152E-2</v>
      </c>
      <c r="Y112" s="160">
        <v>2.1684640272847666E-2</v>
      </c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</row>
    <row r="113" spans="1:37" x14ac:dyDescent="0.35">
      <c r="A113" s="201" t="s">
        <v>69</v>
      </c>
      <c r="B113" s="180" t="s">
        <v>1</v>
      </c>
      <c r="C113" s="142">
        <v>1828307443</v>
      </c>
      <c r="D113" s="142">
        <v>2342440592</v>
      </c>
      <c r="E113" s="142">
        <v>2678227614</v>
      </c>
      <c r="F113" s="142">
        <v>2645546099</v>
      </c>
      <c r="G113" s="142">
        <v>3749791764</v>
      </c>
      <c r="H113" s="142">
        <v>3240211443</v>
      </c>
      <c r="I113" s="142">
        <v>2176450819</v>
      </c>
      <c r="J113" s="142">
        <v>3341434550</v>
      </c>
      <c r="K113" s="142">
        <v>6013528573</v>
      </c>
      <c r="L113" s="142">
        <v>6534693417</v>
      </c>
      <c r="M113" s="142">
        <v>7140721916</v>
      </c>
      <c r="N113" s="150"/>
      <c r="O113" s="143"/>
      <c r="P113" s="143">
        <v>0.281207162924622</v>
      </c>
      <c r="Q113" s="143">
        <v>0.14334921583360272</v>
      </c>
      <c r="R113" s="143">
        <v>-1.220266523620428E-2</v>
      </c>
      <c r="S113" s="143">
        <v>0.41739800543161887</v>
      </c>
      <c r="T113" s="143">
        <v>-0.13589563183007725</v>
      </c>
      <c r="U113" s="143">
        <v>-0.32829975534408362</v>
      </c>
      <c r="V113" s="143">
        <v>0.53526765724725522</v>
      </c>
      <c r="W113" s="143">
        <v>0.79968468123967895</v>
      </c>
      <c r="X113" s="143">
        <v>8.6665397473949968E-2</v>
      </c>
      <c r="Y113" s="143">
        <v>9.2740157850927929E-2</v>
      </c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</row>
    <row r="114" spans="1:37" x14ac:dyDescent="0.35">
      <c r="A114" s="206"/>
      <c r="B114" s="188" t="s">
        <v>1374</v>
      </c>
      <c r="C114" s="164">
        <v>26478510022</v>
      </c>
      <c r="D114" s="164">
        <v>32101715848</v>
      </c>
      <c r="E114" s="164">
        <v>35852126408</v>
      </c>
      <c r="F114" s="164">
        <v>39473428869</v>
      </c>
      <c r="G114" s="164">
        <v>59974607970</v>
      </c>
      <c r="H114" s="164">
        <v>57354127224</v>
      </c>
      <c r="I114" s="164">
        <v>39768996934</v>
      </c>
      <c r="J114" s="164">
        <v>52390724663</v>
      </c>
      <c r="K114" s="164">
        <v>76849157335</v>
      </c>
      <c r="L114" s="164">
        <v>80840523472</v>
      </c>
      <c r="M114" s="164">
        <v>82129195120</v>
      </c>
      <c r="N114" s="229"/>
      <c r="O114" s="165"/>
      <c r="P114" s="165">
        <v>0.21236866505433616</v>
      </c>
      <c r="Q114" s="165">
        <v>0.11682897505410628</v>
      </c>
      <c r="R114" s="165">
        <v>0.10100662983805475</v>
      </c>
      <c r="S114" s="165">
        <v>0.51936656349355959</v>
      </c>
      <c r="T114" s="165">
        <v>-4.3693170071420817E-2</v>
      </c>
      <c r="U114" s="165">
        <v>-0.30660618757775204</v>
      </c>
      <c r="V114" s="165">
        <v>0.31737606432334253</v>
      </c>
      <c r="W114" s="165">
        <v>0.46684661892591306</v>
      </c>
      <c r="X114" s="165">
        <v>5.1937669525781383E-2</v>
      </c>
      <c r="Y114" s="165">
        <v>1.5940911719186879E-2</v>
      </c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</row>
    <row r="115" spans="1:37" ht="16" x14ac:dyDescent="0.35">
      <c r="A115" s="207" t="s">
        <v>1335</v>
      </c>
      <c r="B115" s="210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192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</row>
    <row r="116" spans="1:37" x14ac:dyDescent="0.35">
      <c r="A116" s="196" t="s">
        <v>827</v>
      </c>
      <c r="B116" s="149" t="s">
        <v>1309</v>
      </c>
      <c r="C116" s="151">
        <v>37411365418</v>
      </c>
      <c r="D116" s="151">
        <v>51798499997</v>
      </c>
      <c r="E116" s="151">
        <v>75973389230</v>
      </c>
      <c r="F116" s="151">
        <v>80370516720</v>
      </c>
      <c r="G116" s="151">
        <v>83293825001</v>
      </c>
      <c r="H116" s="151">
        <v>94806331706</v>
      </c>
      <c r="I116" s="151">
        <v>98170441932</v>
      </c>
      <c r="J116" s="151">
        <v>108900278031</v>
      </c>
      <c r="K116" s="151">
        <v>120888766898</v>
      </c>
      <c r="L116" s="151">
        <v>116443556871</v>
      </c>
      <c r="M116" s="151">
        <v>108566577487</v>
      </c>
      <c r="N116" s="150"/>
      <c r="O116" s="150"/>
      <c r="P116" s="150">
        <v>0.38456587772863848</v>
      </c>
      <c r="Q116" s="150">
        <v>0.46671021814145441</v>
      </c>
      <c r="R116" s="150">
        <v>5.7877205881762706E-2</v>
      </c>
      <c r="S116" s="150">
        <v>3.6372893945480156E-2</v>
      </c>
      <c r="T116" s="150">
        <v>0.13821560847832104</v>
      </c>
      <c r="U116" s="150">
        <v>3.5484024805772396E-2</v>
      </c>
      <c r="V116" s="150">
        <v>0.10929803195173826</v>
      </c>
      <c r="W116" s="150">
        <v>0.11008685270378571</v>
      </c>
      <c r="X116" s="150">
        <v>-3.6771075932560793E-2</v>
      </c>
      <c r="Y116" s="150">
        <v>-6.7646330940632216E-2</v>
      </c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</row>
    <row r="117" spans="1:37" x14ac:dyDescent="0.35">
      <c r="A117" s="196"/>
      <c r="B117" s="180" t="s">
        <v>1338</v>
      </c>
      <c r="C117" s="151">
        <v>152489254315</v>
      </c>
      <c r="D117" s="151">
        <v>235485180251</v>
      </c>
      <c r="E117" s="151">
        <v>246428164730</v>
      </c>
      <c r="F117" s="151">
        <v>259920223819</v>
      </c>
      <c r="G117" s="151">
        <v>285965055538</v>
      </c>
      <c r="H117" s="151">
        <v>326771141057</v>
      </c>
      <c r="I117" s="151">
        <v>358290062269</v>
      </c>
      <c r="J117" s="151">
        <v>475914742015</v>
      </c>
      <c r="K117" s="151">
        <v>403398433792</v>
      </c>
      <c r="L117" s="151">
        <v>441730199145</v>
      </c>
      <c r="M117" s="151">
        <v>460677224657</v>
      </c>
      <c r="N117" s="150"/>
      <c r="O117" s="150"/>
      <c r="P117" s="150">
        <v>0.5442739313588203</v>
      </c>
      <c r="Q117" s="150">
        <v>4.646994968998075E-2</v>
      </c>
      <c r="R117" s="150">
        <v>5.4750475067582682E-2</v>
      </c>
      <c r="S117" s="150">
        <v>0.10020317517553678</v>
      </c>
      <c r="T117" s="150">
        <v>0.14269605578985689</v>
      </c>
      <c r="U117" s="150">
        <v>9.6455645103929344E-2</v>
      </c>
      <c r="V117" s="150">
        <v>0.32829456391031231</v>
      </c>
      <c r="W117" s="150">
        <v>-0.15237247729702474</v>
      </c>
      <c r="X117" s="150">
        <v>9.5022097613707057E-2</v>
      </c>
      <c r="Y117" s="150">
        <v>4.2892755688140216E-2</v>
      </c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</row>
    <row r="118" spans="1:37" x14ac:dyDescent="0.35">
      <c r="A118" s="196"/>
      <c r="B118" s="180" t="s">
        <v>1358</v>
      </c>
      <c r="C118" s="151">
        <v>89259139555</v>
      </c>
      <c r="D118" s="151">
        <v>107700666001</v>
      </c>
      <c r="E118" s="151">
        <v>116438177008</v>
      </c>
      <c r="F118" s="151">
        <v>149228794382</v>
      </c>
      <c r="G118" s="151">
        <v>169686212587</v>
      </c>
      <c r="H118" s="151">
        <v>198186762744</v>
      </c>
      <c r="I118" s="151">
        <v>214770253862</v>
      </c>
      <c r="J118" s="151">
        <v>222257514835</v>
      </c>
      <c r="K118" s="151">
        <v>237778390821</v>
      </c>
      <c r="L118" s="151">
        <v>268821350341</v>
      </c>
      <c r="M118" s="151">
        <v>307067696549</v>
      </c>
      <c r="N118" s="150"/>
      <c r="O118" s="150"/>
      <c r="P118" s="150">
        <v>0.20660658995750958</v>
      </c>
      <c r="Q118" s="150">
        <v>8.1127734223285897E-2</v>
      </c>
      <c r="R118" s="150">
        <v>0.28161397074901884</v>
      </c>
      <c r="S118" s="150">
        <v>0.1370876062473072</v>
      </c>
      <c r="T118" s="150">
        <v>0.16796031759143348</v>
      </c>
      <c r="U118" s="150">
        <v>8.3676078504905327E-2</v>
      </c>
      <c r="V118" s="150">
        <v>3.4861722414366136E-2</v>
      </c>
      <c r="W118" s="150">
        <v>6.9832851309987953E-2</v>
      </c>
      <c r="X118" s="150">
        <v>0.13055416605695336</v>
      </c>
      <c r="Y118" s="150">
        <v>0.14227421356036074</v>
      </c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</row>
    <row r="119" spans="1:37" x14ac:dyDescent="0.35">
      <c r="A119" s="196"/>
      <c r="B119" s="180" t="s">
        <v>1334</v>
      </c>
      <c r="C119" s="151">
        <v>64051698286</v>
      </c>
      <c r="D119" s="151">
        <v>14194517766</v>
      </c>
      <c r="E119" s="151">
        <v>44737242144</v>
      </c>
      <c r="F119" s="151">
        <v>64194908655</v>
      </c>
      <c r="G119" s="151">
        <v>83751956931</v>
      </c>
      <c r="H119" s="151">
        <v>77547708493</v>
      </c>
      <c r="I119" s="151">
        <v>54850412157</v>
      </c>
      <c r="J119" s="151">
        <v>-21017231989</v>
      </c>
      <c r="K119" s="151">
        <v>91634078224</v>
      </c>
      <c r="L119" s="151">
        <v>67814432760</v>
      </c>
      <c r="M119" s="151">
        <v>41244103084</v>
      </c>
      <c r="N119" s="150"/>
      <c r="O119" s="150"/>
      <c r="P119" s="150">
        <v>-0.77838967356307331</v>
      </c>
      <c r="Q119" s="150">
        <v>2.1517268061870132</v>
      </c>
      <c r="R119" s="150">
        <v>0.4349321857697388</v>
      </c>
      <c r="S119" s="150">
        <v>0.30465108037001221</v>
      </c>
      <c r="T119" s="150">
        <v>-7.4078847412621496E-2</v>
      </c>
      <c r="U119" s="150">
        <v>-0.29268816290102007</v>
      </c>
      <c r="V119" s="150">
        <v>-1.3831736383099864</v>
      </c>
      <c r="W119" s="150">
        <v>-5.3599498864531467</v>
      </c>
      <c r="X119" s="150">
        <v>-0.25994309023082818</v>
      </c>
      <c r="Y119" s="150">
        <v>-0.39180936261804689</v>
      </c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</row>
    <row r="120" spans="1:37" x14ac:dyDescent="0.35">
      <c r="A120" s="196" t="s">
        <v>31</v>
      </c>
      <c r="B120" s="189" t="s">
        <v>83</v>
      </c>
      <c r="C120" s="166">
        <v>343211457574</v>
      </c>
      <c r="D120" s="166">
        <v>409178864015</v>
      </c>
      <c r="E120" s="166">
        <v>483576973112</v>
      </c>
      <c r="F120" s="166">
        <v>553714443576</v>
      </c>
      <c r="G120" s="166">
        <v>622697050057</v>
      </c>
      <c r="H120" s="166">
        <v>697311944000</v>
      </c>
      <c r="I120" s="166">
        <v>726081170220</v>
      </c>
      <c r="J120" s="166">
        <v>786055302892</v>
      </c>
      <c r="K120" s="166">
        <v>853699669735</v>
      </c>
      <c r="L120" s="166">
        <v>894809539117</v>
      </c>
      <c r="M120" s="166">
        <v>917555601777</v>
      </c>
      <c r="N120" s="227"/>
      <c r="O120" s="148"/>
      <c r="P120" s="148">
        <v>0.19220630601114697</v>
      </c>
      <c r="Q120" s="148">
        <v>0.18182295235628954</v>
      </c>
      <c r="R120" s="148">
        <v>0.14503889631600719</v>
      </c>
      <c r="S120" s="148">
        <v>0.12458155513426084</v>
      </c>
      <c r="T120" s="148">
        <v>0.1198253531732163</v>
      </c>
      <c r="U120" s="148">
        <v>4.1257326032551056E-2</v>
      </c>
      <c r="V120" s="148">
        <v>8.2599763128174741E-2</v>
      </c>
      <c r="W120" s="148">
        <v>8.6055480567496456E-2</v>
      </c>
      <c r="X120" s="148">
        <v>4.8154955237081243E-2</v>
      </c>
      <c r="Y120" s="148">
        <v>2.5420004666519169E-2</v>
      </c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</row>
    <row r="121" spans="1:37" ht="16" x14ac:dyDescent="0.35">
      <c r="A121" s="207" t="s">
        <v>1357</v>
      </c>
      <c r="B121" s="210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192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</row>
    <row r="122" spans="1:37" x14ac:dyDescent="0.35">
      <c r="A122" s="196" t="s">
        <v>827</v>
      </c>
      <c r="B122" s="149" t="s">
        <v>1309</v>
      </c>
      <c r="C122" s="151">
        <v>37411365418</v>
      </c>
      <c r="D122" s="151">
        <v>51798499997</v>
      </c>
      <c r="E122" s="151">
        <v>75973389230</v>
      </c>
      <c r="F122" s="151">
        <v>80370516720</v>
      </c>
      <c r="G122" s="151">
        <v>83293825001</v>
      </c>
      <c r="H122" s="151">
        <v>94806331706</v>
      </c>
      <c r="I122" s="151">
        <v>98170441932</v>
      </c>
      <c r="J122" s="151">
        <v>108900278031</v>
      </c>
      <c r="K122" s="151">
        <v>120888766898</v>
      </c>
      <c r="L122" s="151">
        <v>116443556871</v>
      </c>
      <c r="M122" s="151">
        <v>108566577487</v>
      </c>
      <c r="N122" s="150"/>
      <c r="O122" s="150"/>
      <c r="P122" s="150">
        <v>0.38456587772863848</v>
      </c>
      <c r="Q122" s="150">
        <v>0.46671021814145441</v>
      </c>
      <c r="R122" s="150">
        <v>5.7877205881762706E-2</v>
      </c>
      <c r="S122" s="150">
        <v>3.6372893945480156E-2</v>
      </c>
      <c r="T122" s="150">
        <v>0.13821560847832104</v>
      </c>
      <c r="U122" s="150">
        <v>3.5484024805772396E-2</v>
      </c>
      <c r="V122" s="150">
        <v>0.10929803195173826</v>
      </c>
      <c r="W122" s="150">
        <v>0.11008685270378571</v>
      </c>
      <c r="X122" s="150">
        <v>-3.6771075932560793E-2</v>
      </c>
      <c r="Y122" s="150">
        <v>-6.7646330940632216E-2</v>
      </c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</row>
    <row r="123" spans="1:37" x14ac:dyDescent="0.35">
      <c r="A123" s="196"/>
      <c r="B123" s="180" t="s">
        <v>1370</v>
      </c>
      <c r="C123" s="151">
        <v>134645745024</v>
      </c>
      <c r="D123" s="151">
        <v>159774834452</v>
      </c>
      <c r="E123" s="151">
        <v>181946536831</v>
      </c>
      <c r="F123" s="151">
        <v>206491265931</v>
      </c>
      <c r="G123" s="151">
        <v>235070201106</v>
      </c>
      <c r="H123" s="151">
        <v>271507976490</v>
      </c>
      <c r="I123" s="151">
        <v>265864192024</v>
      </c>
      <c r="J123" s="151">
        <v>294438926486</v>
      </c>
      <c r="K123" s="151">
        <v>294507784283</v>
      </c>
      <c r="L123" s="151">
        <v>297017356050</v>
      </c>
      <c r="M123" s="151">
        <v>274602151005</v>
      </c>
      <c r="N123" s="150"/>
      <c r="O123" s="150"/>
      <c r="P123" s="150">
        <v>0.18663114399583036</v>
      </c>
      <c r="Q123" s="150">
        <v>0.13876842654880606</v>
      </c>
      <c r="R123" s="150">
        <v>0.13490077650006738</v>
      </c>
      <c r="S123" s="150">
        <v>0.13840263434943423</v>
      </c>
      <c r="T123" s="150">
        <v>0.1550080580718487</v>
      </c>
      <c r="U123" s="150">
        <v>-2.0786809061603684E-2</v>
      </c>
      <c r="V123" s="150">
        <v>0.10747868768811308</v>
      </c>
      <c r="W123" s="150">
        <v>2.3386105166789406E-4</v>
      </c>
      <c r="X123" s="150">
        <v>8.521240866721902E-3</v>
      </c>
      <c r="Y123" s="150">
        <v>-7.5467660688578131E-2</v>
      </c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</row>
    <row r="124" spans="1:37" x14ac:dyDescent="0.35">
      <c r="A124" s="196"/>
      <c r="B124" s="180" t="s">
        <v>1358</v>
      </c>
      <c r="C124" s="151">
        <v>84724031551</v>
      </c>
      <c r="D124" s="151">
        <v>98906976846</v>
      </c>
      <c r="E124" s="151">
        <v>108538543056</v>
      </c>
      <c r="F124" s="151">
        <v>141176090073</v>
      </c>
      <c r="G124" s="151">
        <v>157166456190</v>
      </c>
      <c r="H124" s="151">
        <v>183797105669</v>
      </c>
      <c r="I124" s="151">
        <v>190439419461</v>
      </c>
      <c r="J124" s="151">
        <v>198458841196</v>
      </c>
      <c r="K124" s="151">
        <v>208822993969</v>
      </c>
      <c r="L124" s="151">
        <v>236259181350</v>
      </c>
      <c r="M124" s="151">
        <v>262024830462</v>
      </c>
      <c r="N124" s="150"/>
      <c r="O124" s="150"/>
      <c r="P124" s="150">
        <v>0.16740168090871022</v>
      </c>
      <c r="Q124" s="150">
        <v>9.7380048578337597E-2</v>
      </c>
      <c r="R124" s="150">
        <v>0.30070006559937701</v>
      </c>
      <c r="S124" s="150">
        <v>0.11326539861481955</v>
      </c>
      <c r="T124" s="150">
        <v>0.1694423232830673</v>
      </c>
      <c r="U124" s="150">
        <v>3.6139381889735089E-2</v>
      </c>
      <c r="V124" s="150">
        <v>4.2110093370885782E-2</v>
      </c>
      <c r="W124" s="150">
        <v>5.2223184971458503E-2</v>
      </c>
      <c r="X124" s="150">
        <v>0.13138489617227167</v>
      </c>
      <c r="Y124" s="150">
        <v>0.1090567103668667</v>
      </c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</row>
    <row r="125" spans="1:37" x14ac:dyDescent="0.35">
      <c r="A125" s="196"/>
      <c r="B125" s="180" t="s">
        <v>1334</v>
      </c>
      <c r="C125" s="151">
        <v>12868110782</v>
      </c>
      <c r="D125" s="151">
        <v>12437912335</v>
      </c>
      <c r="E125" s="151">
        <v>17592334974</v>
      </c>
      <c r="F125" s="151">
        <v>17594213698</v>
      </c>
      <c r="G125" s="151">
        <v>22301795546</v>
      </c>
      <c r="H125" s="151">
        <v>4575975921</v>
      </c>
      <c r="I125" s="151">
        <v>1821491389</v>
      </c>
      <c r="J125" s="151">
        <v>13028952300</v>
      </c>
      <c r="K125" s="151">
        <v>24480768038</v>
      </c>
      <c r="L125" s="151">
        <v>21947578232</v>
      </c>
      <c r="M125" s="151">
        <v>23242635576</v>
      </c>
      <c r="N125" s="150"/>
      <c r="O125" s="150"/>
      <c r="P125" s="150">
        <v>-3.343136022746751E-2</v>
      </c>
      <c r="Q125" s="150">
        <v>0.4144122019975629</v>
      </c>
      <c r="R125" s="150">
        <v>1.0679219118880923E-4</v>
      </c>
      <c r="S125" s="150">
        <v>0.26756420768807243</v>
      </c>
      <c r="T125" s="150">
        <v>-0.79481580702497578</v>
      </c>
      <c r="U125" s="150">
        <v>-0.60194471726985288</v>
      </c>
      <c r="V125" s="150">
        <v>6.1529035924528328</v>
      </c>
      <c r="W125" s="150">
        <v>0.87895139028178026</v>
      </c>
      <c r="X125" s="150">
        <v>-0.10347672924590778</v>
      </c>
      <c r="Y125" s="150">
        <v>5.9006844869643915E-2</v>
      </c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</row>
    <row r="126" spans="1:37" x14ac:dyDescent="0.35">
      <c r="A126" s="196"/>
      <c r="B126" s="189" t="s">
        <v>1336</v>
      </c>
      <c r="C126" s="166">
        <v>269649252775</v>
      </c>
      <c r="D126" s="166">
        <v>322918223630</v>
      </c>
      <c r="E126" s="166">
        <v>384050804091</v>
      </c>
      <c r="F126" s="166">
        <v>445632086422</v>
      </c>
      <c r="G126" s="166">
        <v>497832277843</v>
      </c>
      <c r="H126" s="166">
        <v>554687389786</v>
      </c>
      <c r="I126" s="166">
        <v>556295544806</v>
      </c>
      <c r="J126" s="166">
        <v>614826998013</v>
      </c>
      <c r="K126" s="166">
        <v>648700313188</v>
      </c>
      <c r="L126" s="166">
        <v>671667672503</v>
      </c>
      <c r="M126" s="166">
        <v>668436194530</v>
      </c>
      <c r="N126" s="227"/>
      <c r="O126" s="148"/>
      <c r="P126" s="148">
        <v>0.19754911354955085</v>
      </c>
      <c r="Q126" s="148">
        <v>0.18931288477247965</v>
      </c>
      <c r="R126" s="148">
        <v>0.16034670849539068</v>
      </c>
      <c r="S126" s="148">
        <v>0.11713741674240219</v>
      </c>
      <c r="T126" s="148">
        <v>0.11420535484227923</v>
      </c>
      <c r="U126" s="148">
        <v>2.8992096262012712E-3</v>
      </c>
      <c r="V126" s="148">
        <v>0.10521646947111907</v>
      </c>
      <c r="W126" s="148">
        <v>5.5094059441878507E-2</v>
      </c>
      <c r="X126" s="148">
        <v>3.5405192271494856E-2</v>
      </c>
      <c r="Y126" s="148">
        <v>-4.8111262537882116E-3</v>
      </c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</row>
    <row r="127" spans="1:37" x14ac:dyDescent="0.35">
      <c r="A127" s="80" t="s">
        <v>1383</v>
      </c>
      <c r="N127" s="180"/>
    </row>
  </sheetData>
  <mergeCells count="9">
    <mergeCell ref="O2:T2"/>
    <mergeCell ref="O3:T3"/>
    <mergeCell ref="C5:M5"/>
    <mergeCell ref="O5:Y5"/>
    <mergeCell ref="C2:H2"/>
    <mergeCell ref="C3:H3"/>
    <mergeCell ref="C4:H4"/>
    <mergeCell ref="I2:N2"/>
    <mergeCell ref="I3:N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3.81640625" style="56" customWidth="1" collapsed="1"/>
    <col min="2" max="2" width="35" style="1" customWidth="1" collapsed="1"/>
    <col min="3" max="10" width="21.81640625" style="2" customWidth="1" collapsed="1"/>
    <col min="11" max="37" width="21.81640625" style="1" customWidth="1" collapsed="1"/>
    <col min="38" max="38" width="39.54296875" style="236" customWidth="1" collapsed="1"/>
    <col min="39" max="39" width="13.26953125" style="1" bestFit="1" customWidth="1" collapsed="1"/>
    <col min="40" max="16384" width="11.4531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3">
      <c r="A2" s="58"/>
      <c r="B2" s="76"/>
      <c r="C2" s="268" t="s">
        <v>103</v>
      </c>
      <c r="D2" s="268"/>
      <c r="E2" s="268"/>
      <c r="F2" s="268"/>
      <c r="G2" s="268"/>
      <c r="H2" s="268"/>
      <c r="I2" s="268" t="s">
        <v>103</v>
      </c>
      <c r="J2" s="268"/>
      <c r="K2" s="268"/>
      <c r="L2" s="268"/>
      <c r="M2" s="268"/>
      <c r="N2" s="268"/>
      <c r="O2" s="268" t="s">
        <v>103</v>
      </c>
      <c r="P2" s="268"/>
      <c r="Q2" s="268"/>
      <c r="R2" s="268"/>
      <c r="S2" s="268"/>
      <c r="T2" s="268"/>
      <c r="U2" s="268" t="s">
        <v>103</v>
      </c>
      <c r="V2" s="268"/>
      <c r="W2" s="268"/>
      <c r="X2" s="268"/>
      <c r="Y2" s="268"/>
      <c r="Z2" s="268"/>
      <c r="AA2" s="268" t="s">
        <v>103</v>
      </c>
      <c r="AB2" s="268"/>
      <c r="AC2" s="268"/>
      <c r="AD2" s="268"/>
      <c r="AE2" s="268"/>
      <c r="AF2" s="268"/>
      <c r="AG2" s="268" t="s">
        <v>103</v>
      </c>
      <c r="AH2" s="268"/>
      <c r="AI2" s="268"/>
      <c r="AJ2" s="268"/>
      <c r="AK2" s="268"/>
      <c r="AL2" s="268"/>
    </row>
    <row r="3" spans="1:38" s="9" customFormat="1" ht="18.5" x14ac:dyDescent="0.3">
      <c r="A3" s="58"/>
      <c r="B3" s="77"/>
      <c r="C3" s="269" t="str">
        <f>PROPER(INDICE!$B$5)</f>
        <v>Periodo Julio 2020 - Octubre 2020</v>
      </c>
      <c r="D3" s="269"/>
      <c r="E3" s="269"/>
      <c r="F3" s="269"/>
      <c r="G3" s="269"/>
      <c r="H3" s="269"/>
      <c r="I3" s="269" t="str">
        <f>PROPER(INDICE!$B$5)</f>
        <v>Periodo Julio 2020 - Octubre 2020</v>
      </c>
      <c r="J3" s="269"/>
      <c r="K3" s="269"/>
      <c r="L3" s="269"/>
      <c r="M3" s="269"/>
      <c r="N3" s="269"/>
      <c r="O3" s="269" t="str">
        <f>PROPER(INDICE!$B$5)</f>
        <v>Periodo Julio 2020 - Octubre 2020</v>
      </c>
      <c r="P3" s="269"/>
      <c r="Q3" s="269"/>
      <c r="R3" s="269"/>
      <c r="S3" s="269"/>
      <c r="T3" s="269"/>
      <c r="U3" s="269" t="str">
        <f>PROPER(INDICE!$B$5)</f>
        <v>Periodo Julio 2020 - Octubre 2020</v>
      </c>
      <c r="V3" s="269"/>
      <c r="W3" s="269"/>
      <c r="X3" s="269"/>
      <c r="Y3" s="269"/>
      <c r="Z3" s="269"/>
      <c r="AA3" s="269" t="str">
        <f>PROPER(INDICE!$B$5)</f>
        <v>Periodo Julio 2020 - Octubre 2020</v>
      </c>
      <c r="AB3" s="269"/>
      <c r="AC3" s="269"/>
      <c r="AD3" s="269"/>
      <c r="AE3" s="269"/>
      <c r="AF3" s="269"/>
      <c r="AG3" s="269" t="str">
        <f>PROPER(INDICE!$B$5)</f>
        <v>Periodo Julio 2020 - Octubre 2020</v>
      </c>
      <c r="AH3" s="269"/>
      <c r="AI3" s="269"/>
      <c r="AJ3" s="269"/>
      <c r="AK3" s="269"/>
      <c r="AL3" s="269"/>
    </row>
    <row r="4" spans="1:38" s="9" customFormat="1" ht="14.5" x14ac:dyDescent="0.35">
      <c r="A4" s="58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L5" s="231"/>
    </row>
    <row r="6" spans="1:38" s="6" customFormat="1" ht="43.5" x14ac:dyDescent="0.35">
      <c r="A6" s="35" t="s">
        <v>142</v>
      </c>
      <c r="B6" s="117" t="s">
        <v>0</v>
      </c>
      <c r="C6" s="32" t="s">
        <v>1398</v>
      </c>
      <c r="D6" s="32" t="s">
        <v>1399</v>
      </c>
      <c r="E6" s="32" t="s">
        <v>1400</v>
      </c>
      <c r="F6" s="32" t="s">
        <v>1401</v>
      </c>
      <c r="G6" s="32" t="s">
        <v>1402</v>
      </c>
      <c r="H6" s="32" t="s">
        <v>1403</v>
      </c>
      <c r="I6" s="32" t="s">
        <v>1404</v>
      </c>
      <c r="J6" s="32" t="s">
        <v>1405</v>
      </c>
      <c r="K6" s="32" t="s">
        <v>1406</v>
      </c>
      <c r="L6" s="32" t="s">
        <v>1407</v>
      </c>
      <c r="M6" s="32" t="s">
        <v>1408</v>
      </c>
      <c r="N6" s="32" t="s">
        <v>1409</v>
      </c>
      <c r="O6" s="32" t="s">
        <v>1410</v>
      </c>
      <c r="P6" s="32" t="s">
        <v>1411</v>
      </c>
      <c r="Q6" s="32" t="s">
        <v>1412</v>
      </c>
      <c r="R6" s="32" t="s">
        <v>1413</v>
      </c>
      <c r="S6" s="32" t="s">
        <v>1414</v>
      </c>
      <c r="T6" s="32" t="s">
        <v>1415</v>
      </c>
      <c r="U6" s="32" t="s">
        <v>1416</v>
      </c>
      <c r="V6" s="32" t="s">
        <v>1417</v>
      </c>
      <c r="W6" s="32" t="s">
        <v>1418</v>
      </c>
      <c r="X6" s="32" t="s">
        <v>1419</v>
      </c>
      <c r="Y6" s="32" t="s">
        <v>1420</v>
      </c>
      <c r="Z6" s="32" t="s">
        <v>1421</v>
      </c>
      <c r="AA6" s="32" t="s">
        <v>1422</v>
      </c>
      <c r="AB6" s="32" t="s">
        <v>1423</v>
      </c>
      <c r="AC6" s="32" t="s">
        <v>1424</v>
      </c>
      <c r="AD6" s="32" t="s">
        <v>1425</v>
      </c>
      <c r="AE6" s="32" t="s">
        <v>1426</v>
      </c>
      <c r="AF6" s="32" t="s">
        <v>1427</v>
      </c>
      <c r="AG6" s="32" t="s">
        <v>1428</v>
      </c>
      <c r="AH6" s="32" t="s">
        <v>1429</v>
      </c>
      <c r="AI6" s="32" t="s">
        <v>1430</v>
      </c>
      <c r="AJ6" s="32" t="s">
        <v>1431</v>
      </c>
      <c r="AK6" s="32" t="s">
        <v>1432</v>
      </c>
      <c r="AL6" s="168" t="s">
        <v>1433</v>
      </c>
    </row>
    <row r="7" spans="1:38" s="6" customFormat="1" ht="14.5" x14ac:dyDescent="0.35">
      <c r="A7" s="57" t="s">
        <v>7</v>
      </c>
      <c r="B7" s="6" t="s">
        <v>1339</v>
      </c>
      <c r="C7" s="12">
        <v>2186577266</v>
      </c>
      <c r="D7" s="12">
        <v>1415946981</v>
      </c>
      <c r="E7" s="12">
        <v>7294587552</v>
      </c>
      <c r="F7" s="12">
        <v>3255444882</v>
      </c>
      <c r="G7" s="12">
        <v>6442924400</v>
      </c>
      <c r="H7" s="12">
        <v>27705423297</v>
      </c>
      <c r="I7" s="12">
        <v>7473546974</v>
      </c>
      <c r="J7" s="12">
        <v>3383685869</v>
      </c>
      <c r="K7" s="12">
        <v>4015980377</v>
      </c>
      <c r="L7" s="12">
        <v>11241472640</v>
      </c>
      <c r="M7" s="12">
        <v>12668785923</v>
      </c>
      <c r="N7" s="12">
        <v>6895510989</v>
      </c>
      <c r="O7" s="12">
        <v>6320735640</v>
      </c>
      <c r="P7" s="12">
        <v>3397277093</v>
      </c>
      <c r="Q7" s="12">
        <v>5275464509</v>
      </c>
      <c r="R7" s="12">
        <v>4332855459</v>
      </c>
      <c r="S7" s="12">
        <v>1629976435</v>
      </c>
      <c r="T7" s="12">
        <v>8712925103</v>
      </c>
      <c r="U7" s="12">
        <v>1496210</v>
      </c>
      <c r="V7" s="12">
        <v>9424276978</v>
      </c>
      <c r="W7" s="12">
        <v>5143953487</v>
      </c>
      <c r="X7" s="12">
        <v>1061373557</v>
      </c>
      <c r="Y7" s="12">
        <v>2996424089</v>
      </c>
      <c r="Z7" s="12">
        <v>554425333</v>
      </c>
      <c r="AA7" s="12">
        <v>40885221775</v>
      </c>
      <c r="AB7" s="12">
        <v>6816536769</v>
      </c>
      <c r="AC7" s="12">
        <v>39304756517</v>
      </c>
      <c r="AD7" s="12">
        <v>23581484908</v>
      </c>
      <c r="AE7" s="12">
        <v>936647462</v>
      </c>
      <c r="AF7" s="12">
        <v>6952293278</v>
      </c>
      <c r="AG7" s="12">
        <v>21216971241</v>
      </c>
      <c r="AH7" s="12">
        <v>3683606113</v>
      </c>
      <c r="AI7" s="12">
        <v>1611116740</v>
      </c>
      <c r="AJ7" s="12">
        <v>2159679674</v>
      </c>
      <c r="AK7" s="12">
        <v>4334039016</v>
      </c>
      <c r="AL7" s="232">
        <v>294313424536</v>
      </c>
    </row>
    <row r="8" spans="1:38" s="6" customFormat="1" ht="14.5" x14ac:dyDescent="0.35">
      <c r="A8" s="57" t="s">
        <v>8</v>
      </c>
      <c r="B8" s="6" t="s">
        <v>1311</v>
      </c>
      <c r="C8" s="12">
        <v>22731956648</v>
      </c>
      <c r="D8" s="12">
        <v>12992561847</v>
      </c>
      <c r="E8" s="12">
        <v>8390785064</v>
      </c>
      <c r="F8" s="12">
        <v>4761206331</v>
      </c>
      <c r="G8" s="12">
        <v>20681251843</v>
      </c>
      <c r="H8" s="12">
        <v>89807055098</v>
      </c>
      <c r="I8" s="12">
        <v>17596266508</v>
      </c>
      <c r="J8" s="12">
        <v>4719369904</v>
      </c>
      <c r="K8" s="12">
        <v>20893476342</v>
      </c>
      <c r="L8" s="12">
        <v>59009476445</v>
      </c>
      <c r="M8" s="12">
        <v>40884186105</v>
      </c>
      <c r="N8" s="12">
        <v>36381904288</v>
      </c>
      <c r="O8" s="12">
        <v>20857620868</v>
      </c>
      <c r="P8" s="12">
        <v>11633700330</v>
      </c>
      <c r="Q8" s="12">
        <v>6500624394</v>
      </c>
      <c r="R8" s="12">
        <v>12744454172</v>
      </c>
      <c r="S8" s="12">
        <v>2742726482</v>
      </c>
      <c r="T8" s="12">
        <v>49903777903</v>
      </c>
      <c r="U8" s="12">
        <v>0</v>
      </c>
      <c r="V8" s="12">
        <v>50067784607</v>
      </c>
      <c r="W8" s="12">
        <v>14105776364</v>
      </c>
      <c r="X8" s="12">
        <v>4559838323</v>
      </c>
      <c r="Y8" s="12">
        <v>14436341249</v>
      </c>
      <c r="Z8" s="12">
        <v>4109642685</v>
      </c>
      <c r="AA8" s="12">
        <v>82860892978</v>
      </c>
      <c r="AB8" s="12">
        <v>26076078759</v>
      </c>
      <c r="AC8" s="12">
        <v>150603929971</v>
      </c>
      <c r="AD8" s="12">
        <v>39643166413</v>
      </c>
      <c r="AE8" s="12">
        <v>1611902818</v>
      </c>
      <c r="AF8" s="12">
        <v>15493985445</v>
      </c>
      <c r="AG8" s="12">
        <v>59120610208</v>
      </c>
      <c r="AH8" s="12">
        <v>18730913871</v>
      </c>
      <c r="AI8" s="12">
        <v>24127060223</v>
      </c>
      <c r="AJ8" s="12">
        <v>3564120900</v>
      </c>
      <c r="AK8" s="12">
        <v>2778836759</v>
      </c>
      <c r="AL8" s="232">
        <v>955123282145</v>
      </c>
    </row>
    <row r="9" spans="1:38" s="6" customFormat="1" ht="14.5" x14ac:dyDescent="0.35">
      <c r="A9" s="57" t="s">
        <v>9</v>
      </c>
      <c r="B9" s="6" t="s">
        <v>1313</v>
      </c>
      <c r="C9" s="12">
        <v>2891731955</v>
      </c>
      <c r="D9" s="12">
        <v>3582433370</v>
      </c>
      <c r="E9" s="12">
        <v>457550596</v>
      </c>
      <c r="F9" s="12">
        <v>294993354</v>
      </c>
      <c r="G9" s="12">
        <v>4230032000</v>
      </c>
      <c r="H9" s="12">
        <v>7338012294</v>
      </c>
      <c r="I9" s="12">
        <v>2416489414</v>
      </c>
      <c r="J9" s="12">
        <v>524189315</v>
      </c>
      <c r="K9" s="12">
        <v>2672519981</v>
      </c>
      <c r="L9" s="12">
        <v>23282900422</v>
      </c>
      <c r="M9" s="12">
        <v>5846861226</v>
      </c>
      <c r="N9" s="12">
        <v>6766641030</v>
      </c>
      <c r="O9" s="12">
        <v>2387899617</v>
      </c>
      <c r="P9" s="12">
        <v>1073338924</v>
      </c>
      <c r="Q9" s="12">
        <v>1133545633</v>
      </c>
      <c r="R9" s="12">
        <v>1928528047</v>
      </c>
      <c r="S9" s="12">
        <v>493238207</v>
      </c>
      <c r="T9" s="12">
        <v>4465372098</v>
      </c>
      <c r="U9" s="12">
        <v>0</v>
      </c>
      <c r="V9" s="12">
        <v>5602911543</v>
      </c>
      <c r="W9" s="12">
        <v>739891737</v>
      </c>
      <c r="X9" s="12">
        <v>5897098956</v>
      </c>
      <c r="Y9" s="12">
        <v>853244872</v>
      </c>
      <c r="Z9" s="12">
        <v>360377373</v>
      </c>
      <c r="AA9" s="12">
        <v>5648685118</v>
      </c>
      <c r="AB9" s="12">
        <v>2166755731</v>
      </c>
      <c r="AC9" s="12">
        <v>6542437911</v>
      </c>
      <c r="AD9" s="12">
        <v>2359668069</v>
      </c>
      <c r="AE9" s="12">
        <v>0</v>
      </c>
      <c r="AF9" s="12">
        <v>1279208590</v>
      </c>
      <c r="AG9" s="12">
        <v>1771991593</v>
      </c>
      <c r="AH9" s="12">
        <v>1235067812</v>
      </c>
      <c r="AI9" s="12">
        <v>3400570263</v>
      </c>
      <c r="AJ9" s="12">
        <v>73060933</v>
      </c>
      <c r="AK9" s="12">
        <v>268188955</v>
      </c>
      <c r="AL9" s="232">
        <v>109985436939</v>
      </c>
    </row>
    <row r="10" spans="1:38" s="6" customFormat="1" ht="14.5" x14ac:dyDescent="0.35">
      <c r="A10" s="57" t="s">
        <v>10</v>
      </c>
      <c r="B10" s="6" t="s">
        <v>194</v>
      </c>
      <c r="C10" s="12">
        <v>2470417706</v>
      </c>
      <c r="D10" s="12">
        <v>2278200064</v>
      </c>
      <c r="E10" s="12">
        <v>276174295</v>
      </c>
      <c r="F10" s="12">
        <v>851803257</v>
      </c>
      <c r="G10" s="12">
        <v>417931305</v>
      </c>
      <c r="H10" s="12">
        <v>3341808697</v>
      </c>
      <c r="I10" s="12">
        <v>621612496</v>
      </c>
      <c r="J10" s="12">
        <v>70667958</v>
      </c>
      <c r="K10" s="12">
        <v>1870234512</v>
      </c>
      <c r="L10" s="12">
        <v>1218857156</v>
      </c>
      <c r="M10" s="12">
        <v>2515290703</v>
      </c>
      <c r="N10" s="12">
        <v>6501934619</v>
      </c>
      <c r="O10" s="12">
        <v>5089841342</v>
      </c>
      <c r="P10" s="12">
        <v>305025518</v>
      </c>
      <c r="Q10" s="12">
        <v>263809045</v>
      </c>
      <c r="R10" s="12">
        <v>302528563</v>
      </c>
      <c r="S10" s="12">
        <v>38701551</v>
      </c>
      <c r="T10" s="12">
        <v>6745514186</v>
      </c>
      <c r="U10" s="12">
        <v>356590537</v>
      </c>
      <c r="V10" s="12">
        <v>5023173437</v>
      </c>
      <c r="W10" s="12">
        <v>422976933</v>
      </c>
      <c r="X10" s="12">
        <v>642752327</v>
      </c>
      <c r="Y10" s="12">
        <v>644460042</v>
      </c>
      <c r="Z10" s="12">
        <v>67045264</v>
      </c>
      <c r="AA10" s="12">
        <v>973038640</v>
      </c>
      <c r="AB10" s="12">
        <v>1433156220</v>
      </c>
      <c r="AC10" s="12">
        <v>18376475560</v>
      </c>
      <c r="AD10" s="12">
        <v>359535412</v>
      </c>
      <c r="AE10" s="12">
        <v>10942653378</v>
      </c>
      <c r="AF10" s="12">
        <v>463415138</v>
      </c>
      <c r="AG10" s="12">
        <v>5230934065</v>
      </c>
      <c r="AH10" s="12">
        <v>1133480267</v>
      </c>
      <c r="AI10" s="12">
        <v>9057403536</v>
      </c>
      <c r="AJ10" s="12">
        <v>105478244</v>
      </c>
      <c r="AK10" s="12">
        <v>43102417</v>
      </c>
      <c r="AL10" s="232">
        <v>90456024390</v>
      </c>
    </row>
    <row r="11" spans="1:38" s="6" customFormat="1" ht="14.5" x14ac:dyDescent="0.35">
      <c r="A11" s="57" t="s">
        <v>11</v>
      </c>
      <c r="B11" s="6" t="s">
        <v>1340</v>
      </c>
      <c r="C11" s="12">
        <v>607500</v>
      </c>
      <c r="D11" s="12">
        <v>1264018507</v>
      </c>
      <c r="E11" s="12">
        <v>46809398</v>
      </c>
      <c r="F11" s="12">
        <v>11966913</v>
      </c>
      <c r="G11" s="12">
        <v>49212574</v>
      </c>
      <c r="H11" s="12">
        <v>177351542</v>
      </c>
      <c r="I11" s="12">
        <v>70492181</v>
      </c>
      <c r="J11" s="12">
        <v>8525209</v>
      </c>
      <c r="K11" s="12">
        <v>180408859</v>
      </c>
      <c r="L11" s="12">
        <v>70588344</v>
      </c>
      <c r="M11" s="12">
        <v>966283777</v>
      </c>
      <c r="N11" s="12">
        <v>72522983</v>
      </c>
      <c r="O11" s="12">
        <v>11318109046</v>
      </c>
      <c r="P11" s="12">
        <v>89324207</v>
      </c>
      <c r="Q11" s="12">
        <v>0</v>
      </c>
      <c r="R11" s="12">
        <v>595604107</v>
      </c>
      <c r="S11" s="12">
        <v>17362558</v>
      </c>
      <c r="T11" s="12">
        <v>4156400278</v>
      </c>
      <c r="U11" s="12">
        <v>0</v>
      </c>
      <c r="V11" s="12">
        <v>444252335</v>
      </c>
      <c r="W11" s="12">
        <v>116812390</v>
      </c>
      <c r="X11" s="12">
        <v>0</v>
      </c>
      <c r="Y11" s="12">
        <v>38082517</v>
      </c>
      <c r="Z11" s="12">
        <v>31590157</v>
      </c>
      <c r="AA11" s="12">
        <v>630745071</v>
      </c>
      <c r="AB11" s="12">
        <v>498879981</v>
      </c>
      <c r="AC11" s="12">
        <v>2278043061</v>
      </c>
      <c r="AD11" s="12">
        <v>284800532</v>
      </c>
      <c r="AE11" s="12">
        <v>94956490</v>
      </c>
      <c r="AF11" s="12">
        <v>424568231</v>
      </c>
      <c r="AG11" s="12">
        <v>419702576</v>
      </c>
      <c r="AH11" s="12">
        <v>157126772</v>
      </c>
      <c r="AI11" s="12">
        <v>201485655</v>
      </c>
      <c r="AJ11" s="12">
        <v>133214073</v>
      </c>
      <c r="AK11" s="12">
        <v>1263834</v>
      </c>
      <c r="AL11" s="232">
        <v>24851111658</v>
      </c>
    </row>
    <row r="12" spans="1:38" s="6" customFormat="1" ht="14.5" x14ac:dyDescent="0.35">
      <c r="A12" s="57" t="s">
        <v>12</v>
      </c>
      <c r="B12" s="6" t="s">
        <v>193</v>
      </c>
      <c r="C12" s="12">
        <v>0</v>
      </c>
      <c r="D12" s="12">
        <v>29351553</v>
      </c>
      <c r="E12" s="12">
        <v>17850000</v>
      </c>
      <c r="F12" s="12">
        <v>93874196</v>
      </c>
      <c r="G12" s="12">
        <v>195846019</v>
      </c>
      <c r="H12" s="12">
        <v>32867325</v>
      </c>
      <c r="I12" s="12">
        <v>59916018</v>
      </c>
      <c r="J12" s="12">
        <v>11931887</v>
      </c>
      <c r="K12" s="12">
        <v>81881248</v>
      </c>
      <c r="L12" s="12">
        <v>23960762</v>
      </c>
      <c r="M12" s="12">
        <v>23234944</v>
      </c>
      <c r="N12" s="12">
        <v>1181525535</v>
      </c>
      <c r="O12" s="12">
        <v>165936757</v>
      </c>
      <c r="P12" s="12">
        <v>0</v>
      </c>
      <c r="Q12" s="12">
        <v>2000000</v>
      </c>
      <c r="R12" s="12">
        <v>5082000</v>
      </c>
      <c r="S12" s="12">
        <v>1200000</v>
      </c>
      <c r="T12" s="12">
        <v>1161281488</v>
      </c>
      <c r="U12" s="12">
        <v>0</v>
      </c>
      <c r="V12" s="12">
        <v>230291935</v>
      </c>
      <c r="W12" s="12">
        <v>67848028</v>
      </c>
      <c r="X12" s="12">
        <v>8602273</v>
      </c>
      <c r="Y12" s="12">
        <v>58966395</v>
      </c>
      <c r="Z12" s="12">
        <v>6825670</v>
      </c>
      <c r="AA12" s="12">
        <v>63668509</v>
      </c>
      <c r="AB12" s="12">
        <v>0</v>
      </c>
      <c r="AC12" s="12">
        <v>0</v>
      </c>
      <c r="AD12" s="12">
        <v>106652931</v>
      </c>
      <c r="AE12" s="12">
        <v>0</v>
      </c>
      <c r="AF12" s="12">
        <v>111359101</v>
      </c>
      <c r="AG12" s="12">
        <v>19235302</v>
      </c>
      <c r="AH12" s="12">
        <v>7002273</v>
      </c>
      <c r="AI12" s="12">
        <v>35041378</v>
      </c>
      <c r="AJ12" s="12">
        <v>3166059</v>
      </c>
      <c r="AK12" s="12">
        <v>0</v>
      </c>
      <c r="AL12" s="232">
        <v>3806399586</v>
      </c>
    </row>
    <row r="13" spans="1:38" s="6" customFormat="1" ht="14.5" x14ac:dyDescent="0.35">
      <c r="A13" s="57" t="s">
        <v>13</v>
      </c>
      <c r="B13" s="6" t="s">
        <v>1333</v>
      </c>
      <c r="C13" s="12">
        <v>38672719584</v>
      </c>
      <c r="D13" s="12">
        <v>11353788384</v>
      </c>
      <c r="E13" s="12">
        <v>22022893339</v>
      </c>
      <c r="F13" s="12">
        <v>8722609561</v>
      </c>
      <c r="G13" s="12">
        <v>67062401288</v>
      </c>
      <c r="H13" s="12">
        <v>122701794672</v>
      </c>
      <c r="I13" s="12">
        <v>24202284783</v>
      </c>
      <c r="J13" s="12">
        <v>19775562920</v>
      </c>
      <c r="K13" s="12">
        <v>19438387446</v>
      </c>
      <c r="L13" s="12">
        <v>271663362330</v>
      </c>
      <c r="M13" s="12">
        <v>29607973005</v>
      </c>
      <c r="N13" s="12">
        <v>29485246843</v>
      </c>
      <c r="O13" s="12">
        <v>19902027526</v>
      </c>
      <c r="P13" s="12">
        <v>17265186102</v>
      </c>
      <c r="Q13" s="12">
        <v>18250243774</v>
      </c>
      <c r="R13" s="12">
        <v>31383241841</v>
      </c>
      <c r="S13" s="12">
        <v>5651207650</v>
      </c>
      <c r="T13" s="12">
        <v>39193875888</v>
      </c>
      <c r="U13" s="12">
        <v>4856094535</v>
      </c>
      <c r="V13" s="12">
        <v>125471757269</v>
      </c>
      <c r="W13" s="12">
        <v>20024242672</v>
      </c>
      <c r="X13" s="12">
        <v>12993747535</v>
      </c>
      <c r="Y13" s="12">
        <v>56611223513</v>
      </c>
      <c r="Z13" s="12">
        <v>7681904533</v>
      </c>
      <c r="AA13" s="12">
        <v>168561357851</v>
      </c>
      <c r="AB13" s="12">
        <v>46872099672</v>
      </c>
      <c r="AC13" s="12">
        <v>362074223978</v>
      </c>
      <c r="AD13" s="12">
        <v>76874729554</v>
      </c>
      <c r="AE13" s="12">
        <v>11252806337</v>
      </c>
      <c r="AF13" s="12">
        <v>42971355893</v>
      </c>
      <c r="AG13" s="12">
        <v>75906220479</v>
      </c>
      <c r="AH13" s="12">
        <v>25051110027</v>
      </c>
      <c r="AI13" s="12">
        <v>33588918507</v>
      </c>
      <c r="AJ13" s="12">
        <v>5483994846</v>
      </c>
      <c r="AK13" s="12">
        <v>28213645873</v>
      </c>
      <c r="AL13" s="232">
        <v>1900844240010</v>
      </c>
    </row>
    <row r="14" spans="1:38" s="6" customFormat="1" ht="14.5" x14ac:dyDescent="0.35">
      <c r="A14" s="57" t="s">
        <v>14</v>
      </c>
      <c r="B14" s="6" t="s">
        <v>1341</v>
      </c>
      <c r="C14" s="12">
        <v>8608805296</v>
      </c>
      <c r="D14" s="12">
        <v>31978557315</v>
      </c>
      <c r="E14" s="12">
        <v>6156408008</v>
      </c>
      <c r="F14" s="12">
        <v>941708428</v>
      </c>
      <c r="G14" s="12">
        <v>13130950003</v>
      </c>
      <c r="H14" s="12">
        <v>8449125443</v>
      </c>
      <c r="I14" s="12">
        <v>10168400868</v>
      </c>
      <c r="J14" s="12">
        <v>1187212312</v>
      </c>
      <c r="K14" s="12">
        <v>1717867874</v>
      </c>
      <c r="L14" s="12">
        <v>1200364171</v>
      </c>
      <c r="M14" s="12">
        <v>10471561629</v>
      </c>
      <c r="N14" s="12">
        <v>1461810818</v>
      </c>
      <c r="O14" s="12">
        <v>964859093</v>
      </c>
      <c r="P14" s="12">
        <v>471305543</v>
      </c>
      <c r="Q14" s="12">
        <v>152717331</v>
      </c>
      <c r="R14" s="12">
        <v>1375069052</v>
      </c>
      <c r="S14" s="12">
        <v>2181846055</v>
      </c>
      <c r="T14" s="12">
        <v>20078877172</v>
      </c>
      <c r="U14" s="12">
        <v>17008749</v>
      </c>
      <c r="V14" s="12">
        <v>3004538550</v>
      </c>
      <c r="W14" s="12">
        <v>4149583459</v>
      </c>
      <c r="X14" s="12">
        <v>2517456051</v>
      </c>
      <c r="Y14" s="12">
        <v>10838577074</v>
      </c>
      <c r="Z14" s="12">
        <v>1387476546</v>
      </c>
      <c r="AA14" s="12">
        <v>26720219369</v>
      </c>
      <c r="AB14" s="12">
        <v>12401742352</v>
      </c>
      <c r="AC14" s="12">
        <v>45017466906</v>
      </c>
      <c r="AD14" s="12">
        <v>5161122229</v>
      </c>
      <c r="AE14" s="12">
        <v>70025231</v>
      </c>
      <c r="AF14" s="12">
        <v>21273239541</v>
      </c>
      <c r="AG14" s="12">
        <v>3646057845</v>
      </c>
      <c r="AH14" s="12">
        <v>9044008868</v>
      </c>
      <c r="AI14" s="12">
        <v>851464649</v>
      </c>
      <c r="AJ14" s="12">
        <v>198822939</v>
      </c>
      <c r="AK14" s="12">
        <v>646534195</v>
      </c>
      <c r="AL14" s="232">
        <v>267642790964</v>
      </c>
    </row>
    <row r="15" spans="1:38" s="6" customFormat="1" ht="14.5" x14ac:dyDescent="0.35">
      <c r="A15" s="57" t="s">
        <v>15</v>
      </c>
      <c r="B15" s="6" t="s">
        <v>1342</v>
      </c>
      <c r="C15" s="12">
        <v>7413095444</v>
      </c>
      <c r="D15" s="12">
        <v>6543884633</v>
      </c>
      <c r="E15" s="12">
        <v>3071722880</v>
      </c>
      <c r="F15" s="12">
        <v>1583519001</v>
      </c>
      <c r="G15" s="12">
        <v>4556213474</v>
      </c>
      <c r="H15" s="12">
        <v>49158495548</v>
      </c>
      <c r="I15" s="12">
        <v>8169066253</v>
      </c>
      <c r="J15" s="12">
        <v>624544743</v>
      </c>
      <c r="K15" s="12">
        <v>6529625812</v>
      </c>
      <c r="L15" s="12">
        <v>47107823880</v>
      </c>
      <c r="M15" s="12">
        <v>44713074570</v>
      </c>
      <c r="N15" s="12">
        <v>24285531583</v>
      </c>
      <c r="O15" s="12">
        <v>32275366486</v>
      </c>
      <c r="P15" s="12">
        <v>3793899604</v>
      </c>
      <c r="Q15" s="12">
        <v>2639687919</v>
      </c>
      <c r="R15" s="12">
        <v>7802236188</v>
      </c>
      <c r="S15" s="12">
        <v>697192966</v>
      </c>
      <c r="T15" s="12">
        <v>53402025489</v>
      </c>
      <c r="U15" s="12">
        <v>0</v>
      </c>
      <c r="V15" s="12">
        <v>34588096161</v>
      </c>
      <c r="W15" s="12">
        <v>3854106964</v>
      </c>
      <c r="X15" s="12">
        <v>2220076808</v>
      </c>
      <c r="Y15" s="12">
        <v>12195267035</v>
      </c>
      <c r="Z15" s="12">
        <v>1304296057</v>
      </c>
      <c r="AA15" s="12">
        <v>86244656011</v>
      </c>
      <c r="AB15" s="12">
        <v>23777413021</v>
      </c>
      <c r="AC15" s="12">
        <v>103977989447</v>
      </c>
      <c r="AD15" s="12">
        <v>16238849859</v>
      </c>
      <c r="AE15" s="12">
        <v>0</v>
      </c>
      <c r="AF15" s="12">
        <v>4183807539</v>
      </c>
      <c r="AG15" s="12">
        <v>19256150628</v>
      </c>
      <c r="AH15" s="12">
        <v>14309096883</v>
      </c>
      <c r="AI15" s="12">
        <v>12373797912</v>
      </c>
      <c r="AJ15" s="12">
        <v>2203581253</v>
      </c>
      <c r="AK15" s="12">
        <v>3322310394</v>
      </c>
      <c r="AL15" s="232">
        <v>644416502445</v>
      </c>
    </row>
    <row r="16" spans="1:38" s="6" customFormat="1" ht="18.75" customHeight="1" x14ac:dyDescent="0.35">
      <c r="A16" s="91"/>
      <c r="B16" s="19" t="s">
        <v>81</v>
      </c>
      <c r="C16" s="20">
        <v>84975911399</v>
      </c>
      <c r="D16" s="20">
        <v>71438742654</v>
      </c>
      <c r="E16" s="20">
        <v>47734781132</v>
      </c>
      <c r="F16" s="20">
        <v>20517125923</v>
      </c>
      <c r="G16" s="20">
        <v>116766762906</v>
      </c>
      <c r="H16" s="20">
        <v>308711933916</v>
      </c>
      <c r="I16" s="20">
        <v>70778075495</v>
      </c>
      <c r="J16" s="20">
        <v>30305690117</v>
      </c>
      <c r="K16" s="20">
        <v>57400382451</v>
      </c>
      <c r="L16" s="20">
        <v>414818806150</v>
      </c>
      <c r="M16" s="20">
        <v>147697251882</v>
      </c>
      <c r="N16" s="20">
        <v>113032628688</v>
      </c>
      <c r="O16" s="20">
        <v>99282396375</v>
      </c>
      <c r="P16" s="20">
        <v>38029057321</v>
      </c>
      <c r="Q16" s="20">
        <v>34218092605</v>
      </c>
      <c r="R16" s="20">
        <v>60469599429</v>
      </c>
      <c r="S16" s="20">
        <v>13453451904</v>
      </c>
      <c r="T16" s="20">
        <v>187820049605</v>
      </c>
      <c r="U16" s="20">
        <v>5231190031</v>
      </c>
      <c r="V16" s="20">
        <v>233857082815</v>
      </c>
      <c r="W16" s="20">
        <v>48625192034</v>
      </c>
      <c r="X16" s="20">
        <v>29900945830</v>
      </c>
      <c r="Y16" s="20">
        <v>98672586786</v>
      </c>
      <c r="Z16" s="20">
        <v>15503583618</v>
      </c>
      <c r="AA16" s="20">
        <v>412588485322</v>
      </c>
      <c r="AB16" s="20">
        <v>120042662505</v>
      </c>
      <c r="AC16" s="20">
        <v>728175323351</v>
      </c>
      <c r="AD16" s="20">
        <v>164610009907</v>
      </c>
      <c r="AE16" s="20">
        <v>24908991716</v>
      </c>
      <c r="AF16" s="20">
        <v>93153232756</v>
      </c>
      <c r="AG16" s="20">
        <v>186587873937</v>
      </c>
      <c r="AH16" s="20">
        <v>73351412886</v>
      </c>
      <c r="AI16" s="20">
        <v>85246858863</v>
      </c>
      <c r="AJ16" s="20">
        <v>13925118921</v>
      </c>
      <c r="AK16" s="20">
        <v>39607921443</v>
      </c>
      <c r="AL16" s="233">
        <v>4291439212673</v>
      </c>
    </row>
    <row r="17" spans="1:38" s="6" customFormat="1" ht="14.5" x14ac:dyDescent="0.3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687421059</v>
      </c>
      <c r="I17" s="12">
        <v>0</v>
      </c>
      <c r="J17" s="12">
        <v>30596324</v>
      </c>
      <c r="K17" s="12">
        <v>0</v>
      </c>
      <c r="L17" s="12">
        <v>0</v>
      </c>
      <c r="M17" s="12">
        <v>0</v>
      </c>
      <c r="N17" s="12">
        <v>204993439</v>
      </c>
      <c r="O17" s="12">
        <v>194823353</v>
      </c>
      <c r="P17" s="12">
        <v>0</v>
      </c>
      <c r="Q17" s="12">
        <v>0</v>
      </c>
      <c r="R17" s="12">
        <v>23300926</v>
      </c>
      <c r="S17" s="12">
        <v>0</v>
      </c>
      <c r="T17" s="12">
        <v>0</v>
      </c>
      <c r="U17" s="12">
        <v>0</v>
      </c>
      <c r="V17" s="12">
        <v>0</v>
      </c>
      <c r="W17" s="12">
        <v>35467055</v>
      </c>
      <c r="X17" s="12">
        <v>220500000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482997404</v>
      </c>
      <c r="AG17" s="12">
        <v>0</v>
      </c>
      <c r="AH17" s="12">
        <v>0</v>
      </c>
      <c r="AI17" s="12">
        <v>90061075</v>
      </c>
      <c r="AJ17" s="12">
        <v>34635</v>
      </c>
      <c r="AK17" s="12">
        <v>116755850</v>
      </c>
      <c r="AL17" s="232">
        <v>2086951120</v>
      </c>
    </row>
    <row r="18" spans="1:38" s="6" customFormat="1" ht="14.5" x14ac:dyDescent="0.35">
      <c r="A18" s="57" t="s">
        <v>17</v>
      </c>
      <c r="B18" s="6" t="s">
        <v>1344</v>
      </c>
      <c r="C18" s="12">
        <v>962330038</v>
      </c>
      <c r="D18" s="12">
        <v>915003352</v>
      </c>
      <c r="E18" s="12">
        <v>167016988</v>
      </c>
      <c r="F18" s="12">
        <v>81828628</v>
      </c>
      <c r="G18" s="12">
        <v>706138195</v>
      </c>
      <c r="H18" s="12">
        <v>1656482629</v>
      </c>
      <c r="I18" s="12">
        <v>163749948</v>
      </c>
      <c r="J18" s="12">
        <v>24684264</v>
      </c>
      <c r="K18" s="12">
        <v>418813248</v>
      </c>
      <c r="L18" s="12">
        <v>2311626897</v>
      </c>
      <c r="M18" s="12">
        <v>1044365368</v>
      </c>
      <c r="N18" s="12">
        <v>3723037498</v>
      </c>
      <c r="O18" s="12">
        <v>810228448</v>
      </c>
      <c r="P18" s="12">
        <v>115427064</v>
      </c>
      <c r="Q18" s="12">
        <v>44025430</v>
      </c>
      <c r="R18" s="12">
        <v>57588870</v>
      </c>
      <c r="S18" s="12">
        <v>3587678</v>
      </c>
      <c r="T18" s="12">
        <v>1414721685</v>
      </c>
      <c r="U18" s="12">
        <v>0</v>
      </c>
      <c r="V18" s="12">
        <v>3331247478</v>
      </c>
      <c r="W18" s="12">
        <v>73578097</v>
      </c>
      <c r="X18" s="12">
        <v>239787259</v>
      </c>
      <c r="Y18" s="12">
        <v>101642452</v>
      </c>
      <c r="Z18" s="12">
        <v>12355309</v>
      </c>
      <c r="AA18" s="12">
        <v>3425679137</v>
      </c>
      <c r="AB18" s="12">
        <v>445777028</v>
      </c>
      <c r="AC18" s="12">
        <v>4620221659</v>
      </c>
      <c r="AD18" s="12">
        <v>1736783896</v>
      </c>
      <c r="AE18" s="12">
        <v>3965181</v>
      </c>
      <c r="AF18" s="12">
        <v>65232072</v>
      </c>
      <c r="AG18" s="12">
        <v>3628181030</v>
      </c>
      <c r="AH18" s="12">
        <v>567689439</v>
      </c>
      <c r="AI18" s="12">
        <v>323868447</v>
      </c>
      <c r="AJ18" s="12">
        <v>45147144</v>
      </c>
      <c r="AK18" s="12">
        <v>1785872</v>
      </c>
      <c r="AL18" s="232">
        <v>33243597728</v>
      </c>
    </row>
    <row r="19" spans="1:38" s="6" customFormat="1" ht="14.5" x14ac:dyDescent="0.35">
      <c r="A19" s="57" t="s">
        <v>18</v>
      </c>
      <c r="B19" s="6" t="s">
        <v>1345</v>
      </c>
      <c r="C19" s="12">
        <v>869243294</v>
      </c>
      <c r="D19" s="12">
        <v>837608665</v>
      </c>
      <c r="E19" s="12">
        <v>294206644</v>
      </c>
      <c r="F19" s="12">
        <v>271723164</v>
      </c>
      <c r="G19" s="12">
        <v>304949587</v>
      </c>
      <c r="H19" s="12">
        <v>7506037923</v>
      </c>
      <c r="I19" s="12">
        <v>219263442</v>
      </c>
      <c r="J19" s="12">
        <v>106118782</v>
      </c>
      <c r="K19" s="12">
        <v>106118782</v>
      </c>
      <c r="L19" s="12">
        <v>2952085223</v>
      </c>
      <c r="M19" s="12">
        <v>647009348</v>
      </c>
      <c r="N19" s="12">
        <v>2318623896</v>
      </c>
      <c r="O19" s="12">
        <v>375887174</v>
      </c>
      <c r="P19" s="12">
        <v>138575544</v>
      </c>
      <c r="Q19" s="12">
        <v>127085000</v>
      </c>
      <c r="R19" s="12">
        <v>96514750</v>
      </c>
      <c r="S19" s="12">
        <v>106118782</v>
      </c>
      <c r="T19" s="12">
        <v>0</v>
      </c>
      <c r="U19" s="12">
        <v>0</v>
      </c>
      <c r="V19" s="12">
        <v>969290836</v>
      </c>
      <c r="W19" s="12">
        <v>140863009</v>
      </c>
      <c r="X19" s="12">
        <v>73838500</v>
      </c>
      <c r="Y19" s="12">
        <v>106513470</v>
      </c>
      <c r="Z19" s="12">
        <v>271480843</v>
      </c>
      <c r="AA19" s="12">
        <v>0</v>
      </c>
      <c r="AB19" s="12">
        <v>1340592164</v>
      </c>
      <c r="AC19" s="12">
        <v>4141473772</v>
      </c>
      <c r="AD19" s="12">
        <v>469171226</v>
      </c>
      <c r="AE19" s="12">
        <v>96319373</v>
      </c>
      <c r="AF19" s="12">
        <v>1005070706</v>
      </c>
      <c r="AG19" s="12">
        <v>150928665</v>
      </c>
      <c r="AH19" s="12">
        <v>956977349</v>
      </c>
      <c r="AI19" s="12">
        <v>64631947</v>
      </c>
      <c r="AJ19" s="12">
        <v>72902500</v>
      </c>
      <c r="AK19" s="12">
        <v>0</v>
      </c>
      <c r="AL19" s="232">
        <v>27137224360</v>
      </c>
    </row>
    <row r="20" spans="1:38" s="6" customFormat="1" ht="14.5" x14ac:dyDescent="0.35">
      <c r="A20" s="57" t="s">
        <v>19</v>
      </c>
      <c r="B20" s="6" t="s">
        <v>1346</v>
      </c>
      <c r="C20" s="12">
        <v>12828859</v>
      </c>
      <c r="D20" s="12">
        <v>70859725</v>
      </c>
      <c r="E20" s="12">
        <v>104886290</v>
      </c>
      <c r="F20" s="12">
        <v>4354010</v>
      </c>
      <c r="G20" s="12">
        <v>112519573</v>
      </c>
      <c r="H20" s="12">
        <v>1352911524</v>
      </c>
      <c r="I20" s="12">
        <v>439482983</v>
      </c>
      <c r="J20" s="12">
        <v>59777005</v>
      </c>
      <c r="K20" s="12">
        <v>92351543</v>
      </c>
      <c r="L20" s="12">
        <v>304271815</v>
      </c>
      <c r="M20" s="12">
        <v>540516219</v>
      </c>
      <c r="N20" s="12">
        <v>1043312121</v>
      </c>
      <c r="O20" s="12">
        <v>80199949</v>
      </c>
      <c r="P20" s="12">
        <v>83664603</v>
      </c>
      <c r="Q20" s="12">
        <v>310173581</v>
      </c>
      <c r="R20" s="12">
        <v>0</v>
      </c>
      <c r="S20" s="12">
        <v>4483072</v>
      </c>
      <c r="T20" s="12">
        <v>0</v>
      </c>
      <c r="U20" s="12">
        <v>0</v>
      </c>
      <c r="V20" s="12">
        <v>625434630</v>
      </c>
      <c r="W20" s="12">
        <v>174120543</v>
      </c>
      <c r="X20" s="12">
        <v>129442889</v>
      </c>
      <c r="Y20" s="12">
        <v>82581337</v>
      </c>
      <c r="Z20" s="12">
        <v>194380969</v>
      </c>
      <c r="AA20" s="12">
        <v>71275182</v>
      </c>
      <c r="AB20" s="12">
        <v>720467158</v>
      </c>
      <c r="AC20" s="12">
        <v>0</v>
      </c>
      <c r="AD20" s="12">
        <v>39713068</v>
      </c>
      <c r="AE20" s="12">
        <v>0</v>
      </c>
      <c r="AF20" s="12">
        <v>250296869</v>
      </c>
      <c r="AG20" s="12">
        <v>0</v>
      </c>
      <c r="AH20" s="12">
        <v>36015983</v>
      </c>
      <c r="AI20" s="12">
        <v>24451077</v>
      </c>
      <c r="AJ20" s="12">
        <v>209016704</v>
      </c>
      <c r="AK20" s="12">
        <v>0</v>
      </c>
      <c r="AL20" s="232">
        <v>7173789281</v>
      </c>
    </row>
    <row r="21" spans="1:38" s="6" customFormat="1" ht="14.5" x14ac:dyDescent="0.35">
      <c r="A21" s="57" t="s">
        <v>20</v>
      </c>
      <c r="B21" s="6" t="s">
        <v>1347</v>
      </c>
      <c r="C21" s="12">
        <v>4866915237</v>
      </c>
      <c r="D21" s="12">
        <v>3551167266</v>
      </c>
      <c r="E21" s="12">
        <v>727442999</v>
      </c>
      <c r="F21" s="12">
        <v>204154247</v>
      </c>
      <c r="G21" s="12">
        <v>905968095</v>
      </c>
      <c r="H21" s="12">
        <v>23996734687</v>
      </c>
      <c r="I21" s="12">
        <v>3533786145</v>
      </c>
      <c r="J21" s="12">
        <v>146959585</v>
      </c>
      <c r="K21" s="12">
        <v>5565473338</v>
      </c>
      <c r="L21" s="12">
        <v>24498841976</v>
      </c>
      <c r="M21" s="12">
        <v>21205387976</v>
      </c>
      <c r="N21" s="12">
        <v>19806420906</v>
      </c>
      <c r="O21" s="12">
        <v>10417769300</v>
      </c>
      <c r="P21" s="12">
        <v>1564650458</v>
      </c>
      <c r="Q21" s="12">
        <v>836106344</v>
      </c>
      <c r="R21" s="12">
        <v>3024218551</v>
      </c>
      <c r="S21" s="12">
        <v>358461467</v>
      </c>
      <c r="T21" s="12">
        <v>45774623916</v>
      </c>
      <c r="U21" s="12">
        <v>0</v>
      </c>
      <c r="V21" s="12">
        <v>22859319175</v>
      </c>
      <c r="W21" s="12">
        <v>1417826570</v>
      </c>
      <c r="X21" s="12">
        <v>3652440781</v>
      </c>
      <c r="Y21" s="12">
        <v>1286270905</v>
      </c>
      <c r="Z21" s="12">
        <v>204029840</v>
      </c>
      <c r="AA21" s="12">
        <v>17678345896</v>
      </c>
      <c r="AB21" s="12">
        <v>6468571495</v>
      </c>
      <c r="AC21" s="12">
        <v>41403977472</v>
      </c>
      <c r="AD21" s="12">
        <v>16377492109</v>
      </c>
      <c r="AE21" s="12">
        <v>0</v>
      </c>
      <c r="AF21" s="12">
        <v>3219227128</v>
      </c>
      <c r="AG21" s="12">
        <v>15130248417</v>
      </c>
      <c r="AH21" s="12">
        <v>7447664830</v>
      </c>
      <c r="AI21" s="12">
        <v>8539121746</v>
      </c>
      <c r="AJ21" s="12">
        <v>341184396</v>
      </c>
      <c r="AK21" s="12">
        <v>1434125020</v>
      </c>
      <c r="AL21" s="232">
        <v>318444928273</v>
      </c>
    </row>
    <row r="22" spans="1:38" s="6" customFormat="1" ht="14.5" x14ac:dyDescent="0.35">
      <c r="A22" s="57" t="s">
        <v>21</v>
      </c>
      <c r="B22" s="6" t="s">
        <v>1348</v>
      </c>
      <c r="C22" s="12">
        <v>3349397717</v>
      </c>
      <c r="D22" s="12">
        <v>913105694</v>
      </c>
      <c r="E22" s="12">
        <v>1707961008</v>
      </c>
      <c r="F22" s="12">
        <v>390041474</v>
      </c>
      <c r="G22" s="12">
        <v>4397981534</v>
      </c>
      <c r="H22" s="12">
        <v>14261485617</v>
      </c>
      <c r="I22" s="12">
        <v>3125866057</v>
      </c>
      <c r="J22" s="12">
        <v>466250706</v>
      </c>
      <c r="K22" s="12">
        <v>3281671860</v>
      </c>
      <c r="L22" s="12">
        <v>5166448260</v>
      </c>
      <c r="M22" s="12">
        <v>8275185151</v>
      </c>
      <c r="N22" s="12">
        <v>5359643026</v>
      </c>
      <c r="O22" s="12">
        <v>4286236273</v>
      </c>
      <c r="P22" s="12">
        <v>2667698316</v>
      </c>
      <c r="Q22" s="12">
        <v>1372177439</v>
      </c>
      <c r="R22" s="12">
        <v>2664887099</v>
      </c>
      <c r="S22" s="12">
        <v>367057596</v>
      </c>
      <c r="T22" s="12">
        <v>8628465043</v>
      </c>
      <c r="U22" s="12">
        <v>0</v>
      </c>
      <c r="V22" s="12">
        <v>9504039246</v>
      </c>
      <c r="W22" s="12">
        <v>2395301893</v>
      </c>
      <c r="X22" s="12">
        <v>1041081847</v>
      </c>
      <c r="Y22" s="12">
        <v>3411776377</v>
      </c>
      <c r="Z22" s="12">
        <v>486865225</v>
      </c>
      <c r="AA22" s="12">
        <v>18810193163</v>
      </c>
      <c r="AB22" s="12">
        <v>3871822838</v>
      </c>
      <c r="AC22" s="12">
        <v>18902021820</v>
      </c>
      <c r="AD22" s="12">
        <v>7202688972</v>
      </c>
      <c r="AE22" s="12">
        <v>168244325</v>
      </c>
      <c r="AF22" s="12">
        <v>1359723253</v>
      </c>
      <c r="AG22" s="12">
        <v>7992021431</v>
      </c>
      <c r="AH22" s="12">
        <v>3437928404</v>
      </c>
      <c r="AI22" s="12">
        <v>3175802441</v>
      </c>
      <c r="AJ22" s="12">
        <v>403140793</v>
      </c>
      <c r="AK22" s="12">
        <v>0</v>
      </c>
      <c r="AL22" s="232">
        <v>152844211898</v>
      </c>
    </row>
    <row r="23" spans="1:38" s="6" customFormat="1" ht="14.5" x14ac:dyDescent="0.35">
      <c r="A23" s="57" t="s">
        <v>22</v>
      </c>
      <c r="B23" s="6" t="s">
        <v>1349</v>
      </c>
      <c r="C23" s="12">
        <v>1644929360</v>
      </c>
      <c r="D23" s="12">
        <v>4326712439</v>
      </c>
      <c r="E23" s="12">
        <v>664409846</v>
      </c>
      <c r="F23" s="12">
        <v>258728576</v>
      </c>
      <c r="G23" s="12">
        <v>98740467</v>
      </c>
      <c r="H23" s="12">
        <v>3404673737</v>
      </c>
      <c r="I23" s="12">
        <v>858654185</v>
      </c>
      <c r="J23" s="12">
        <v>127598596</v>
      </c>
      <c r="K23" s="12">
        <v>653864564</v>
      </c>
      <c r="L23" s="12">
        <v>749754415</v>
      </c>
      <c r="M23" s="12">
        <v>1859533988</v>
      </c>
      <c r="N23" s="12">
        <v>4399229974</v>
      </c>
      <c r="O23" s="12">
        <v>1624767055</v>
      </c>
      <c r="P23" s="12">
        <v>430655066</v>
      </c>
      <c r="Q23" s="12">
        <v>16108043</v>
      </c>
      <c r="R23" s="12">
        <v>277229671</v>
      </c>
      <c r="S23" s="12">
        <v>10043500</v>
      </c>
      <c r="T23" s="12">
        <v>5253256100</v>
      </c>
      <c r="U23" s="12">
        <v>885140900</v>
      </c>
      <c r="V23" s="12">
        <v>2755358139</v>
      </c>
      <c r="W23" s="12">
        <v>784516753</v>
      </c>
      <c r="X23" s="12">
        <v>727373038</v>
      </c>
      <c r="Y23" s="12">
        <v>324434173</v>
      </c>
      <c r="Z23" s="12">
        <v>61138813</v>
      </c>
      <c r="AA23" s="12">
        <v>6256815026</v>
      </c>
      <c r="AB23" s="12">
        <v>797203228</v>
      </c>
      <c r="AC23" s="12">
        <v>0</v>
      </c>
      <c r="AD23" s="12">
        <v>928750410</v>
      </c>
      <c r="AE23" s="12">
        <v>12892867</v>
      </c>
      <c r="AF23" s="12">
        <v>650342791</v>
      </c>
      <c r="AG23" s="12">
        <v>659689725</v>
      </c>
      <c r="AH23" s="12">
        <v>799041082</v>
      </c>
      <c r="AI23" s="12">
        <v>460528762</v>
      </c>
      <c r="AJ23" s="12">
        <v>97172418</v>
      </c>
      <c r="AK23" s="12">
        <v>0</v>
      </c>
      <c r="AL23" s="232">
        <v>42859287707</v>
      </c>
    </row>
    <row r="24" spans="1:38" s="6" customFormat="1" ht="14.5" x14ac:dyDescent="0.35">
      <c r="A24" s="57" t="s">
        <v>23</v>
      </c>
      <c r="B24" s="6" t="s">
        <v>1350</v>
      </c>
      <c r="C24" s="12">
        <v>3267045902</v>
      </c>
      <c r="D24" s="12">
        <v>7753801939</v>
      </c>
      <c r="E24" s="12">
        <v>5899625637</v>
      </c>
      <c r="F24" s="12">
        <v>1391736838</v>
      </c>
      <c r="G24" s="12">
        <v>6730721429</v>
      </c>
      <c r="H24" s="12">
        <v>22421453766</v>
      </c>
      <c r="I24" s="12">
        <v>3723221282</v>
      </c>
      <c r="J24" s="12">
        <v>1985411064</v>
      </c>
      <c r="K24" s="12">
        <v>590711029</v>
      </c>
      <c r="L24" s="12">
        <v>23131880339</v>
      </c>
      <c r="M24" s="12">
        <v>3581660650</v>
      </c>
      <c r="N24" s="12">
        <v>3934157359</v>
      </c>
      <c r="O24" s="12">
        <v>4159594241</v>
      </c>
      <c r="P24" s="12">
        <v>2105466461</v>
      </c>
      <c r="Q24" s="12">
        <v>3285063187</v>
      </c>
      <c r="R24" s="12">
        <v>976890291</v>
      </c>
      <c r="S24" s="12">
        <v>1482513822</v>
      </c>
      <c r="T24" s="12">
        <v>7039073671</v>
      </c>
      <c r="U24" s="12">
        <v>574752582</v>
      </c>
      <c r="V24" s="12">
        <v>13415839068</v>
      </c>
      <c r="W24" s="12">
        <v>2443235681</v>
      </c>
      <c r="X24" s="12">
        <v>1213045885</v>
      </c>
      <c r="Y24" s="12">
        <v>1164298925</v>
      </c>
      <c r="Z24" s="12">
        <v>919176354</v>
      </c>
      <c r="AA24" s="12">
        <v>18488507182</v>
      </c>
      <c r="AB24" s="12">
        <v>3703930294</v>
      </c>
      <c r="AC24" s="12">
        <v>70924188741</v>
      </c>
      <c r="AD24" s="12">
        <v>3512799411</v>
      </c>
      <c r="AE24" s="12">
        <v>7930062040</v>
      </c>
      <c r="AF24" s="12">
        <v>9632594106</v>
      </c>
      <c r="AG24" s="12">
        <v>1806647906</v>
      </c>
      <c r="AH24" s="12">
        <v>1083592507</v>
      </c>
      <c r="AI24" s="12">
        <v>9276479488</v>
      </c>
      <c r="AJ24" s="12">
        <v>245879168</v>
      </c>
      <c r="AK24" s="12">
        <v>1223671992</v>
      </c>
      <c r="AL24" s="232">
        <v>251018730237</v>
      </c>
    </row>
    <row r="25" spans="1:38" s="6" customFormat="1" ht="14.5" x14ac:dyDescent="0.35">
      <c r="A25" s="57" t="s">
        <v>24</v>
      </c>
      <c r="B25" s="6" t="s">
        <v>1362</v>
      </c>
      <c r="C25" s="12">
        <v>26501582717</v>
      </c>
      <c r="D25" s="12">
        <v>17001587387</v>
      </c>
      <c r="E25" s="12">
        <v>12207588684</v>
      </c>
      <c r="F25" s="12">
        <v>5272727744</v>
      </c>
      <c r="G25" s="12">
        <v>21353403565</v>
      </c>
      <c r="H25" s="12">
        <v>117007278487</v>
      </c>
      <c r="I25" s="12">
        <v>16411407537</v>
      </c>
      <c r="J25" s="12">
        <v>4111951016</v>
      </c>
      <c r="K25" s="12">
        <v>17788261368</v>
      </c>
      <c r="L25" s="12">
        <v>72928821007</v>
      </c>
      <c r="M25" s="12">
        <v>50092771989</v>
      </c>
      <c r="N25" s="12">
        <v>44618807766</v>
      </c>
      <c r="O25" s="12">
        <v>42647386134</v>
      </c>
      <c r="P25" s="12">
        <v>12026584252</v>
      </c>
      <c r="Q25" s="12">
        <v>7710115837</v>
      </c>
      <c r="R25" s="12">
        <v>19432811802</v>
      </c>
      <c r="S25" s="12">
        <v>2467869338</v>
      </c>
      <c r="T25" s="12">
        <v>66045200686</v>
      </c>
      <c r="U25" s="12">
        <v>0</v>
      </c>
      <c r="V25" s="12">
        <v>77512118211</v>
      </c>
      <c r="W25" s="12">
        <v>13912156630</v>
      </c>
      <c r="X25" s="12">
        <v>9391634590</v>
      </c>
      <c r="Y25" s="12">
        <v>42892689230</v>
      </c>
      <c r="Z25" s="12">
        <v>3599895327</v>
      </c>
      <c r="AA25" s="12">
        <v>169878041106</v>
      </c>
      <c r="AB25" s="12">
        <v>43029921342</v>
      </c>
      <c r="AC25" s="12">
        <v>202387387379</v>
      </c>
      <c r="AD25" s="12">
        <v>56977966587</v>
      </c>
      <c r="AE25" s="12">
        <v>485646970</v>
      </c>
      <c r="AF25" s="12">
        <v>19751968737</v>
      </c>
      <c r="AG25" s="12">
        <v>49532296767</v>
      </c>
      <c r="AH25" s="12">
        <v>29318060025</v>
      </c>
      <c r="AI25" s="12">
        <v>23631523469</v>
      </c>
      <c r="AJ25" s="12">
        <v>4601609361</v>
      </c>
      <c r="AK25" s="12">
        <v>13161078045</v>
      </c>
      <c r="AL25" s="232">
        <v>1315690151092</v>
      </c>
    </row>
    <row r="26" spans="1:38" s="6" customFormat="1" ht="14.5" x14ac:dyDescent="0.35">
      <c r="A26" s="57" t="s">
        <v>25</v>
      </c>
      <c r="B26" s="6" t="s">
        <v>1312</v>
      </c>
      <c r="C26" s="12">
        <v>12997045034</v>
      </c>
      <c r="D26" s="12">
        <v>1183387812</v>
      </c>
      <c r="E26" s="12">
        <v>2677161319</v>
      </c>
      <c r="F26" s="12">
        <v>1860199662</v>
      </c>
      <c r="G26" s="12">
        <v>19267337964</v>
      </c>
      <c r="H26" s="12">
        <v>12715938148</v>
      </c>
      <c r="I26" s="12">
        <v>2547767157</v>
      </c>
      <c r="J26" s="12">
        <v>2733248081</v>
      </c>
      <c r="K26" s="12">
        <v>4388282958</v>
      </c>
      <c r="L26" s="12">
        <v>10665204514</v>
      </c>
      <c r="M26" s="12">
        <v>2895857115</v>
      </c>
      <c r="N26" s="12">
        <v>6884768271</v>
      </c>
      <c r="O26" s="12">
        <v>4813880488</v>
      </c>
      <c r="P26" s="12">
        <v>3159281851</v>
      </c>
      <c r="Q26" s="12">
        <v>4155015903</v>
      </c>
      <c r="R26" s="12">
        <v>5102840013</v>
      </c>
      <c r="S26" s="12">
        <v>1622368222</v>
      </c>
      <c r="T26" s="12">
        <v>4209007700</v>
      </c>
      <c r="U26" s="12">
        <v>0</v>
      </c>
      <c r="V26" s="12">
        <v>14583647972</v>
      </c>
      <c r="W26" s="12">
        <v>5339320888</v>
      </c>
      <c r="X26" s="12">
        <v>5486690011</v>
      </c>
      <c r="Y26" s="12">
        <v>11885505125</v>
      </c>
      <c r="Z26" s="12">
        <v>1291210381</v>
      </c>
      <c r="AA26" s="12">
        <v>20875585485</v>
      </c>
      <c r="AB26" s="12">
        <v>9692004017</v>
      </c>
      <c r="AC26" s="12">
        <v>45347866908</v>
      </c>
      <c r="AD26" s="12">
        <v>5565519505</v>
      </c>
      <c r="AE26" s="12">
        <v>739366352</v>
      </c>
      <c r="AF26" s="12">
        <v>6976714489</v>
      </c>
      <c r="AG26" s="12">
        <v>11837135224</v>
      </c>
      <c r="AH26" s="12">
        <v>2007710386</v>
      </c>
      <c r="AI26" s="12">
        <v>4260005143</v>
      </c>
      <c r="AJ26" s="12">
        <v>1213596387</v>
      </c>
      <c r="AK26" s="12">
        <v>1351371866</v>
      </c>
      <c r="AL26" s="232">
        <v>252331842351</v>
      </c>
    </row>
    <row r="27" spans="1:38" s="6" customFormat="1" ht="14.5" x14ac:dyDescent="0.35">
      <c r="A27" s="57" t="s">
        <v>26</v>
      </c>
      <c r="B27" s="6" t="s">
        <v>1351</v>
      </c>
      <c r="C27" s="12">
        <v>3324495753</v>
      </c>
      <c r="D27" s="12">
        <v>45842169</v>
      </c>
      <c r="E27" s="12">
        <v>1711858</v>
      </c>
      <c r="F27" s="12">
        <v>333192240</v>
      </c>
      <c r="G27" s="12">
        <v>1235553771</v>
      </c>
      <c r="H27" s="12">
        <v>9523725233</v>
      </c>
      <c r="I27" s="12">
        <v>1555198255</v>
      </c>
      <c r="J27" s="12">
        <v>165927408</v>
      </c>
      <c r="K27" s="12">
        <v>1054380864</v>
      </c>
      <c r="L27" s="12">
        <v>6738479429</v>
      </c>
      <c r="M27" s="12">
        <v>8610167061</v>
      </c>
      <c r="N27" s="12">
        <v>3686879798</v>
      </c>
      <c r="O27" s="12">
        <v>12795354731</v>
      </c>
      <c r="P27" s="12">
        <v>76952313</v>
      </c>
      <c r="Q27" s="12">
        <v>90103721</v>
      </c>
      <c r="R27" s="12">
        <v>1855305219</v>
      </c>
      <c r="S27" s="12">
        <v>51712862</v>
      </c>
      <c r="T27" s="12">
        <v>4753168522</v>
      </c>
      <c r="U27" s="12">
        <v>0</v>
      </c>
      <c r="V27" s="12">
        <v>5230017706</v>
      </c>
      <c r="W27" s="12">
        <v>626610600</v>
      </c>
      <c r="X27" s="12">
        <v>370431651</v>
      </c>
      <c r="Y27" s="12">
        <v>728781190</v>
      </c>
      <c r="Z27" s="12">
        <v>167200922</v>
      </c>
      <c r="AA27" s="12">
        <v>43653719073</v>
      </c>
      <c r="AB27" s="12">
        <v>7202854655</v>
      </c>
      <c r="AC27" s="12">
        <v>14081476269</v>
      </c>
      <c r="AD27" s="12">
        <v>2650638754</v>
      </c>
      <c r="AE27" s="12">
        <v>0</v>
      </c>
      <c r="AF27" s="12">
        <v>445557764</v>
      </c>
      <c r="AG27" s="12">
        <v>3879297805</v>
      </c>
      <c r="AH27" s="12">
        <v>2747171056</v>
      </c>
      <c r="AI27" s="12">
        <v>3739638007</v>
      </c>
      <c r="AJ27" s="12">
        <v>231950252</v>
      </c>
      <c r="AK27" s="12">
        <v>272651693</v>
      </c>
      <c r="AL27" s="232">
        <v>141926148604</v>
      </c>
    </row>
    <row r="28" spans="1:38" s="6" customFormat="1" ht="18.75" customHeight="1" x14ac:dyDescent="0.35">
      <c r="A28" s="91"/>
      <c r="B28" s="19" t="s">
        <v>80</v>
      </c>
      <c r="C28" s="21">
        <v>57795813911</v>
      </c>
      <c r="D28" s="21">
        <v>36599076448</v>
      </c>
      <c r="E28" s="21">
        <v>24452011273</v>
      </c>
      <c r="F28" s="21">
        <v>10068686583</v>
      </c>
      <c r="G28" s="21">
        <v>55113314180</v>
      </c>
      <c r="H28" s="21">
        <v>214534142810</v>
      </c>
      <c r="I28" s="21">
        <v>32578396991</v>
      </c>
      <c r="J28" s="21">
        <v>9958522831</v>
      </c>
      <c r="K28" s="21">
        <v>33939929554</v>
      </c>
      <c r="L28" s="21">
        <v>149447413875</v>
      </c>
      <c r="M28" s="21">
        <v>98752454865</v>
      </c>
      <c r="N28" s="21">
        <v>95979874054</v>
      </c>
      <c r="O28" s="21">
        <v>82206127146</v>
      </c>
      <c r="P28" s="21">
        <v>22368955928</v>
      </c>
      <c r="Q28" s="21">
        <v>17945974485</v>
      </c>
      <c r="R28" s="21">
        <v>33511587192</v>
      </c>
      <c r="S28" s="21">
        <v>6474216339</v>
      </c>
      <c r="T28" s="21">
        <v>143117517323</v>
      </c>
      <c r="U28" s="21">
        <v>1459893482</v>
      </c>
      <c r="V28" s="21">
        <v>150786312461</v>
      </c>
      <c r="W28" s="21">
        <v>27342997719</v>
      </c>
      <c r="X28" s="21">
        <v>22546266451</v>
      </c>
      <c r="Y28" s="21">
        <v>61984493184</v>
      </c>
      <c r="Z28" s="21">
        <v>7207733983</v>
      </c>
      <c r="AA28" s="21">
        <v>299138161250</v>
      </c>
      <c r="AB28" s="21">
        <v>77273144219</v>
      </c>
      <c r="AC28" s="21">
        <v>401808614020</v>
      </c>
      <c r="AD28" s="21">
        <v>95461523938</v>
      </c>
      <c r="AE28" s="21">
        <v>9436497108</v>
      </c>
      <c r="AF28" s="21">
        <v>43839725319</v>
      </c>
      <c r="AG28" s="21">
        <v>94616446970</v>
      </c>
      <c r="AH28" s="21">
        <v>48401851061</v>
      </c>
      <c r="AI28" s="21">
        <v>53586111602</v>
      </c>
      <c r="AJ28" s="21">
        <v>7461633758</v>
      </c>
      <c r="AK28" s="21">
        <v>17561440338</v>
      </c>
      <c r="AL28" s="234">
        <v>2544756862651</v>
      </c>
    </row>
    <row r="29" spans="1:38" s="6" customFormat="1" ht="14.5" x14ac:dyDescent="0.3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45607000000</v>
      </c>
      <c r="H29" s="12">
        <v>69202689927</v>
      </c>
      <c r="I29" s="12">
        <v>20000000000</v>
      </c>
      <c r="J29" s="12">
        <v>16000000000</v>
      </c>
      <c r="K29" s="12">
        <v>20000000000</v>
      </c>
      <c r="L29" s="12">
        <v>139000000000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58161201536</v>
      </c>
      <c r="W29" s="12">
        <v>11000000000</v>
      </c>
      <c r="X29" s="12">
        <v>6661600000</v>
      </c>
      <c r="Y29" s="12">
        <v>26789311853</v>
      </c>
      <c r="Z29" s="12">
        <v>4000000000</v>
      </c>
      <c r="AA29" s="12">
        <v>79907400000</v>
      </c>
      <c r="AB29" s="12">
        <v>19879900000</v>
      </c>
      <c r="AC29" s="12">
        <v>46217900000</v>
      </c>
      <c r="AD29" s="12">
        <v>58072000000</v>
      </c>
      <c r="AE29" s="12">
        <v>15000000000</v>
      </c>
      <c r="AF29" s="12">
        <v>35353000000</v>
      </c>
      <c r="AG29" s="12">
        <v>82000000000</v>
      </c>
      <c r="AH29" s="12">
        <v>10200000000</v>
      </c>
      <c r="AI29" s="12">
        <v>26915100000</v>
      </c>
      <c r="AJ29" s="12">
        <v>8408400000</v>
      </c>
      <c r="AK29" s="12">
        <v>17000000000</v>
      </c>
      <c r="AL29" s="232">
        <v>1008221302735</v>
      </c>
    </row>
    <row r="30" spans="1:38" s="6" customFormat="1" ht="14.5" x14ac:dyDescent="0.3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63500000000</v>
      </c>
      <c r="M30" s="12">
        <v>15556693877</v>
      </c>
      <c r="N30" s="12">
        <v>4345026889</v>
      </c>
      <c r="O30" s="12">
        <v>2228212867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1300000000</v>
      </c>
      <c r="X30" s="12">
        <v>0</v>
      </c>
      <c r="Y30" s="12">
        <v>0</v>
      </c>
      <c r="Z30" s="12">
        <v>271209</v>
      </c>
      <c r="AA30" s="12">
        <v>691641</v>
      </c>
      <c r="AB30" s="12">
        <v>9152274042</v>
      </c>
      <c r="AC30" s="12">
        <v>0</v>
      </c>
      <c r="AD30" s="12">
        <v>45522820</v>
      </c>
      <c r="AE30" s="12">
        <v>431642305</v>
      </c>
      <c r="AF30" s="12">
        <v>4847000000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232">
        <v>132113353670</v>
      </c>
    </row>
    <row r="31" spans="1:38" s="6" customFormat="1" ht="14.5" x14ac:dyDescent="0.35">
      <c r="A31" s="57" t="s">
        <v>29</v>
      </c>
      <c r="B31" s="6" t="s">
        <v>1354</v>
      </c>
      <c r="C31" s="12">
        <v>11622411410</v>
      </c>
      <c r="D31" s="12">
        <v>13770463627</v>
      </c>
      <c r="E31" s="12">
        <v>7373575417</v>
      </c>
      <c r="F31" s="12">
        <v>2282037258</v>
      </c>
      <c r="G31" s="12">
        <v>14651180697</v>
      </c>
      <c r="H31" s="12">
        <v>21710692170</v>
      </c>
      <c r="I31" s="12">
        <v>16718825751</v>
      </c>
      <c r="J31" s="12">
        <v>2573700818</v>
      </c>
      <c r="K31" s="12">
        <v>1783294310</v>
      </c>
      <c r="L31" s="12">
        <v>44101715556</v>
      </c>
      <c r="M31" s="12">
        <v>2828856157</v>
      </c>
      <c r="N31" s="12">
        <v>998822994</v>
      </c>
      <c r="O31" s="12">
        <v>5045729000</v>
      </c>
      <c r="P31" s="12">
        <v>5273415640</v>
      </c>
      <c r="Q31" s="12">
        <v>6243521650</v>
      </c>
      <c r="R31" s="12">
        <v>3471009932</v>
      </c>
      <c r="S31" s="12">
        <v>1840188396</v>
      </c>
      <c r="T31" s="12">
        <v>7451885154</v>
      </c>
      <c r="U31" s="12">
        <v>6470020013</v>
      </c>
      <c r="V31" s="12">
        <v>16117861627</v>
      </c>
      <c r="W31" s="12">
        <v>8098959194</v>
      </c>
      <c r="X31" s="12">
        <v>2190657636</v>
      </c>
      <c r="Y31" s="12">
        <v>5455349308</v>
      </c>
      <c r="Z31" s="12">
        <v>3724953620</v>
      </c>
      <c r="AA31" s="12">
        <v>21657800321</v>
      </c>
      <c r="AB31" s="12">
        <v>9431314561</v>
      </c>
      <c r="AC31" s="12">
        <v>163545304653</v>
      </c>
      <c r="AD31" s="12">
        <v>7827452326</v>
      </c>
      <c r="AE31" s="12">
        <v>649153979</v>
      </c>
      <c r="AF31" s="12">
        <v>6999238537</v>
      </c>
      <c r="AG31" s="12">
        <v>1852118294</v>
      </c>
      <c r="AH31" s="12">
        <v>2089390320</v>
      </c>
      <c r="AI31" s="12">
        <v>1298633751</v>
      </c>
      <c r="AJ31" s="12">
        <v>118322710</v>
      </c>
      <c r="AK31" s="12">
        <v>426103876</v>
      </c>
      <c r="AL31" s="232">
        <v>427693960663</v>
      </c>
    </row>
    <row r="32" spans="1:38" s="6" customFormat="1" ht="14.5" x14ac:dyDescent="0.35">
      <c r="A32" s="57" t="s">
        <v>30</v>
      </c>
      <c r="B32" s="6" t="s">
        <v>1355</v>
      </c>
      <c r="C32" s="12">
        <v>13376643876</v>
      </c>
      <c r="D32" s="12">
        <v>1145269846</v>
      </c>
      <c r="E32" s="12">
        <v>1551119299</v>
      </c>
      <c r="F32" s="12">
        <v>359623393</v>
      </c>
      <c r="G32" s="12">
        <v>1181350195</v>
      </c>
      <c r="H32" s="12">
        <v>1284446690</v>
      </c>
      <c r="I32" s="12">
        <v>1080715861</v>
      </c>
      <c r="J32" s="12">
        <v>1050547009</v>
      </c>
      <c r="K32" s="12">
        <v>2120333249</v>
      </c>
      <c r="L32" s="12">
        <v>1402594538</v>
      </c>
      <c r="M32" s="12">
        <v>6157201962</v>
      </c>
      <c r="N32" s="12">
        <v>-26316703022</v>
      </c>
      <c r="O32" s="12">
        <v>853743206</v>
      </c>
      <c r="P32" s="12">
        <v>0</v>
      </c>
      <c r="Q32" s="12">
        <v>453641003</v>
      </c>
      <c r="R32" s="12">
        <v>-3265819354</v>
      </c>
      <c r="S32" s="12">
        <v>72837575</v>
      </c>
      <c r="T32" s="12">
        <v>11287281949</v>
      </c>
      <c r="U32" s="12">
        <v>-10828969660</v>
      </c>
      <c r="V32" s="12">
        <v>3800488442</v>
      </c>
      <c r="W32" s="12">
        <v>544168486</v>
      </c>
      <c r="X32" s="12">
        <v>-684233453</v>
      </c>
      <c r="Y32" s="12">
        <v>268332407</v>
      </c>
      <c r="Z32" s="12">
        <v>91755238</v>
      </c>
      <c r="AA32" s="12">
        <v>0</v>
      </c>
      <c r="AB32" s="12">
        <v>292341484</v>
      </c>
      <c r="AC32" s="12">
        <v>100309921150</v>
      </c>
      <c r="AD32" s="12">
        <v>1561923939</v>
      </c>
      <c r="AE32" s="12">
        <v>0</v>
      </c>
      <c r="AF32" s="12">
        <v>9285560</v>
      </c>
      <c r="AG32" s="12">
        <v>-17205077543</v>
      </c>
      <c r="AH32" s="12">
        <v>6517498037</v>
      </c>
      <c r="AI32" s="12">
        <v>0</v>
      </c>
      <c r="AJ32" s="12">
        <v>-2027746356</v>
      </c>
      <c r="AK32" s="12">
        <v>80022828</v>
      </c>
      <c r="AL32" s="232">
        <v>96524537834</v>
      </c>
    </row>
    <row r="33" spans="1:38" s="6" customFormat="1" ht="14.5" x14ac:dyDescent="0.35">
      <c r="A33" s="110"/>
      <c r="B33" s="6" t="s">
        <v>114</v>
      </c>
      <c r="C33" s="55">
        <v>-2818957798</v>
      </c>
      <c r="D33" s="55">
        <v>-3589654099</v>
      </c>
      <c r="E33" s="55">
        <v>2373473218</v>
      </c>
      <c r="F33" s="55">
        <v>607591115</v>
      </c>
      <c r="G33" s="55">
        <v>213917834</v>
      </c>
      <c r="H33" s="55">
        <v>1979962319</v>
      </c>
      <c r="I33" s="55">
        <v>400136892</v>
      </c>
      <c r="J33" s="55">
        <v>722919459</v>
      </c>
      <c r="K33" s="55">
        <v>-801891977</v>
      </c>
      <c r="L33" s="55">
        <v>17367082181</v>
      </c>
      <c r="M33" s="55">
        <v>382045021</v>
      </c>
      <c r="N33" s="55">
        <v>-1474092227</v>
      </c>
      <c r="O33" s="55">
        <v>633584156</v>
      </c>
      <c r="P33" s="55">
        <v>581220766</v>
      </c>
      <c r="Q33" s="55">
        <v>1574955467</v>
      </c>
      <c r="R33" s="55">
        <v>-1219538341</v>
      </c>
      <c r="S33" s="55">
        <v>276209594</v>
      </c>
      <c r="T33" s="55">
        <v>2963365179</v>
      </c>
      <c r="U33" s="55">
        <v>-7490726</v>
      </c>
      <c r="V33" s="55">
        <v>4991218749</v>
      </c>
      <c r="W33" s="55">
        <v>339066635</v>
      </c>
      <c r="X33" s="55">
        <v>-813344804</v>
      </c>
      <c r="Y33" s="55">
        <v>4175100034</v>
      </c>
      <c r="Z33" s="55">
        <v>478869568</v>
      </c>
      <c r="AA33" s="55">
        <v>11884432110</v>
      </c>
      <c r="AB33" s="55">
        <v>4013688199</v>
      </c>
      <c r="AC33" s="55">
        <v>16293583528</v>
      </c>
      <c r="AD33" s="55">
        <v>1641586884</v>
      </c>
      <c r="AE33" s="55">
        <v>-608301676</v>
      </c>
      <c r="AF33" s="55">
        <v>2104983340</v>
      </c>
      <c r="AG33" s="55">
        <v>8012020005</v>
      </c>
      <c r="AH33" s="55">
        <v>1653787065</v>
      </c>
      <c r="AI33" s="55">
        <v>3446940240</v>
      </c>
      <c r="AJ33" s="55">
        <v>-189627191</v>
      </c>
      <c r="AK33" s="55">
        <v>4540354401</v>
      </c>
      <c r="AL33" s="235">
        <v>82129195120</v>
      </c>
    </row>
    <row r="34" spans="1:38" s="6" customFormat="1" ht="18.75" customHeight="1" x14ac:dyDescent="0.35">
      <c r="A34" s="91"/>
      <c r="B34" s="19" t="s">
        <v>82</v>
      </c>
      <c r="C34" s="21">
        <v>27180097488</v>
      </c>
      <c r="D34" s="21">
        <v>34839666206</v>
      </c>
      <c r="E34" s="21">
        <v>23282769859</v>
      </c>
      <c r="F34" s="21">
        <v>10448439340</v>
      </c>
      <c r="G34" s="21">
        <v>61653448726</v>
      </c>
      <c r="H34" s="21">
        <v>94177791106</v>
      </c>
      <c r="I34" s="21">
        <v>38199678504</v>
      </c>
      <c r="J34" s="21">
        <v>20347167286</v>
      </c>
      <c r="K34" s="21">
        <v>23460452897</v>
      </c>
      <c r="L34" s="21">
        <v>265371392275</v>
      </c>
      <c r="M34" s="21">
        <v>48944797017</v>
      </c>
      <c r="N34" s="21">
        <v>17052754634</v>
      </c>
      <c r="O34" s="21">
        <v>17076269229</v>
      </c>
      <c r="P34" s="21">
        <v>15660101393</v>
      </c>
      <c r="Q34" s="21">
        <v>16272118120</v>
      </c>
      <c r="R34" s="21">
        <v>26958012237</v>
      </c>
      <c r="S34" s="21">
        <v>6979235565</v>
      </c>
      <c r="T34" s="21">
        <v>44702532282</v>
      </c>
      <c r="U34" s="21">
        <v>3771296549</v>
      </c>
      <c r="V34" s="21">
        <v>83070770354</v>
      </c>
      <c r="W34" s="21">
        <v>21282194315</v>
      </c>
      <c r="X34" s="21">
        <v>7354679379</v>
      </c>
      <c r="Y34" s="21">
        <v>36688093602</v>
      </c>
      <c r="Z34" s="21">
        <v>8295849635</v>
      </c>
      <c r="AA34" s="21">
        <v>113450324072</v>
      </c>
      <c r="AB34" s="21">
        <v>42769518286</v>
      </c>
      <c r="AC34" s="21">
        <v>326366709331</v>
      </c>
      <c r="AD34" s="21">
        <v>69148485969</v>
      </c>
      <c r="AE34" s="21">
        <v>15472494608</v>
      </c>
      <c r="AF34" s="21">
        <v>49313507437</v>
      </c>
      <c r="AG34" s="21">
        <v>91971426967</v>
      </c>
      <c r="AH34" s="21">
        <v>24949561825</v>
      </c>
      <c r="AI34" s="21">
        <v>31660747261</v>
      </c>
      <c r="AJ34" s="21">
        <v>6463485163</v>
      </c>
      <c r="AK34" s="21">
        <v>22046481105</v>
      </c>
      <c r="AL34" s="234">
        <v>1746682350022</v>
      </c>
    </row>
    <row r="35" spans="1:38" s="9" customFormat="1" x14ac:dyDescent="0.35">
      <c r="A35" s="58"/>
      <c r="C35" s="10"/>
      <c r="D35" s="10"/>
      <c r="E35" s="10"/>
      <c r="F35" s="10"/>
      <c r="G35" s="10"/>
      <c r="H35" s="10"/>
      <c r="I35" s="10"/>
      <c r="J35" s="10"/>
      <c r="AL35" s="23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2.54296875" style="63" customWidth="1" collapsed="1"/>
    <col min="2" max="2" width="58.26953125" style="1" customWidth="1" collapsed="1"/>
    <col min="3" max="10" width="20.26953125" style="2" customWidth="1" collapsed="1"/>
    <col min="11" max="37" width="20.26953125" style="1" customWidth="1" collapsed="1"/>
    <col min="38" max="38" width="39.54296875" style="236" customWidth="1" collapsed="1"/>
    <col min="39" max="16384" width="11.453125" style="1" collapsed="1"/>
  </cols>
  <sheetData>
    <row r="1" spans="1:38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3">
      <c r="B2" s="76"/>
      <c r="C2" s="268" t="s">
        <v>141</v>
      </c>
      <c r="D2" s="268"/>
      <c r="E2" s="268"/>
      <c r="F2" s="268"/>
      <c r="G2" s="268"/>
      <c r="H2" s="268"/>
      <c r="I2" s="268" t="s">
        <v>141</v>
      </c>
      <c r="J2" s="268"/>
      <c r="K2" s="268"/>
      <c r="L2" s="268"/>
      <c r="M2" s="268"/>
      <c r="N2" s="268"/>
      <c r="O2" s="268" t="s">
        <v>141</v>
      </c>
      <c r="P2" s="268"/>
      <c r="Q2" s="268"/>
      <c r="R2" s="268"/>
      <c r="S2" s="268"/>
      <c r="T2" s="268"/>
      <c r="U2" s="268" t="s">
        <v>141</v>
      </c>
      <c r="V2" s="268"/>
      <c r="W2" s="268"/>
      <c r="X2" s="268"/>
      <c r="Y2" s="268"/>
      <c r="Z2" s="268"/>
      <c r="AA2" s="268" t="s">
        <v>141</v>
      </c>
      <c r="AB2" s="268"/>
      <c r="AC2" s="268"/>
      <c r="AD2" s="268"/>
      <c r="AE2" s="268"/>
      <c r="AF2" s="268"/>
      <c r="AG2" s="268" t="s">
        <v>141</v>
      </c>
      <c r="AH2" s="268"/>
      <c r="AI2" s="268"/>
      <c r="AJ2" s="268"/>
      <c r="AK2" s="268"/>
      <c r="AL2" s="268"/>
    </row>
    <row r="3" spans="1:38" s="9" customFormat="1" ht="18.5" x14ac:dyDescent="0.3">
      <c r="B3" s="77"/>
      <c r="C3" s="269" t="str">
        <f>PROPER(INDICE!$B$5)</f>
        <v>Periodo Julio 2020 - Octubre 2020</v>
      </c>
      <c r="D3" s="269"/>
      <c r="E3" s="269"/>
      <c r="F3" s="269"/>
      <c r="G3" s="269"/>
      <c r="H3" s="269"/>
      <c r="I3" s="269" t="str">
        <f>PROPER(INDICE!$B$5)</f>
        <v>Periodo Julio 2020 - Octubre 2020</v>
      </c>
      <c r="J3" s="269"/>
      <c r="K3" s="269"/>
      <c r="L3" s="269"/>
      <c r="M3" s="269"/>
      <c r="N3" s="269"/>
      <c r="O3" s="269" t="str">
        <f>PROPER(INDICE!$B$5)</f>
        <v>Periodo Julio 2020 - Octubre 2020</v>
      </c>
      <c r="P3" s="269"/>
      <c r="Q3" s="269"/>
      <c r="R3" s="269"/>
      <c r="S3" s="269"/>
      <c r="T3" s="269"/>
      <c r="U3" s="269" t="str">
        <f>PROPER(INDICE!$B$5)</f>
        <v>Periodo Julio 2020 - Octubre 2020</v>
      </c>
      <c r="V3" s="269"/>
      <c r="W3" s="269"/>
      <c r="X3" s="269"/>
      <c r="Y3" s="269"/>
      <c r="Z3" s="269"/>
      <c r="AA3" s="269" t="str">
        <f>PROPER(INDICE!$B$5)</f>
        <v>Periodo Julio 2020 - Octubre 2020</v>
      </c>
      <c r="AB3" s="269"/>
      <c r="AC3" s="269"/>
      <c r="AD3" s="269"/>
      <c r="AE3" s="269"/>
      <c r="AF3" s="269"/>
      <c r="AG3" s="269" t="str">
        <f>PROPER(INDICE!$B$5)</f>
        <v>Periodo Julio 2020 - Octubre 2020</v>
      </c>
      <c r="AH3" s="269"/>
      <c r="AI3" s="269"/>
      <c r="AJ3" s="269"/>
      <c r="AK3" s="269"/>
      <c r="AL3" s="269"/>
    </row>
    <row r="4" spans="1:38" s="9" customFormat="1" ht="14.5" x14ac:dyDescent="0.35"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ht="6" customHeight="1" x14ac:dyDescent="0.35">
      <c r="A5" s="61"/>
    </row>
    <row r="6" spans="1:38" s="52" customFormat="1" ht="43.5" x14ac:dyDescent="0.35">
      <c r="A6" s="32" t="s">
        <v>142</v>
      </c>
      <c r="B6" s="127" t="s">
        <v>0</v>
      </c>
      <c r="C6" s="32" t="s">
        <v>1398</v>
      </c>
      <c r="D6" s="32" t="s">
        <v>1399</v>
      </c>
      <c r="E6" s="32" t="s">
        <v>1400</v>
      </c>
      <c r="F6" s="32" t="s">
        <v>1401</v>
      </c>
      <c r="G6" s="32" t="s">
        <v>1402</v>
      </c>
      <c r="H6" s="32" t="s">
        <v>1403</v>
      </c>
      <c r="I6" s="32" t="s">
        <v>1404</v>
      </c>
      <c r="J6" s="32" t="s">
        <v>1405</v>
      </c>
      <c r="K6" s="32" t="s">
        <v>1406</v>
      </c>
      <c r="L6" s="32" t="s">
        <v>1407</v>
      </c>
      <c r="M6" s="32" t="s">
        <v>1408</v>
      </c>
      <c r="N6" s="32" t="s">
        <v>1409</v>
      </c>
      <c r="O6" s="32" t="s">
        <v>1410</v>
      </c>
      <c r="P6" s="32" t="s">
        <v>1411</v>
      </c>
      <c r="Q6" s="32" t="s">
        <v>1412</v>
      </c>
      <c r="R6" s="32" t="s">
        <v>1413</v>
      </c>
      <c r="S6" s="32" t="s">
        <v>1414</v>
      </c>
      <c r="T6" s="32" t="s">
        <v>1415</v>
      </c>
      <c r="U6" s="32" t="s">
        <v>1416</v>
      </c>
      <c r="V6" s="32" t="s">
        <v>1417</v>
      </c>
      <c r="W6" s="32" t="s">
        <v>1418</v>
      </c>
      <c r="X6" s="32" t="s">
        <v>1419</v>
      </c>
      <c r="Y6" s="32" t="s">
        <v>1420</v>
      </c>
      <c r="Z6" s="32" t="s">
        <v>1421</v>
      </c>
      <c r="AA6" s="32" t="s">
        <v>1422</v>
      </c>
      <c r="AB6" s="32" t="s">
        <v>1423</v>
      </c>
      <c r="AC6" s="32" t="s">
        <v>1424</v>
      </c>
      <c r="AD6" s="32" t="s">
        <v>1425</v>
      </c>
      <c r="AE6" s="32" t="s">
        <v>1426</v>
      </c>
      <c r="AF6" s="32" t="s">
        <v>1427</v>
      </c>
      <c r="AG6" s="32" t="s">
        <v>1428</v>
      </c>
      <c r="AH6" s="32" t="s">
        <v>1429</v>
      </c>
      <c r="AI6" s="32" t="s">
        <v>1430</v>
      </c>
      <c r="AJ6" s="32" t="s">
        <v>1431</v>
      </c>
      <c r="AK6" s="32" t="s">
        <v>1432</v>
      </c>
      <c r="AL6" s="168" t="s">
        <v>1433</v>
      </c>
    </row>
    <row r="7" spans="1:38" s="6" customFormat="1" ht="14.5" x14ac:dyDescent="0.35">
      <c r="A7" s="57" t="s">
        <v>31</v>
      </c>
      <c r="B7" s="7" t="s">
        <v>83</v>
      </c>
      <c r="C7" s="12">
        <v>18882004007</v>
      </c>
      <c r="D7" s="12">
        <v>13139688996</v>
      </c>
      <c r="E7" s="12">
        <v>9262941494</v>
      </c>
      <c r="F7" s="12">
        <v>3619501118</v>
      </c>
      <c r="G7" s="12">
        <v>16112368032</v>
      </c>
      <c r="H7" s="12">
        <v>77047578747</v>
      </c>
      <c r="I7" s="12">
        <v>10383473783</v>
      </c>
      <c r="J7" s="12">
        <v>2744534654</v>
      </c>
      <c r="K7" s="12">
        <v>14515995414</v>
      </c>
      <c r="L7" s="12">
        <v>50274406573</v>
      </c>
      <c r="M7" s="12">
        <v>30987486778</v>
      </c>
      <c r="N7" s="12">
        <v>25861641331</v>
      </c>
      <c r="O7" s="12">
        <v>27228396922</v>
      </c>
      <c r="P7" s="12">
        <v>7821042812</v>
      </c>
      <c r="Q7" s="12">
        <v>5419007012</v>
      </c>
      <c r="R7" s="12">
        <v>11672681078</v>
      </c>
      <c r="S7" s="12">
        <v>1793537177</v>
      </c>
      <c r="T7" s="12">
        <v>45556749933</v>
      </c>
      <c r="U7" s="12">
        <v>0</v>
      </c>
      <c r="V7" s="12">
        <v>53514534437</v>
      </c>
      <c r="W7" s="12">
        <v>9259944500</v>
      </c>
      <c r="X7" s="12">
        <v>4813641801</v>
      </c>
      <c r="Y7" s="12">
        <v>30694104370</v>
      </c>
      <c r="Z7" s="12">
        <v>2588674160</v>
      </c>
      <c r="AA7" s="12">
        <v>118071519089</v>
      </c>
      <c r="AB7" s="12">
        <v>24053100045</v>
      </c>
      <c r="AC7" s="12">
        <v>155183848906</v>
      </c>
      <c r="AD7" s="12">
        <v>45007607681</v>
      </c>
      <c r="AE7" s="12">
        <v>639499890</v>
      </c>
      <c r="AF7" s="12">
        <v>17982758666</v>
      </c>
      <c r="AG7" s="12">
        <v>36172538696</v>
      </c>
      <c r="AH7" s="12">
        <v>14619082977</v>
      </c>
      <c r="AI7" s="12">
        <v>17705599120</v>
      </c>
      <c r="AJ7" s="12">
        <v>2383741025</v>
      </c>
      <c r="AK7" s="12">
        <v>12542370553</v>
      </c>
      <c r="AL7" s="232">
        <v>917555601777</v>
      </c>
    </row>
    <row r="8" spans="1:38" s="6" customFormat="1" ht="14.5" x14ac:dyDescent="0.35">
      <c r="A8" s="57" t="s">
        <v>32</v>
      </c>
      <c r="B8" s="5" t="s">
        <v>84</v>
      </c>
      <c r="C8" s="12">
        <v>24496450</v>
      </c>
      <c r="D8" s="12">
        <v>60612272</v>
      </c>
      <c r="E8" s="12">
        <v>97266201</v>
      </c>
      <c r="F8" s="12">
        <v>8823881</v>
      </c>
      <c r="G8" s="12">
        <v>17676188</v>
      </c>
      <c r="H8" s="12">
        <v>27368514</v>
      </c>
      <c r="I8" s="12">
        <v>396081743</v>
      </c>
      <c r="J8" s="12">
        <v>39419633</v>
      </c>
      <c r="K8" s="12">
        <v>13141404</v>
      </c>
      <c r="L8" s="12">
        <v>84248993</v>
      </c>
      <c r="M8" s="12">
        <v>386543021</v>
      </c>
      <c r="N8" s="12">
        <v>124762204</v>
      </c>
      <c r="O8" s="12">
        <v>19535449</v>
      </c>
      <c r="P8" s="12">
        <v>189180210</v>
      </c>
      <c r="Q8" s="12">
        <v>152083513</v>
      </c>
      <c r="R8" s="12">
        <v>15735444</v>
      </c>
      <c r="S8" s="12">
        <v>19161111</v>
      </c>
      <c r="T8" s="12">
        <v>0</v>
      </c>
      <c r="U8" s="12">
        <v>0</v>
      </c>
      <c r="V8" s="12">
        <v>3164769</v>
      </c>
      <c r="W8" s="12">
        <v>68479362</v>
      </c>
      <c r="X8" s="12">
        <v>26399533</v>
      </c>
      <c r="Y8" s="12">
        <v>200679015</v>
      </c>
      <c r="Z8" s="12">
        <v>32973736</v>
      </c>
      <c r="AA8" s="12">
        <v>445563064</v>
      </c>
      <c r="AB8" s="12">
        <v>188391408</v>
      </c>
      <c r="AC8" s="12">
        <v>0</v>
      </c>
      <c r="AD8" s="12">
        <v>224850211</v>
      </c>
      <c r="AE8" s="12">
        <v>11421</v>
      </c>
      <c r="AF8" s="12">
        <v>22243226</v>
      </c>
      <c r="AG8" s="12">
        <v>96420129</v>
      </c>
      <c r="AH8" s="12">
        <v>86176578</v>
      </c>
      <c r="AI8" s="12">
        <v>23495971</v>
      </c>
      <c r="AJ8" s="12">
        <v>5225116</v>
      </c>
      <c r="AK8" s="12">
        <v>0</v>
      </c>
      <c r="AL8" s="232">
        <v>3100209770</v>
      </c>
    </row>
    <row r="9" spans="1:38" s="6" customFormat="1" ht="14.5" x14ac:dyDescent="0.3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2">
        <v>0</v>
      </c>
    </row>
    <row r="10" spans="1:38" s="6" customFormat="1" ht="14.5" x14ac:dyDescent="0.3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2875204980</v>
      </c>
      <c r="I10" s="12">
        <v>0</v>
      </c>
      <c r="J10" s="12">
        <v>0</v>
      </c>
      <c r="K10" s="12">
        <v>0</v>
      </c>
      <c r="L10" s="12">
        <v>10739746320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13610769</v>
      </c>
      <c r="S10" s="12">
        <v>0</v>
      </c>
      <c r="T10" s="12">
        <v>254084966</v>
      </c>
      <c r="U10" s="12">
        <v>0</v>
      </c>
      <c r="V10" s="12">
        <v>0</v>
      </c>
      <c r="W10" s="12">
        <v>0</v>
      </c>
      <c r="X10" s="12">
        <v>0</v>
      </c>
      <c r="Y10" s="12">
        <v>2930240330</v>
      </c>
      <c r="Z10" s="12">
        <v>0</v>
      </c>
      <c r="AA10" s="12">
        <v>27330298</v>
      </c>
      <c r="AB10" s="12">
        <v>0</v>
      </c>
      <c r="AC10" s="12">
        <v>437893426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14100442818</v>
      </c>
      <c r="AJ10" s="12">
        <v>0</v>
      </c>
      <c r="AK10" s="12">
        <v>0</v>
      </c>
      <c r="AL10" s="232">
        <v>31378553907</v>
      </c>
    </row>
    <row r="11" spans="1:38" s="6" customFormat="1" ht="14.5" x14ac:dyDescent="0.35">
      <c r="A11" s="97"/>
      <c r="B11" s="98" t="s">
        <v>128</v>
      </c>
      <c r="C11" s="99">
        <v>18906500457</v>
      </c>
      <c r="D11" s="99">
        <v>13200301268</v>
      </c>
      <c r="E11" s="99">
        <v>9360207695</v>
      </c>
      <c r="F11" s="99">
        <v>3628324999</v>
      </c>
      <c r="G11" s="99">
        <v>16130044220</v>
      </c>
      <c r="H11" s="99">
        <v>79950152241</v>
      </c>
      <c r="I11" s="99">
        <v>10779555526</v>
      </c>
      <c r="J11" s="99">
        <v>2783954287</v>
      </c>
      <c r="K11" s="99">
        <v>14529136818</v>
      </c>
      <c r="L11" s="99">
        <v>61098401886</v>
      </c>
      <c r="M11" s="99">
        <v>31374029799</v>
      </c>
      <c r="N11" s="99">
        <v>25986403535</v>
      </c>
      <c r="O11" s="99">
        <v>27247932371</v>
      </c>
      <c r="P11" s="99">
        <v>8010223022</v>
      </c>
      <c r="Q11" s="99">
        <v>5571090525</v>
      </c>
      <c r="R11" s="99">
        <v>11702027291</v>
      </c>
      <c r="S11" s="99">
        <v>1812698288</v>
      </c>
      <c r="T11" s="99">
        <v>45810834899</v>
      </c>
      <c r="U11" s="99">
        <v>0</v>
      </c>
      <c r="V11" s="99">
        <v>53517699206</v>
      </c>
      <c r="W11" s="99">
        <v>9328423862</v>
      </c>
      <c r="X11" s="99">
        <v>4840041334</v>
      </c>
      <c r="Y11" s="99">
        <v>33825023715</v>
      </c>
      <c r="Z11" s="99">
        <v>2621647896</v>
      </c>
      <c r="AA11" s="99">
        <v>118544412451</v>
      </c>
      <c r="AB11" s="99">
        <v>24241491453</v>
      </c>
      <c r="AC11" s="99">
        <v>155621742332</v>
      </c>
      <c r="AD11" s="99">
        <v>45232457892</v>
      </c>
      <c r="AE11" s="99">
        <v>639511311</v>
      </c>
      <c r="AF11" s="99">
        <v>18005001892</v>
      </c>
      <c r="AG11" s="99">
        <v>36268958825</v>
      </c>
      <c r="AH11" s="99">
        <v>14705259555</v>
      </c>
      <c r="AI11" s="99">
        <v>31829537909</v>
      </c>
      <c r="AJ11" s="99">
        <v>2388966141</v>
      </c>
      <c r="AK11" s="99">
        <v>12542370553</v>
      </c>
      <c r="AL11" s="246">
        <v>952034365454</v>
      </c>
    </row>
    <row r="12" spans="1:38" s="6" customFormat="1" ht="14.5" x14ac:dyDescent="0.35">
      <c r="A12" s="59" t="s">
        <v>49</v>
      </c>
      <c r="B12" s="6" t="s">
        <v>87</v>
      </c>
      <c r="C12" s="12">
        <v>6606325</v>
      </c>
      <c r="D12" s="12">
        <v>36604499</v>
      </c>
      <c r="E12" s="12">
        <v>164362773</v>
      </c>
      <c r="F12" s="12">
        <v>13574612</v>
      </c>
      <c r="G12" s="12">
        <v>247471</v>
      </c>
      <c r="H12" s="12">
        <v>364642945</v>
      </c>
      <c r="I12" s="12">
        <v>72751940</v>
      </c>
      <c r="J12" s="12">
        <v>41131586</v>
      </c>
      <c r="K12" s="12">
        <v>2399440</v>
      </c>
      <c r="L12" s="12">
        <v>48568037</v>
      </c>
      <c r="M12" s="12">
        <v>161378800</v>
      </c>
      <c r="N12" s="12">
        <v>566575284</v>
      </c>
      <c r="O12" s="12">
        <v>31300464</v>
      </c>
      <c r="P12" s="12">
        <v>76890766</v>
      </c>
      <c r="Q12" s="12">
        <v>240575436</v>
      </c>
      <c r="R12" s="12">
        <v>6170539</v>
      </c>
      <c r="S12" s="12">
        <v>39128565</v>
      </c>
      <c r="T12" s="12">
        <v>0</v>
      </c>
      <c r="U12" s="12">
        <v>0</v>
      </c>
      <c r="V12" s="12">
        <v>0</v>
      </c>
      <c r="W12" s="12">
        <v>73735224</v>
      </c>
      <c r="X12" s="12">
        <v>21073347</v>
      </c>
      <c r="Y12" s="12">
        <v>72397240</v>
      </c>
      <c r="Z12" s="12">
        <v>131390623</v>
      </c>
      <c r="AA12" s="12">
        <v>39264974</v>
      </c>
      <c r="AB12" s="12">
        <v>520017784</v>
      </c>
      <c r="AC12" s="12">
        <v>0</v>
      </c>
      <c r="AD12" s="12">
        <v>119266352</v>
      </c>
      <c r="AE12" s="12">
        <v>0</v>
      </c>
      <c r="AF12" s="12">
        <v>25164868</v>
      </c>
      <c r="AG12" s="12">
        <v>0</v>
      </c>
      <c r="AH12" s="12">
        <v>64533156</v>
      </c>
      <c r="AI12" s="12">
        <v>68487730</v>
      </c>
      <c r="AJ12" s="12">
        <v>19379648</v>
      </c>
      <c r="AK12" s="12">
        <v>0</v>
      </c>
      <c r="AL12" s="232">
        <v>3027620428</v>
      </c>
    </row>
    <row r="13" spans="1:38" s="6" customFormat="1" ht="14.5" x14ac:dyDescent="0.35">
      <c r="A13" s="59" t="s">
        <v>50</v>
      </c>
      <c r="B13" s="6" t="s">
        <v>88</v>
      </c>
      <c r="C13" s="12">
        <v>4023716507</v>
      </c>
      <c r="D13" s="12">
        <v>1058934207</v>
      </c>
      <c r="E13" s="12">
        <v>844164132</v>
      </c>
      <c r="F13" s="12">
        <v>631203935</v>
      </c>
      <c r="G13" s="12">
        <v>1390642671</v>
      </c>
      <c r="H13" s="12">
        <v>17814423512</v>
      </c>
      <c r="I13" s="12">
        <v>2979592268</v>
      </c>
      <c r="J13" s="12">
        <v>38228747</v>
      </c>
      <c r="K13" s="12">
        <v>2393229380</v>
      </c>
      <c r="L13" s="12">
        <v>24505311292</v>
      </c>
      <c r="M13" s="12">
        <v>22817035278</v>
      </c>
      <c r="N13" s="12">
        <v>9802334493</v>
      </c>
      <c r="O13" s="12">
        <v>13420570907</v>
      </c>
      <c r="P13" s="12">
        <v>521975419</v>
      </c>
      <c r="Q13" s="12">
        <v>65859099</v>
      </c>
      <c r="R13" s="12">
        <v>1549596734</v>
      </c>
      <c r="S13" s="12">
        <v>29863624</v>
      </c>
      <c r="T13" s="12">
        <v>18619910039</v>
      </c>
      <c r="U13" s="12">
        <v>0</v>
      </c>
      <c r="V13" s="12">
        <v>14114167916</v>
      </c>
      <c r="W13" s="12">
        <v>596197677</v>
      </c>
      <c r="X13" s="12">
        <v>424502513</v>
      </c>
      <c r="Y13" s="12">
        <v>927688878</v>
      </c>
      <c r="Z13" s="12">
        <v>518639787</v>
      </c>
      <c r="AA13" s="12">
        <v>22081965224</v>
      </c>
      <c r="AB13" s="12">
        <v>9272115834</v>
      </c>
      <c r="AC13" s="12">
        <v>46180101838</v>
      </c>
      <c r="AD13" s="12">
        <v>9217456683</v>
      </c>
      <c r="AE13" s="12">
        <v>1055524</v>
      </c>
      <c r="AF13" s="12">
        <v>1594290192</v>
      </c>
      <c r="AG13" s="12">
        <v>9263713983</v>
      </c>
      <c r="AH13" s="12">
        <v>4018325451</v>
      </c>
      <c r="AI13" s="12">
        <v>6809175157</v>
      </c>
      <c r="AJ13" s="12">
        <v>366127275</v>
      </c>
      <c r="AK13" s="12">
        <v>1133838100</v>
      </c>
      <c r="AL13" s="232">
        <v>249025954276</v>
      </c>
    </row>
    <row r="14" spans="1:38" s="6" customFormat="1" ht="14.5" x14ac:dyDescent="0.3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1678891795</v>
      </c>
      <c r="I14" s="12">
        <v>0</v>
      </c>
      <c r="J14" s="12">
        <v>0</v>
      </c>
      <c r="K14" s="12">
        <v>0</v>
      </c>
      <c r="L14" s="12">
        <v>11111051219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357676019</v>
      </c>
      <c r="S14" s="12">
        <v>0</v>
      </c>
      <c r="T14" s="12">
        <v>512822846</v>
      </c>
      <c r="U14" s="12">
        <v>0</v>
      </c>
      <c r="V14" s="12">
        <v>0</v>
      </c>
      <c r="W14" s="12">
        <v>0</v>
      </c>
      <c r="X14" s="12">
        <v>0</v>
      </c>
      <c r="Y14" s="12">
        <v>2775128145</v>
      </c>
      <c r="Z14" s="12">
        <v>0</v>
      </c>
      <c r="AA14" s="12">
        <v>3566395</v>
      </c>
      <c r="AB14" s="12">
        <v>0</v>
      </c>
      <c r="AC14" s="12">
        <v>112077872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14993381929</v>
      </c>
      <c r="AJ14" s="12">
        <v>0</v>
      </c>
      <c r="AK14" s="12">
        <v>0</v>
      </c>
      <c r="AL14" s="232">
        <v>31544596220</v>
      </c>
    </row>
    <row r="15" spans="1:38" s="6" customFormat="1" ht="14.5" x14ac:dyDescent="0.35">
      <c r="A15" s="100"/>
      <c r="B15" s="98" t="s">
        <v>129</v>
      </c>
      <c r="C15" s="99">
        <v>4030322832</v>
      </c>
      <c r="D15" s="99">
        <v>1095538706</v>
      </c>
      <c r="E15" s="99">
        <v>1008526905</v>
      </c>
      <c r="F15" s="99">
        <v>644778547</v>
      </c>
      <c r="G15" s="99">
        <v>1390890142</v>
      </c>
      <c r="H15" s="99">
        <v>19857958252</v>
      </c>
      <c r="I15" s="99">
        <v>3052344208</v>
      </c>
      <c r="J15" s="99">
        <v>79360333</v>
      </c>
      <c r="K15" s="99">
        <v>2395628820</v>
      </c>
      <c r="L15" s="99">
        <v>35664930548</v>
      </c>
      <c r="M15" s="99">
        <v>22978414078</v>
      </c>
      <c r="N15" s="99">
        <v>10368909777</v>
      </c>
      <c r="O15" s="99">
        <v>13451871371</v>
      </c>
      <c r="P15" s="99">
        <v>598866185</v>
      </c>
      <c r="Q15" s="99">
        <v>306434535</v>
      </c>
      <c r="R15" s="99">
        <v>1913443292</v>
      </c>
      <c r="S15" s="99">
        <v>68992189</v>
      </c>
      <c r="T15" s="99">
        <v>19132732885</v>
      </c>
      <c r="U15" s="99">
        <v>0</v>
      </c>
      <c r="V15" s="99">
        <v>14114167916</v>
      </c>
      <c r="W15" s="99">
        <v>669932901</v>
      </c>
      <c r="X15" s="99">
        <v>445575860</v>
      </c>
      <c r="Y15" s="99">
        <v>3775214263</v>
      </c>
      <c r="Z15" s="99">
        <v>650030410</v>
      </c>
      <c r="AA15" s="99">
        <v>22124796593</v>
      </c>
      <c r="AB15" s="99">
        <v>9792133618</v>
      </c>
      <c r="AC15" s="99">
        <v>46292179710</v>
      </c>
      <c r="AD15" s="99">
        <v>9336723035</v>
      </c>
      <c r="AE15" s="99">
        <v>1055524</v>
      </c>
      <c r="AF15" s="99">
        <v>1619455060</v>
      </c>
      <c r="AG15" s="99">
        <v>9263713983</v>
      </c>
      <c r="AH15" s="99">
        <v>4082858607</v>
      </c>
      <c r="AI15" s="99">
        <v>21871044816</v>
      </c>
      <c r="AJ15" s="99">
        <v>385506923</v>
      </c>
      <c r="AK15" s="99">
        <v>1133838100</v>
      </c>
      <c r="AL15" s="246">
        <v>283598170924</v>
      </c>
    </row>
    <row r="16" spans="1:38" s="6" customFormat="1" ht="14.5" x14ac:dyDescent="0.35">
      <c r="A16" s="62"/>
      <c r="B16" s="17" t="s">
        <v>130</v>
      </c>
      <c r="C16" s="14">
        <v>14876177625</v>
      </c>
      <c r="D16" s="14">
        <v>12104762562</v>
      </c>
      <c r="E16" s="14">
        <v>8351680790</v>
      </c>
      <c r="F16" s="14">
        <v>2983546452</v>
      </c>
      <c r="G16" s="14">
        <v>14739154078</v>
      </c>
      <c r="H16" s="14">
        <v>60092193989</v>
      </c>
      <c r="I16" s="14">
        <v>7727211318</v>
      </c>
      <c r="J16" s="14">
        <v>2704593954</v>
      </c>
      <c r="K16" s="14">
        <v>12133507998</v>
      </c>
      <c r="L16" s="14">
        <v>25433471338</v>
      </c>
      <c r="M16" s="14">
        <v>8395615721</v>
      </c>
      <c r="N16" s="14">
        <v>15617493758</v>
      </c>
      <c r="O16" s="14">
        <v>13796061000</v>
      </c>
      <c r="P16" s="14">
        <v>7411356837</v>
      </c>
      <c r="Q16" s="14">
        <v>5264655990</v>
      </c>
      <c r="R16" s="14">
        <v>9788583999</v>
      </c>
      <c r="S16" s="14">
        <v>1743706099</v>
      </c>
      <c r="T16" s="14">
        <v>26678102014</v>
      </c>
      <c r="U16" s="14">
        <v>0</v>
      </c>
      <c r="V16" s="14">
        <v>39403531290</v>
      </c>
      <c r="W16" s="14">
        <v>8658490961</v>
      </c>
      <c r="X16" s="14">
        <v>4394465474</v>
      </c>
      <c r="Y16" s="14">
        <v>30049809452</v>
      </c>
      <c r="Z16" s="14">
        <v>1971617486</v>
      </c>
      <c r="AA16" s="14">
        <v>96419615858</v>
      </c>
      <c r="AB16" s="14">
        <v>14449357835</v>
      </c>
      <c r="AC16" s="14">
        <v>109329562622</v>
      </c>
      <c r="AD16" s="14">
        <v>35895734857</v>
      </c>
      <c r="AE16" s="14">
        <v>638455787</v>
      </c>
      <c r="AF16" s="14">
        <v>16385546832</v>
      </c>
      <c r="AG16" s="14">
        <v>27005244842</v>
      </c>
      <c r="AH16" s="14">
        <v>10622400948</v>
      </c>
      <c r="AI16" s="14">
        <v>9958493093</v>
      </c>
      <c r="AJ16" s="14">
        <v>2003459218</v>
      </c>
      <c r="AK16" s="14">
        <v>11408532453</v>
      </c>
      <c r="AL16" s="247">
        <v>668436194530</v>
      </c>
    </row>
    <row r="17" spans="1:38" s="6" customFormat="1" ht="14.5" x14ac:dyDescent="0.35">
      <c r="A17" s="59" t="s">
        <v>53</v>
      </c>
      <c r="B17" s="7" t="s">
        <v>90</v>
      </c>
      <c r="C17" s="12">
        <v>2885239247</v>
      </c>
      <c r="D17" s="12">
        <v>410981093</v>
      </c>
      <c r="E17" s="12">
        <v>591744399</v>
      </c>
      <c r="F17" s="12">
        <v>175306277</v>
      </c>
      <c r="G17" s="12">
        <v>1695373185</v>
      </c>
      <c r="H17" s="12">
        <v>2495533028</v>
      </c>
      <c r="I17" s="12">
        <v>696819785</v>
      </c>
      <c r="J17" s="12">
        <v>317808151</v>
      </c>
      <c r="K17" s="12">
        <v>917416229</v>
      </c>
      <c r="L17" s="12">
        <v>5256918804</v>
      </c>
      <c r="M17" s="12">
        <v>794472680</v>
      </c>
      <c r="N17" s="12">
        <v>1833527653</v>
      </c>
      <c r="O17" s="12">
        <v>780171915</v>
      </c>
      <c r="P17" s="12">
        <v>210174878</v>
      </c>
      <c r="Q17" s="12">
        <v>665777707</v>
      </c>
      <c r="R17" s="12">
        <v>2636902547</v>
      </c>
      <c r="S17" s="12">
        <v>293985624</v>
      </c>
      <c r="T17" s="12">
        <v>3280822190</v>
      </c>
      <c r="U17" s="12">
        <v>0</v>
      </c>
      <c r="V17" s="12">
        <v>2210922408</v>
      </c>
      <c r="W17" s="12">
        <v>1290864373</v>
      </c>
      <c r="X17" s="12">
        <v>635294540</v>
      </c>
      <c r="Y17" s="12">
        <v>1777173569</v>
      </c>
      <c r="Z17" s="12">
        <v>157552289</v>
      </c>
      <c r="AA17" s="12">
        <v>7544941564</v>
      </c>
      <c r="AB17" s="12">
        <v>1817444887</v>
      </c>
      <c r="AC17" s="12">
        <v>6126824575</v>
      </c>
      <c r="AD17" s="12">
        <v>2879655623</v>
      </c>
      <c r="AE17" s="12">
        <v>53234164</v>
      </c>
      <c r="AF17" s="12">
        <v>1789694831</v>
      </c>
      <c r="AG17" s="12">
        <v>3197208690</v>
      </c>
      <c r="AH17" s="12">
        <v>427119196</v>
      </c>
      <c r="AI17" s="12">
        <v>1133360972</v>
      </c>
      <c r="AJ17" s="12">
        <v>378164408</v>
      </c>
      <c r="AK17" s="12">
        <v>797476951</v>
      </c>
      <c r="AL17" s="232">
        <v>58155908432</v>
      </c>
    </row>
    <row r="18" spans="1:38" s="6" customFormat="1" ht="14.5" x14ac:dyDescent="0.35">
      <c r="A18" s="59" t="s">
        <v>54</v>
      </c>
      <c r="B18" s="7" t="s">
        <v>206</v>
      </c>
      <c r="C18" s="12">
        <v>9637469449</v>
      </c>
      <c r="D18" s="12">
        <v>4223399640</v>
      </c>
      <c r="E18" s="12">
        <v>2923228069</v>
      </c>
      <c r="F18" s="12">
        <v>920974840</v>
      </c>
      <c r="G18" s="12">
        <v>6040013882</v>
      </c>
      <c r="H18" s="12">
        <v>29724901760</v>
      </c>
      <c r="I18" s="12">
        <v>4215560026</v>
      </c>
      <c r="J18" s="12">
        <v>690232222</v>
      </c>
      <c r="K18" s="12">
        <v>6230330440</v>
      </c>
      <c r="L18" s="12">
        <v>39310521729</v>
      </c>
      <c r="M18" s="12">
        <v>13288155020</v>
      </c>
      <c r="N18" s="12">
        <v>16607706483</v>
      </c>
      <c r="O18" s="12">
        <v>8406070010</v>
      </c>
      <c r="P18" s="12">
        <v>2744866360</v>
      </c>
      <c r="Q18" s="12">
        <v>925142159</v>
      </c>
      <c r="R18" s="12">
        <v>5733342901</v>
      </c>
      <c r="S18" s="12">
        <v>270811421</v>
      </c>
      <c r="T18" s="12">
        <v>20078017568</v>
      </c>
      <c r="U18" s="12">
        <v>0</v>
      </c>
      <c r="V18" s="12">
        <v>21865491905</v>
      </c>
      <c r="W18" s="12">
        <v>4377498055</v>
      </c>
      <c r="X18" s="12">
        <v>1585893574</v>
      </c>
      <c r="Y18" s="12">
        <v>10127172682</v>
      </c>
      <c r="Z18" s="12">
        <v>373971606</v>
      </c>
      <c r="AA18" s="12">
        <v>37703847690</v>
      </c>
      <c r="AB18" s="12">
        <v>11774547902</v>
      </c>
      <c r="AC18" s="12">
        <v>111573385052</v>
      </c>
      <c r="AD18" s="12">
        <v>22655099893</v>
      </c>
      <c r="AE18" s="12">
        <v>411705665</v>
      </c>
      <c r="AF18" s="12">
        <v>6903755605</v>
      </c>
      <c r="AG18" s="12">
        <v>30609385308</v>
      </c>
      <c r="AH18" s="12">
        <v>4374727623</v>
      </c>
      <c r="AI18" s="12">
        <v>4148459130</v>
      </c>
      <c r="AJ18" s="12">
        <v>449201833</v>
      </c>
      <c r="AK18" s="12">
        <v>1429535962</v>
      </c>
      <c r="AL18" s="232">
        <v>442334423464</v>
      </c>
    </row>
    <row r="19" spans="1:38" s="6" customFormat="1" ht="14.5" x14ac:dyDescent="0.3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595891869</v>
      </c>
      <c r="Z19" s="12">
        <v>0</v>
      </c>
      <c r="AA19" s="12">
        <v>1491947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2">
        <v>597383816</v>
      </c>
    </row>
    <row r="20" spans="1:38" s="6" customFormat="1" ht="14.5" x14ac:dyDescent="0.35">
      <c r="A20" s="59" t="s">
        <v>56</v>
      </c>
      <c r="B20" s="7" t="s">
        <v>93</v>
      </c>
      <c r="C20" s="12">
        <v>134485182</v>
      </c>
      <c r="D20" s="12">
        <v>58735220</v>
      </c>
      <c r="E20" s="12">
        <v>55835961</v>
      </c>
      <c r="F20" s="12">
        <v>374179822</v>
      </c>
      <c r="G20" s="12">
        <v>7441507</v>
      </c>
      <c r="H20" s="12">
        <v>151974168</v>
      </c>
      <c r="I20" s="12">
        <v>106384765</v>
      </c>
      <c r="J20" s="12">
        <v>11345957</v>
      </c>
      <c r="K20" s="12">
        <v>154506652</v>
      </c>
      <c r="L20" s="12">
        <v>551295389</v>
      </c>
      <c r="M20" s="12">
        <v>218319178</v>
      </c>
      <c r="N20" s="12">
        <v>1388848752</v>
      </c>
      <c r="O20" s="12">
        <v>179936847</v>
      </c>
      <c r="P20" s="12">
        <v>20691652</v>
      </c>
      <c r="Q20" s="12">
        <v>15085671</v>
      </c>
      <c r="R20" s="12">
        <v>270718531</v>
      </c>
      <c r="S20" s="12">
        <v>6826144</v>
      </c>
      <c r="T20" s="12">
        <v>1370510169</v>
      </c>
      <c r="U20" s="12">
        <v>0</v>
      </c>
      <c r="V20" s="12">
        <v>356670207</v>
      </c>
      <c r="W20" s="12">
        <v>26722425</v>
      </c>
      <c r="X20" s="12">
        <v>15131610</v>
      </c>
      <c r="Y20" s="12">
        <v>22767054</v>
      </c>
      <c r="Z20" s="12">
        <v>12156144</v>
      </c>
      <c r="AA20" s="12">
        <v>217856744</v>
      </c>
      <c r="AB20" s="12">
        <v>137308628</v>
      </c>
      <c r="AC20" s="12">
        <v>1302747836</v>
      </c>
      <c r="AD20" s="12">
        <v>240498859</v>
      </c>
      <c r="AE20" s="12">
        <v>39424403</v>
      </c>
      <c r="AF20" s="12">
        <v>64604004</v>
      </c>
      <c r="AG20" s="12">
        <v>845957497</v>
      </c>
      <c r="AH20" s="12">
        <v>121573654</v>
      </c>
      <c r="AI20" s="12">
        <v>90400976</v>
      </c>
      <c r="AJ20" s="12">
        <v>10555939</v>
      </c>
      <c r="AK20" s="12">
        <v>620000</v>
      </c>
      <c r="AL20" s="232">
        <v>8582117547</v>
      </c>
    </row>
    <row r="21" spans="1:38" s="6" customFormat="1" ht="14.5" x14ac:dyDescent="0.3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6" customFormat="1" ht="14.5" x14ac:dyDescent="0.3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32">
        <v>0</v>
      </c>
    </row>
    <row r="23" spans="1:38" s="6" customFormat="1" ht="14.5" x14ac:dyDescent="0.35">
      <c r="A23" s="59" t="s">
        <v>61</v>
      </c>
      <c r="B23" s="7" t="s">
        <v>96</v>
      </c>
      <c r="C23" s="12">
        <v>0</v>
      </c>
      <c r="D23" s="12">
        <v>0</v>
      </c>
      <c r="E23" s="12">
        <v>4543684</v>
      </c>
      <c r="F23" s="12">
        <v>0</v>
      </c>
      <c r="G23" s="12">
        <v>5132</v>
      </c>
      <c r="H23" s="12">
        <v>0</v>
      </c>
      <c r="I23" s="12">
        <v>55218602</v>
      </c>
      <c r="J23" s="12">
        <v>16748718</v>
      </c>
      <c r="K23" s="12">
        <v>0</v>
      </c>
      <c r="L23" s="12">
        <v>0</v>
      </c>
      <c r="M23" s="12">
        <v>1258640</v>
      </c>
      <c r="N23" s="12">
        <v>2888</v>
      </c>
      <c r="O23" s="12">
        <v>0</v>
      </c>
      <c r="P23" s="12">
        <v>1595470</v>
      </c>
      <c r="Q23" s="12">
        <v>11974696</v>
      </c>
      <c r="R23" s="12">
        <v>0</v>
      </c>
      <c r="S23" s="12">
        <v>5132</v>
      </c>
      <c r="T23" s="12">
        <v>0</v>
      </c>
      <c r="U23" s="12">
        <v>0</v>
      </c>
      <c r="V23" s="12">
        <v>85546</v>
      </c>
      <c r="W23" s="12">
        <v>16714500</v>
      </c>
      <c r="X23" s="12">
        <v>16714500</v>
      </c>
      <c r="Y23" s="12">
        <v>59663379</v>
      </c>
      <c r="Z23" s="12">
        <v>16714500</v>
      </c>
      <c r="AA23" s="12">
        <v>22105280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110141</v>
      </c>
      <c r="AJ23" s="12">
        <v>169995429</v>
      </c>
      <c r="AK23" s="12">
        <v>0</v>
      </c>
      <c r="AL23" s="232">
        <v>393456237</v>
      </c>
    </row>
    <row r="24" spans="1:38" s="6" customFormat="1" ht="14.5" x14ac:dyDescent="0.3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15816668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32">
        <v>15816668</v>
      </c>
    </row>
    <row r="25" spans="1:38" s="6" customFormat="1" ht="14.5" x14ac:dyDescent="0.35">
      <c r="A25" s="97"/>
      <c r="B25" s="98" t="s">
        <v>1359</v>
      </c>
      <c r="C25" s="99">
        <v>12657193878</v>
      </c>
      <c r="D25" s="99">
        <v>4693115953</v>
      </c>
      <c r="E25" s="99">
        <v>3575352113</v>
      </c>
      <c r="F25" s="99">
        <v>1470460939</v>
      </c>
      <c r="G25" s="99">
        <v>7742833706</v>
      </c>
      <c r="H25" s="99">
        <v>32372408956</v>
      </c>
      <c r="I25" s="99">
        <v>5073983178</v>
      </c>
      <c r="J25" s="99">
        <v>1036135048</v>
      </c>
      <c r="K25" s="99">
        <v>7302253321</v>
      </c>
      <c r="L25" s="99">
        <v>45118735922</v>
      </c>
      <c r="M25" s="99">
        <v>14302205518</v>
      </c>
      <c r="N25" s="99">
        <v>19830085776</v>
      </c>
      <c r="O25" s="99">
        <v>9366178772</v>
      </c>
      <c r="P25" s="99">
        <v>2977328360</v>
      </c>
      <c r="Q25" s="99">
        <v>1617980233</v>
      </c>
      <c r="R25" s="99">
        <v>8640963979</v>
      </c>
      <c r="S25" s="99">
        <v>571628321</v>
      </c>
      <c r="T25" s="99">
        <v>24745166595</v>
      </c>
      <c r="U25" s="99">
        <v>0</v>
      </c>
      <c r="V25" s="99">
        <v>24433170066</v>
      </c>
      <c r="W25" s="99">
        <v>5711799353</v>
      </c>
      <c r="X25" s="99">
        <v>2253034224</v>
      </c>
      <c r="Y25" s="99">
        <v>12582668553</v>
      </c>
      <c r="Z25" s="99">
        <v>560394539</v>
      </c>
      <c r="AA25" s="99">
        <v>45490243225</v>
      </c>
      <c r="AB25" s="99">
        <v>13729301417</v>
      </c>
      <c r="AC25" s="99">
        <v>119002957463</v>
      </c>
      <c r="AD25" s="99">
        <v>25775254375</v>
      </c>
      <c r="AE25" s="99">
        <v>504364232</v>
      </c>
      <c r="AF25" s="99">
        <v>8758054440</v>
      </c>
      <c r="AG25" s="99">
        <v>34652551495</v>
      </c>
      <c r="AH25" s="99">
        <v>4923420473</v>
      </c>
      <c r="AI25" s="99">
        <v>5372331219</v>
      </c>
      <c r="AJ25" s="99">
        <v>1007917609</v>
      </c>
      <c r="AK25" s="99">
        <v>2227632913</v>
      </c>
      <c r="AL25" s="246">
        <v>510079106164</v>
      </c>
    </row>
    <row r="26" spans="1:38" s="6" customFormat="1" ht="14.5" x14ac:dyDescent="0.35">
      <c r="A26" s="59" t="s">
        <v>36</v>
      </c>
      <c r="B26" s="5" t="s">
        <v>98</v>
      </c>
      <c r="C26" s="12">
        <v>810489622</v>
      </c>
      <c r="D26" s="12">
        <v>496578365</v>
      </c>
      <c r="E26" s="12">
        <v>654039730</v>
      </c>
      <c r="F26" s="12">
        <v>277019948</v>
      </c>
      <c r="G26" s="12">
        <v>1008173531</v>
      </c>
      <c r="H26" s="12">
        <v>2401981239</v>
      </c>
      <c r="I26" s="12">
        <v>550579999</v>
      </c>
      <c r="J26" s="12">
        <v>229100457</v>
      </c>
      <c r="K26" s="12">
        <v>376696197</v>
      </c>
      <c r="L26" s="12">
        <v>1535935358</v>
      </c>
      <c r="M26" s="12">
        <v>844942130</v>
      </c>
      <c r="N26" s="12">
        <v>1211665439</v>
      </c>
      <c r="O26" s="12">
        <v>936565229</v>
      </c>
      <c r="P26" s="12">
        <v>483289823</v>
      </c>
      <c r="Q26" s="12">
        <v>505008199</v>
      </c>
      <c r="R26" s="12">
        <v>1702571886</v>
      </c>
      <c r="S26" s="12">
        <v>108050637</v>
      </c>
      <c r="T26" s="12">
        <v>2599363852</v>
      </c>
      <c r="U26" s="12">
        <v>0</v>
      </c>
      <c r="V26" s="12">
        <v>2090989375</v>
      </c>
      <c r="W26" s="12">
        <v>1772347475</v>
      </c>
      <c r="X26" s="12">
        <v>268943212</v>
      </c>
      <c r="Y26" s="12">
        <v>440828182</v>
      </c>
      <c r="Z26" s="12">
        <v>57469954</v>
      </c>
      <c r="AA26" s="12">
        <v>3782789991</v>
      </c>
      <c r="AB26" s="12">
        <v>3899424619</v>
      </c>
      <c r="AC26" s="12">
        <v>5248917685</v>
      </c>
      <c r="AD26" s="12">
        <v>1824832210</v>
      </c>
      <c r="AE26" s="12">
        <v>214573027</v>
      </c>
      <c r="AF26" s="12">
        <v>1214599558</v>
      </c>
      <c r="AG26" s="12">
        <v>3047140570</v>
      </c>
      <c r="AH26" s="12">
        <v>105843882</v>
      </c>
      <c r="AI26" s="12">
        <v>844835316</v>
      </c>
      <c r="AJ26" s="12">
        <v>42698639</v>
      </c>
      <c r="AK26" s="12">
        <v>383870074</v>
      </c>
      <c r="AL26" s="232">
        <v>41972155410</v>
      </c>
    </row>
    <row r="27" spans="1:38" s="6" customFormat="1" ht="14.5" x14ac:dyDescent="0.35">
      <c r="A27" s="59" t="s">
        <v>37</v>
      </c>
      <c r="B27" s="7" t="s">
        <v>1360</v>
      </c>
      <c r="C27" s="12">
        <v>49021759</v>
      </c>
      <c r="D27" s="12">
        <v>67036363</v>
      </c>
      <c r="E27" s="12">
        <v>53881818</v>
      </c>
      <c r="F27" s="12">
        <v>130897744</v>
      </c>
      <c r="G27" s="12">
        <v>504588658</v>
      </c>
      <c r="H27" s="12">
        <v>904667759</v>
      </c>
      <c r="I27" s="12">
        <v>148167664</v>
      </c>
      <c r="J27" s="12">
        <v>5051868</v>
      </c>
      <c r="K27" s="12">
        <v>158253147</v>
      </c>
      <c r="L27" s="12">
        <v>259192779</v>
      </c>
      <c r="M27" s="12">
        <v>371482468</v>
      </c>
      <c r="N27" s="12">
        <v>690699748</v>
      </c>
      <c r="O27" s="12">
        <v>0</v>
      </c>
      <c r="P27" s="12">
        <v>50104738</v>
      </c>
      <c r="Q27" s="12">
        <v>4800000</v>
      </c>
      <c r="R27" s="12">
        <v>53314053</v>
      </c>
      <c r="S27" s="12">
        <v>7199294</v>
      </c>
      <c r="T27" s="12">
        <v>812603335</v>
      </c>
      <c r="U27" s="12">
        <v>0</v>
      </c>
      <c r="V27" s="12">
        <v>232971374</v>
      </c>
      <c r="W27" s="12">
        <v>125162766</v>
      </c>
      <c r="X27" s="12">
        <v>32327273</v>
      </c>
      <c r="Y27" s="12">
        <v>129992582</v>
      </c>
      <c r="Z27" s="12">
        <v>23107479</v>
      </c>
      <c r="AA27" s="12">
        <v>432384571</v>
      </c>
      <c r="AB27" s="12">
        <v>82155520</v>
      </c>
      <c r="AC27" s="12">
        <v>481029276</v>
      </c>
      <c r="AD27" s="12">
        <v>726698693</v>
      </c>
      <c r="AE27" s="12">
        <v>0</v>
      </c>
      <c r="AF27" s="12">
        <v>204573274</v>
      </c>
      <c r="AG27" s="12">
        <v>148026299</v>
      </c>
      <c r="AH27" s="12">
        <v>96087146</v>
      </c>
      <c r="AI27" s="12">
        <v>19899041</v>
      </c>
      <c r="AJ27" s="12">
        <v>15074703</v>
      </c>
      <c r="AK27" s="12">
        <v>0</v>
      </c>
      <c r="AL27" s="232">
        <v>7020453192</v>
      </c>
    </row>
    <row r="28" spans="1:38" s="6" customFormat="1" ht="18.75" customHeight="1" x14ac:dyDescent="0.35">
      <c r="A28" s="59" t="s">
        <v>38</v>
      </c>
      <c r="B28" s="7" t="s">
        <v>99</v>
      </c>
      <c r="C28" s="12">
        <v>0</v>
      </c>
      <c r="D28" s="12">
        <v>0</v>
      </c>
      <c r="E28" s="12">
        <v>7692288</v>
      </c>
      <c r="F28" s="12">
        <v>0</v>
      </c>
      <c r="G28" s="12">
        <v>43467987</v>
      </c>
      <c r="H28" s="12">
        <v>78792972</v>
      </c>
      <c r="I28" s="12">
        <v>0</v>
      </c>
      <c r="J28" s="12">
        <v>0</v>
      </c>
      <c r="K28" s="12">
        <v>0</v>
      </c>
      <c r="L28" s="12">
        <v>1362919</v>
      </c>
      <c r="M28" s="12">
        <v>0</v>
      </c>
      <c r="N28" s="12">
        <v>0</v>
      </c>
      <c r="O28" s="12">
        <v>71596055</v>
      </c>
      <c r="P28" s="12">
        <v>1615635</v>
      </c>
      <c r="Q28" s="12">
        <v>5297660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238340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2">
        <v>210063856</v>
      </c>
    </row>
    <row r="29" spans="1:38" s="6" customFormat="1" ht="14.5" x14ac:dyDescent="0.35">
      <c r="A29" s="59" t="s">
        <v>39</v>
      </c>
      <c r="B29" s="7" t="s">
        <v>100</v>
      </c>
      <c r="C29" s="12">
        <v>1150707984</v>
      </c>
      <c r="D29" s="12">
        <v>539176889</v>
      </c>
      <c r="E29" s="12">
        <v>278960072</v>
      </c>
      <c r="F29" s="12">
        <v>335506525</v>
      </c>
      <c r="G29" s="12">
        <v>67609528</v>
      </c>
      <c r="H29" s="12">
        <v>4874913382</v>
      </c>
      <c r="I29" s="12">
        <v>1430290971</v>
      </c>
      <c r="J29" s="12">
        <v>0</v>
      </c>
      <c r="K29" s="12">
        <v>2422452402</v>
      </c>
      <c r="L29" s="12">
        <v>34229193157</v>
      </c>
      <c r="M29" s="12">
        <v>11064335269</v>
      </c>
      <c r="N29" s="12">
        <v>9545395914</v>
      </c>
      <c r="O29" s="12">
        <v>4668875752</v>
      </c>
      <c r="P29" s="12">
        <v>0</v>
      </c>
      <c r="Q29" s="12">
        <v>155815036</v>
      </c>
      <c r="R29" s="12">
        <v>1832880082</v>
      </c>
      <c r="S29" s="12">
        <v>0</v>
      </c>
      <c r="T29" s="12">
        <v>8146931138</v>
      </c>
      <c r="U29" s="12">
        <v>0</v>
      </c>
      <c r="V29" s="12">
        <v>3995854757</v>
      </c>
      <c r="W29" s="12">
        <v>0</v>
      </c>
      <c r="X29" s="12">
        <v>0</v>
      </c>
      <c r="Y29" s="12">
        <v>942001055</v>
      </c>
      <c r="Z29" s="12">
        <v>11765057</v>
      </c>
      <c r="AA29" s="12">
        <v>8301084523</v>
      </c>
      <c r="AB29" s="12">
        <v>4298459876</v>
      </c>
      <c r="AC29" s="12">
        <v>56666356682</v>
      </c>
      <c r="AD29" s="12">
        <v>6488443150</v>
      </c>
      <c r="AE29" s="12">
        <v>171848365</v>
      </c>
      <c r="AF29" s="12">
        <v>1741582532</v>
      </c>
      <c r="AG29" s="12">
        <v>20096676439</v>
      </c>
      <c r="AH29" s="12">
        <v>170741268</v>
      </c>
      <c r="AI29" s="12">
        <v>2066861641</v>
      </c>
      <c r="AJ29" s="12">
        <v>0</v>
      </c>
      <c r="AK29" s="12">
        <v>579563255</v>
      </c>
      <c r="AL29" s="232">
        <v>186274282701</v>
      </c>
    </row>
    <row r="30" spans="1:38" s="6" customFormat="1" ht="14.5" x14ac:dyDescent="0.3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2">
        <v>0</v>
      </c>
    </row>
    <row r="31" spans="1:38" s="6" customFormat="1" ht="14.5" x14ac:dyDescent="0.3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2">
        <v>0</v>
      </c>
    </row>
    <row r="32" spans="1:38" s="6" customFormat="1" ht="14.5" x14ac:dyDescent="0.35">
      <c r="A32" s="97"/>
      <c r="B32" s="98" t="s">
        <v>1361</v>
      </c>
      <c r="C32" s="99">
        <v>2010219365</v>
      </c>
      <c r="D32" s="99">
        <v>1102791617</v>
      </c>
      <c r="E32" s="99">
        <v>994573908</v>
      </c>
      <c r="F32" s="99">
        <v>743424217</v>
      </c>
      <c r="G32" s="99">
        <v>1623839704</v>
      </c>
      <c r="H32" s="99">
        <v>8260355352</v>
      </c>
      <c r="I32" s="99">
        <v>2129038634</v>
      </c>
      <c r="J32" s="99">
        <v>234152325</v>
      </c>
      <c r="K32" s="99">
        <v>2957401746</v>
      </c>
      <c r="L32" s="99">
        <v>36025684213</v>
      </c>
      <c r="M32" s="99">
        <v>12280759867</v>
      </c>
      <c r="N32" s="99">
        <v>11447761101</v>
      </c>
      <c r="O32" s="99">
        <v>5677037036</v>
      </c>
      <c r="P32" s="99">
        <v>535010196</v>
      </c>
      <c r="Q32" s="99">
        <v>670920895</v>
      </c>
      <c r="R32" s="99">
        <v>3588766021</v>
      </c>
      <c r="S32" s="99">
        <v>115249931</v>
      </c>
      <c r="T32" s="99">
        <v>11558898325</v>
      </c>
      <c r="U32" s="99">
        <v>0</v>
      </c>
      <c r="V32" s="99">
        <v>6319815506</v>
      </c>
      <c r="W32" s="99">
        <v>1897510241</v>
      </c>
      <c r="X32" s="99">
        <v>301270485</v>
      </c>
      <c r="Y32" s="99">
        <v>1512821819</v>
      </c>
      <c r="Z32" s="99">
        <v>92580830</v>
      </c>
      <c r="AA32" s="99">
        <v>12516259085</v>
      </c>
      <c r="AB32" s="99">
        <v>8280040015</v>
      </c>
      <c r="AC32" s="99">
        <v>62396303643</v>
      </c>
      <c r="AD32" s="99">
        <v>9039974053</v>
      </c>
      <c r="AE32" s="99">
        <v>386421392</v>
      </c>
      <c r="AF32" s="99">
        <v>3160755364</v>
      </c>
      <c r="AG32" s="99">
        <v>23291843308</v>
      </c>
      <c r="AH32" s="99">
        <v>372672296</v>
      </c>
      <c r="AI32" s="99">
        <v>2931595998</v>
      </c>
      <c r="AJ32" s="99">
        <v>57773342</v>
      </c>
      <c r="AK32" s="99">
        <v>963433329</v>
      </c>
      <c r="AL32" s="246">
        <v>235476955159</v>
      </c>
    </row>
    <row r="33" spans="1:38" s="6" customFormat="1" ht="14.5" x14ac:dyDescent="0.35">
      <c r="A33" s="62"/>
      <c r="B33" s="17" t="s">
        <v>1371</v>
      </c>
      <c r="C33" s="14">
        <v>10646974513</v>
      </c>
      <c r="D33" s="14">
        <v>3590324336</v>
      </c>
      <c r="E33" s="14">
        <v>2580778205</v>
      </c>
      <c r="F33" s="14">
        <v>727036722</v>
      </c>
      <c r="G33" s="14">
        <v>6118994002</v>
      </c>
      <c r="H33" s="14">
        <v>24112053604</v>
      </c>
      <c r="I33" s="14">
        <v>2944944544</v>
      </c>
      <c r="J33" s="14">
        <v>801982723</v>
      </c>
      <c r="K33" s="14">
        <v>4344851575</v>
      </c>
      <c r="L33" s="14">
        <v>9093051709</v>
      </c>
      <c r="M33" s="14">
        <v>2021445651</v>
      </c>
      <c r="N33" s="14">
        <v>8382324675</v>
      </c>
      <c r="O33" s="14">
        <v>3689141736</v>
      </c>
      <c r="P33" s="14">
        <v>2442318164</v>
      </c>
      <c r="Q33" s="14">
        <v>947059338</v>
      </c>
      <c r="R33" s="14">
        <v>5052197958</v>
      </c>
      <c r="S33" s="14">
        <v>456378390</v>
      </c>
      <c r="T33" s="14">
        <v>13186268270</v>
      </c>
      <c r="U33" s="14">
        <v>0</v>
      </c>
      <c r="V33" s="14">
        <v>18113354560</v>
      </c>
      <c r="W33" s="14">
        <v>3814289112</v>
      </c>
      <c r="X33" s="14">
        <v>1951763739</v>
      </c>
      <c r="Y33" s="14">
        <v>11069846734</v>
      </c>
      <c r="Z33" s="14">
        <v>467813709</v>
      </c>
      <c r="AA33" s="14">
        <v>32973984140</v>
      </c>
      <c r="AB33" s="14">
        <v>5449261402</v>
      </c>
      <c r="AC33" s="14">
        <v>56606653820</v>
      </c>
      <c r="AD33" s="14">
        <v>16735280322</v>
      </c>
      <c r="AE33" s="14">
        <v>117942840</v>
      </c>
      <c r="AF33" s="14">
        <v>5597299076</v>
      </c>
      <c r="AG33" s="14">
        <v>11360708187</v>
      </c>
      <c r="AH33" s="14">
        <v>4550748177</v>
      </c>
      <c r="AI33" s="14">
        <v>2440735221</v>
      </c>
      <c r="AJ33" s="14">
        <v>950144267</v>
      </c>
      <c r="AK33" s="14">
        <v>1264199584</v>
      </c>
      <c r="AL33" s="247">
        <v>274602151005</v>
      </c>
    </row>
    <row r="34" spans="1:38" s="6" customFormat="1" ht="14.5" x14ac:dyDescent="0.35">
      <c r="A34" s="92"/>
      <c r="B34" s="18" t="s">
        <v>131</v>
      </c>
      <c r="C34" s="15">
        <v>4229203112</v>
      </c>
      <c r="D34" s="15">
        <v>8514438226</v>
      </c>
      <c r="E34" s="15">
        <v>5770902585</v>
      </c>
      <c r="F34" s="15">
        <v>2256509730</v>
      </c>
      <c r="G34" s="15">
        <v>8620160076</v>
      </c>
      <c r="H34" s="15">
        <v>35980140385</v>
      </c>
      <c r="I34" s="15">
        <v>4782266774</v>
      </c>
      <c r="J34" s="15">
        <v>1902611231</v>
      </c>
      <c r="K34" s="15">
        <v>7788656423</v>
      </c>
      <c r="L34" s="15">
        <v>16340419629</v>
      </c>
      <c r="M34" s="15">
        <v>6374170070</v>
      </c>
      <c r="N34" s="15">
        <v>7235169083</v>
      </c>
      <c r="O34" s="15">
        <v>10106919264</v>
      </c>
      <c r="P34" s="15">
        <v>4969038673</v>
      </c>
      <c r="Q34" s="15">
        <v>4317596652</v>
      </c>
      <c r="R34" s="15">
        <v>4736386041</v>
      </c>
      <c r="S34" s="15">
        <v>1287327709</v>
      </c>
      <c r="T34" s="15">
        <v>13491833744</v>
      </c>
      <c r="U34" s="15">
        <v>0</v>
      </c>
      <c r="V34" s="15">
        <v>21290176730</v>
      </c>
      <c r="W34" s="15">
        <v>4844201849</v>
      </c>
      <c r="X34" s="15">
        <v>2442701735</v>
      </c>
      <c r="Y34" s="15">
        <v>18979962718</v>
      </c>
      <c r="Z34" s="15">
        <v>1503803777</v>
      </c>
      <c r="AA34" s="15">
        <v>63445631718</v>
      </c>
      <c r="AB34" s="15">
        <v>9000096433</v>
      </c>
      <c r="AC34" s="15">
        <v>52722908802</v>
      </c>
      <c r="AD34" s="15">
        <v>19160454535</v>
      </c>
      <c r="AE34" s="15">
        <v>520512947</v>
      </c>
      <c r="AF34" s="15">
        <v>10788247756</v>
      </c>
      <c r="AG34" s="15">
        <v>15644536655</v>
      </c>
      <c r="AH34" s="15">
        <v>6071652771</v>
      </c>
      <c r="AI34" s="15">
        <v>7517757872</v>
      </c>
      <c r="AJ34" s="15">
        <v>1053314951</v>
      </c>
      <c r="AK34" s="15">
        <v>10144332869</v>
      </c>
      <c r="AL34" s="248">
        <v>393834043525</v>
      </c>
    </row>
    <row r="35" spans="1:38" s="6" customFormat="1" ht="14.5" x14ac:dyDescent="0.35">
      <c r="A35" s="59" t="s">
        <v>35</v>
      </c>
      <c r="B35" s="6" t="s">
        <v>115</v>
      </c>
      <c r="C35" s="12">
        <v>1589593714</v>
      </c>
      <c r="D35" s="12">
        <v>417143</v>
      </c>
      <c r="E35" s="12">
        <v>2611966</v>
      </c>
      <c r="F35" s="12">
        <v>106162418</v>
      </c>
      <c r="G35" s="12">
        <v>653530592</v>
      </c>
      <c r="H35" s="12">
        <v>1847624384</v>
      </c>
      <c r="I35" s="12">
        <v>28258805</v>
      </c>
      <c r="J35" s="12">
        <v>121537812</v>
      </c>
      <c r="K35" s="12">
        <v>352101491</v>
      </c>
      <c r="L35" s="12">
        <v>38197759</v>
      </c>
      <c r="M35" s="12">
        <v>754912794</v>
      </c>
      <c r="N35" s="12">
        <v>1354205445</v>
      </c>
      <c r="O35" s="12">
        <v>777361480</v>
      </c>
      <c r="P35" s="12">
        <v>21488877</v>
      </c>
      <c r="Q35" s="12">
        <v>57851922</v>
      </c>
      <c r="R35" s="12">
        <v>569229115</v>
      </c>
      <c r="S35" s="12">
        <v>28239054</v>
      </c>
      <c r="T35" s="12">
        <v>805588549</v>
      </c>
      <c r="U35" s="12">
        <v>0</v>
      </c>
      <c r="V35" s="12">
        <v>1070461747</v>
      </c>
      <c r="W35" s="12">
        <v>374626017</v>
      </c>
      <c r="X35" s="12">
        <v>122678293</v>
      </c>
      <c r="Y35" s="12">
        <v>459494381</v>
      </c>
      <c r="Z35" s="12">
        <v>406474</v>
      </c>
      <c r="AA35" s="12">
        <v>3594130766</v>
      </c>
      <c r="AB35" s="12">
        <v>725388545</v>
      </c>
      <c r="AC35" s="12">
        <v>4917904771</v>
      </c>
      <c r="AD35" s="12">
        <v>1800207681</v>
      </c>
      <c r="AE35" s="12">
        <v>433477180</v>
      </c>
      <c r="AF35" s="12">
        <v>346213741</v>
      </c>
      <c r="AG35" s="12">
        <v>1445337843</v>
      </c>
      <c r="AH35" s="12">
        <v>823125717</v>
      </c>
      <c r="AI35" s="12">
        <v>549222517</v>
      </c>
      <c r="AJ35" s="12">
        <v>79056312</v>
      </c>
      <c r="AK35" s="12">
        <v>45551406</v>
      </c>
      <c r="AL35" s="232">
        <v>25896196711</v>
      </c>
    </row>
    <row r="36" spans="1:38" s="6" customFormat="1" ht="14.5" x14ac:dyDescent="0.3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2">
        <v>0</v>
      </c>
    </row>
    <row r="37" spans="1:38" s="6" customFormat="1" ht="14.5" x14ac:dyDescent="0.35">
      <c r="A37" s="59" t="s">
        <v>41</v>
      </c>
      <c r="B37" s="6" t="s">
        <v>137</v>
      </c>
      <c r="C37" s="12">
        <v>1072696792</v>
      </c>
      <c r="D37" s="12">
        <v>130478212</v>
      </c>
      <c r="E37" s="12">
        <v>0</v>
      </c>
      <c r="F37" s="12">
        <v>110515344</v>
      </c>
      <c r="G37" s="12">
        <v>293158811</v>
      </c>
      <c r="H37" s="12">
        <v>3693972616</v>
      </c>
      <c r="I37" s="12">
        <v>994420047</v>
      </c>
      <c r="J37" s="12">
        <v>0</v>
      </c>
      <c r="K37" s="12">
        <v>406267782</v>
      </c>
      <c r="L37" s="12">
        <v>3862795538</v>
      </c>
      <c r="M37" s="12">
        <v>5360310571</v>
      </c>
      <c r="N37" s="12">
        <v>1299625749</v>
      </c>
      <c r="O37" s="12">
        <v>7768921683</v>
      </c>
      <c r="P37" s="12">
        <v>35808994</v>
      </c>
      <c r="Q37" s="12">
        <v>0</v>
      </c>
      <c r="R37" s="12">
        <v>472776853</v>
      </c>
      <c r="S37" s="12">
        <v>0</v>
      </c>
      <c r="T37" s="12">
        <v>4938548885</v>
      </c>
      <c r="U37" s="12">
        <v>0</v>
      </c>
      <c r="V37" s="12">
        <v>3753187809</v>
      </c>
      <c r="W37" s="12">
        <v>9648872</v>
      </c>
      <c r="X37" s="12">
        <v>111217519</v>
      </c>
      <c r="Y37" s="12">
        <v>105704440</v>
      </c>
      <c r="Z37" s="12">
        <v>120274005</v>
      </c>
      <c r="AA37" s="12">
        <v>9497513699</v>
      </c>
      <c r="AB37" s="12">
        <v>3513320065</v>
      </c>
      <c r="AC37" s="12">
        <v>10244107323</v>
      </c>
      <c r="AD37" s="12">
        <v>1885865964</v>
      </c>
      <c r="AE37" s="12">
        <v>0</v>
      </c>
      <c r="AF37" s="12">
        <v>17842781</v>
      </c>
      <c r="AG37" s="12">
        <v>2045367485</v>
      </c>
      <c r="AH37" s="12">
        <v>767135203</v>
      </c>
      <c r="AI37" s="12">
        <v>1970337421</v>
      </c>
      <c r="AJ37" s="12">
        <v>28236820</v>
      </c>
      <c r="AK37" s="12">
        <v>115197149</v>
      </c>
      <c r="AL37" s="232">
        <v>64625254432</v>
      </c>
    </row>
    <row r="38" spans="1:38" s="6" customFormat="1" ht="14.5" x14ac:dyDescent="0.3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32">
        <v>0</v>
      </c>
    </row>
    <row r="39" spans="1:38" s="6" customFormat="1" ht="14.5" x14ac:dyDescent="0.3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6" customFormat="1" ht="14.5" x14ac:dyDescent="0.35">
      <c r="A40" s="59" t="s">
        <v>47</v>
      </c>
      <c r="B40" s="6" t="s">
        <v>118</v>
      </c>
      <c r="C40" s="12">
        <v>193461403</v>
      </c>
      <c r="D40" s="12">
        <v>106110053</v>
      </c>
      <c r="E40" s="12">
        <v>371170732</v>
      </c>
      <c r="F40" s="12">
        <v>57522745</v>
      </c>
      <c r="G40" s="12">
        <v>53224993</v>
      </c>
      <c r="H40" s="12">
        <v>905806434</v>
      </c>
      <c r="I40" s="12">
        <v>12827682</v>
      </c>
      <c r="J40" s="12">
        <v>148787882</v>
      </c>
      <c r="K40" s="12">
        <v>74912884</v>
      </c>
      <c r="L40" s="12">
        <v>723610030</v>
      </c>
      <c r="M40" s="12">
        <v>486787595</v>
      </c>
      <c r="N40" s="12">
        <v>366797754</v>
      </c>
      <c r="O40" s="12">
        <v>845061651</v>
      </c>
      <c r="P40" s="12">
        <v>83851272</v>
      </c>
      <c r="Q40" s="12">
        <v>24886523</v>
      </c>
      <c r="R40" s="12">
        <v>311497995</v>
      </c>
      <c r="S40" s="12">
        <v>10835445</v>
      </c>
      <c r="T40" s="12">
        <v>7389121040</v>
      </c>
      <c r="U40" s="12">
        <v>8868385</v>
      </c>
      <c r="V40" s="12">
        <v>1182650911</v>
      </c>
      <c r="W40" s="12">
        <v>51627887</v>
      </c>
      <c r="X40" s="12">
        <v>26704025</v>
      </c>
      <c r="Y40" s="12">
        <v>36554665</v>
      </c>
      <c r="Z40" s="12">
        <v>21078619</v>
      </c>
      <c r="AA40" s="12">
        <v>965971074</v>
      </c>
      <c r="AB40" s="12">
        <v>401320281</v>
      </c>
      <c r="AC40" s="12">
        <v>399439428</v>
      </c>
      <c r="AD40" s="12">
        <v>1002649364</v>
      </c>
      <c r="AE40" s="12">
        <v>3589305</v>
      </c>
      <c r="AF40" s="12">
        <v>88584027</v>
      </c>
      <c r="AG40" s="12">
        <v>5145125007</v>
      </c>
      <c r="AH40" s="12">
        <v>125938633</v>
      </c>
      <c r="AI40" s="12">
        <v>51499163</v>
      </c>
      <c r="AJ40" s="12">
        <v>1853044</v>
      </c>
      <c r="AK40" s="12">
        <v>7500</v>
      </c>
      <c r="AL40" s="232">
        <v>21679735431</v>
      </c>
    </row>
    <row r="41" spans="1:38" s="6" customFormat="1" ht="18.75" customHeight="1" x14ac:dyDescent="0.35">
      <c r="A41" s="101"/>
      <c r="B41" s="102" t="s">
        <v>132</v>
      </c>
      <c r="C41" s="103">
        <v>2855751909</v>
      </c>
      <c r="D41" s="103">
        <v>237005408</v>
      </c>
      <c r="E41" s="103">
        <v>373782698</v>
      </c>
      <c r="F41" s="103">
        <v>274200507</v>
      </c>
      <c r="G41" s="103">
        <v>999914396</v>
      </c>
      <c r="H41" s="103">
        <v>6447403434</v>
      </c>
      <c r="I41" s="103">
        <v>1035506534</v>
      </c>
      <c r="J41" s="103">
        <v>270325694</v>
      </c>
      <c r="K41" s="103">
        <v>833282157</v>
      </c>
      <c r="L41" s="103">
        <v>4624603327</v>
      </c>
      <c r="M41" s="103">
        <v>6602010960</v>
      </c>
      <c r="N41" s="103">
        <v>3020628948</v>
      </c>
      <c r="O41" s="103">
        <v>9391344814</v>
      </c>
      <c r="P41" s="103">
        <v>141149143</v>
      </c>
      <c r="Q41" s="103">
        <v>82738445</v>
      </c>
      <c r="R41" s="103">
        <v>1353503963</v>
      </c>
      <c r="S41" s="103">
        <v>39074499</v>
      </c>
      <c r="T41" s="103">
        <v>13133258474</v>
      </c>
      <c r="U41" s="103">
        <v>8868385</v>
      </c>
      <c r="V41" s="103">
        <v>6006300467</v>
      </c>
      <c r="W41" s="103">
        <v>435902776</v>
      </c>
      <c r="X41" s="103">
        <v>260599837</v>
      </c>
      <c r="Y41" s="103">
        <v>601753486</v>
      </c>
      <c r="Z41" s="103">
        <v>141759098</v>
      </c>
      <c r="AA41" s="103">
        <v>14057615539</v>
      </c>
      <c r="AB41" s="103">
        <v>4640028891</v>
      </c>
      <c r="AC41" s="103">
        <v>15561451522</v>
      </c>
      <c r="AD41" s="103">
        <v>4688723009</v>
      </c>
      <c r="AE41" s="103">
        <v>437066485</v>
      </c>
      <c r="AF41" s="103">
        <v>452640549</v>
      </c>
      <c r="AG41" s="103">
        <v>8635830335</v>
      </c>
      <c r="AH41" s="103">
        <v>1716199553</v>
      </c>
      <c r="AI41" s="103">
        <v>2571059101</v>
      </c>
      <c r="AJ41" s="103">
        <v>109146176</v>
      </c>
      <c r="AK41" s="103">
        <v>160756055</v>
      </c>
      <c r="AL41" s="249">
        <v>112201186574</v>
      </c>
    </row>
    <row r="42" spans="1:38" s="6" customFormat="1" ht="14.5" x14ac:dyDescent="0.35">
      <c r="A42" s="59" t="s">
        <v>52</v>
      </c>
      <c r="B42" s="6" t="s">
        <v>119</v>
      </c>
      <c r="C42" s="12">
        <v>3295350631</v>
      </c>
      <c r="D42" s="12">
        <v>1445922353</v>
      </c>
      <c r="E42" s="12">
        <v>1915728250</v>
      </c>
      <c r="F42" s="12">
        <v>543581926</v>
      </c>
      <c r="G42" s="12">
        <v>2677212732</v>
      </c>
      <c r="H42" s="12">
        <v>20032666857</v>
      </c>
      <c r="I42" s="12">
        <v>2408707445</v>
      </c>
      <c r="J42" s="12">
        <v>627792541</v>
      </c>
      <c r="K42" s="12">
        <v>2378594482</v>
      </c>
      <c r="L42" s="12">
        <v>2392030531</v>
      </c>
      <c r="M42" s="12">
        <v>5662113903</v>
      </c>
      <c r="N42" s="12">
        <v>5643489866</v>
      </c>
      <c r="O42" s="12">
        <v>5839336529</v>
      </c>
      <c r="P42" s="12">
        <v>1651195655</v>
      </c>
      <c r="Q42" s="12">
        <v>742630598</v>
      </c>
      <c r="R42" s="12">
        <v>2266598884</v>
      </c>
      <c r="S42" s="12">
        <v>289160240</v>
      </c>
      <c r="T42" s="12">
        <v>9097701013</v>
      </c>
      <c r="U42" s="12">
        <v>0</v>
      </c>
      <c r="V42" s="12">
        <v>9383860236</v>
      </c>
      <c r="W42" s="12">
        <v>1488116520</v>
      </c>
      <c r="X42" s="12">
        <v>935184650</v>
      </c>
      <c r="Y42" s="12">
        <v>8263576396</v>
      </c>
      <c r="Z42" s="12">
        <v>382879709</v>
      </c>
      <c r="AA42" s="12">
        <v>52206809244</v>
      </c>
      <c r="AB42" s="12">
        <v>3357743735</v>
      </c>
      <c r="AC42" s="12">
        <v>24238602101</v>
      </c>
      <c r="AD42" s="12">
        <v>8226049451</v>
      </c>
      <c r="AE42" s="12">
        <v>270998064</v>
      </c>
      <c r="AF42" s="12">
        <v>2695349209</v>
      </c>
      <c r="AG42" s="12">
        <v>6431882363</v>
      </c>
      <c r="AH42" s="12">
        <v>2426035126</v>
      </c>
      <c r="AI42" s="12">
        <v>2768199862</v>
      </c>
      <c r="AJ42" s="12">
        <v>210492347</v>
      </c>
      <c r="AK42" s="12">
        <v>3657907562</v>
      </c>
      <c r="AL42" s="232">
        <v>195853501011</v>
      </c>
    </row>
    <row r="43" spans="1:38" s="6" customFormat="1" ht="14.5" x14ac:dyDescent="0.3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7373628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21115384</v>
      </c>
      <c r="X43" s="12">
        <v>7373628</v>
      </c>
      <c r="Y43" s="12">
        <v>0</v>
      </c>
      <c r="Z43" s="12">
        <v>6666664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2">
        <v>48808369</v>
      </c>
    </row>
    <row r="44" spans="1:38" s="6" customFormat="1" ht="14.5" x14ac:dyDescent="0.35">
      <c r="A44" s="59" t="s">
        <v>60</v>
      </c>
      <c r="B44" s="6" t="s">
        <v>139</v>
      </c>
      <c r="C44" s="12">
        <v>163910137</v>
      </c>
      <c r="D44" s="12">
        <v>1116673857</v>
      </c>
      <c r="E44" s="12">
        <v>1216102845</v>
      </c>
      <c r="F44" s="12">
        <v>26323846</v>
      </c>
      <c r="G44" s="12">
        <v>153002259</v>
      </c>
      <c r="H44" s="12">
        <v>1186661376</v>
      </c>
      <c r="I44" s="12">
        <v>233543250</v>
      </c>
      <c r="J44" s="12">
        <v>112241135</v>
      </c>
      <c r="K44" s="12">
        <v>228295359</v>
      </c>
      <c r="L44" s="12">
        <v>162883816</v>
      </c>
      <c r="M44" s="12">
        <v>28566793</v>
      </c>
      <c r="N44" s="12">
        <v>521291784</v>
      </c>
      <c r="O44" s="12">
        <v>523906909</v>
      </c>
      <c r="P44" s="12">
        <v>434716071</v>
      </c>
      <c r="Q44" s="12">
        <v>645983498</v>
      </c>
      <c r="R44" s="12">
        <v>1850604213</v>
      </c>
      <c r="S44" s="12">
        <v>111748458</v>
      </c>
      <c r="T44" s="12">
        <v>552525405</v>
      </c>
      <c r="U44" s="12">
        <v>0</v>
      </c>
      <c r="V44" s="12">
        <v>530632827</v>
      </c>
      <c r="W44" s="12">
        <v>396294910</v>
      </c>
      <c r="X44" s="12">
        <v>288927376</v>
      </c>
      <c r="Y44" s="12">
        <v>833615274</v>
      </c>
      <c r="Z44" s="12">
        <v>1169884</v>
      </c>
      <c r="AA44" s="12">
        <v>1684419781</v>
      </c>
      <c r="AB44" s="12">
        <v>403431915</v>
      </c>
      <c r="AC44" s="12">
        <v>1566352355</v>
      </c>
      <c r="AD44" s="12">
        <v>1669684805</v>
      </c>
      <c r="AE44" s="12">
        <v>0</v>
      </c>
      <c r="AF44" s="12">
        <v>570846349</v>
      </c>
      <c r="AG44" s="12">
        <v>1569364236</v>
      </c>
      <c r="AH44" s="12">
        <v>556071342</v>
      </c>
      <c r="AI44" s="12">
        <v>0</v>
      </c>
      <c r="AJ44" s="12">
        <v>185733374</v>
      </c>
      <c r="AK44" s="12">
        <v>0</v>
      </c>
      <c r="AL44" s="232">
        <v>19525525439</v>
      </c>
    </row>
    <row r="45" spans="1:38" s="6" customFormat="1" ht="14.5" x14ac:dyDescent="0.3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2">
        <v>0</v>
      </c>
    </row>
    <row r="46" spans="1:38" s="6" customFormat="1" ht="14.5" x14ac:dyDescent="0.35">
      <c r="A46" s="59" t="s">
        <v>64</v>
      </c>
      <c r="B46" s="6" t="s">
        <v>140</v>
      </c>
      <c r="C46" s="12">
        <v>8054537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2">
        <v>8054537</v>
      </c>
    </row>
    <row r="47" spans="1:38" s="6" customFormat="1" ht="14.5" x14ac:dyDescent="0.35">
      <c r="A47" s="59" t="s">
        <v>65</v>
      </c>
      <c r="B47" s="6" t="s">
        <v>122</v>
      </c>
      <c r="C47" s="12">
        <v>4265950389</v>
      </c>
      <c r="D47" s="12">
        <v>7321839503</v>
      </c>
      <c r="E47" s="12">
        <v>1403507961</v>
      </c>
      <c r="F47" s="12">
        <v>1591102057</v>
      </c>
      <c r="G47" s="12">
        <v>6389520298</v>
      </c>
      <c r="H47" s="12">
        <v>21328997578</v>
      </c>
      <c r="I47" s="12">
        <v>2587982649</v>
      </c>
      <c r="J47" s="12">
        <v>1024148269</v>
      </c>
      <c r="K47" s="12">
        <v>5777253129</v>
      </c>
      <c r="L47" s="12">
        <v>7485361211</v>
      </c>
      <c r="M47" s="12">
        <v>5074884543</v>
      </c>
      <c r="N47" s="12">
        <v>5060533774</v>
      </c>
      <c r="O47" s="12">
        <v>11610148846</v>
      </c>
      <c r="P47" s="12">
        <v>2352544997</v>
      </c>
      <c r="Q47" s="12">
        <v>1543413781</v>
      </c>
      <c r="R47" s="12">
        <v>3564089942</v>
      </c>
      <c r="S47" s="12">
        <v>748099195</v>
      </c>
      <c r="T47" s="12">
        <v>6187684848</v>
      </c>
      <c r="U47" s="12">
        <v>136763503</v>
      </c>
      <c r="V47" s="12">
        <v>12092154251</v>
      </c>
      <c r="W47" s="12">
        <v>3023821766</v>
      </c>
      <c r="X47" s="12">
        <v>1571533718</v>
      </c>
      <c r="Y47" s="12">
        <v>7904238020</v>
      </c>
      <c r="Z47" s="12">
        <v>909403180</v>
      </c>
      <c r="AA47" s="12">
        <v>13411180906</v>
      </c>
      <c r="AB47" s="12">
        <v>6202198160</v>
      </c>
      <c r="AC47" s="12">
        <v>26841981999</v>
      </c>
      <c r="AD47" s="12">
        <v>13439187001</v>
      </c>
      <c r="AE47" s="12">
        <v>995764858</v>
      </c>
      <c r="AF47" s="12">
        <v>6755840460</v>
      </c>
      <c r="AG47" s="12">
        <v>8880327204</v>
      </c>
      <c r="AH47" s="12">
        <v>3495110967</v>
      </c>
      <c r="AI47" s="12">
        <v>3014029515</v>
      </c>
      <c r="AJ47" s="12">
        <v>1035223164</v>
      </c>
      <c r="AK47" s="12">
        <v>2023413908</v>
      </c>
      <c r="AL47" s="232">
        <v>207049235550</v>
      </c>
    </row>
    <row r="48" spans="1:38" s="6" customFormat="1" ht="14.5" x14ac:dyDescent="0.35">
      <c r="A48" s="59" t="s">
        <v>67</v>
      </c>
      <c r="B48" s="6" t="s">
        <v>123</v>
      </c>
      <c r="C48" s="12">
        <v>3697233386</v>
      </c>
      <c r="D48" s="12">
        <v>2901839705</v>
      </c>
      <c r="E48" s="12">
        <v>521505189</v>
      </c>
      <c r="F48" s="12">
        <v>123120754</v>
      </c>
      <c r="G48" s="12">
        <v>2055395244</v>
      </c>
      <c r="H48" s="12">
        <v>2625851497</v>
      </c>
      <c r="I48" s="12">
        <v>751667615</v>
      </c>
      <c r="J48" s="12">
        <v>355055899</v>
      </c>
      <c r="K48" s="12">
        <v>1579525561</v>
      </c>
      <c r="L48" s="12">
        <v>1930225816</v>
      </c>
      <c r="M48" s="12">
        <v>2389235005</v>
      </c>
      <c r="N48" s="12">
        <v>2028601570</v>
      </c>
      <c r="O48" s="12">
        <v>1589217140</v>
      </c>
      <c r="P48" s="12">
        <v>777607214</v>
      </c>
      <c r="Q48" s="12">
        <v>542925097</v>
      </c>
      <c r="R48" s="12">
        <v>755264293</v>
      </c>
      <c r="S48" s="12">
        <v>138398150</v>
      </c>
      <c r="T48" s="12">
        <v>8925780885</v>
      </c>
      <c r="U48" s="12">
        <v>86851904</v>
      </c>
      <c r="V48" s="12">
        <v>5114005091</v>
      </c>
      <c r="W48" s="12">
        <v>670193470</v>
      </c>
      <c r="X48" s="12">
        <v>1076150393</v>
      </c>
      <c r="Y48" s="12">
        <v>540826852</v>
      </c>
      <c r="Z48" s="12">
        <v>177804177</v>
      </c>
      <c r="AA48" s="12">
        <v>1423272149</v>
      </c>
      <c r="AB48" s="12">
        <v>585079076</v>
      </c>
      <c r="AC48" s="12">
        <v>6906885020</v>
      </c>
      <c r="AD48" s="12">
        <v>1581668321</v>
      </c>
      <c r="AE48" s="12">
        <v>256791007</v>
      </c>
      <c r="AF48" s="12">
        <v>97017784</v>
      </c>
      <c r="AG48" s="12">
        <v>5630708245</v>
      </c>
      <c r="AH48" s="12">
        <v>433474199</v>
      </c>
      <c r="AI48" s="12">
        <v>1759313636</v>
      </c>
      <c r="AJ48" s="12">
        <v>68489327</v>
      </c>
      <c r="AK48" s="12">
        <v>210488946</v>
      </c>
      <c r="AL48" s="232">
        <v>60307469617</v>
      </c>
    </row>
    <row r="49" spans="1:38" s="6" customFormat="1" ht="14.5" x14ac:dyDescent="0.35">
      <c r="A49" s="101"/>
      <c r="B49" s="102" t="s">
        <v>133</v>
      </c>
      <c r="C49" s="103">
        <v>11430499080</v>
      </c>
      <c r="D49" s="103">
        <v>12786275418</v>
      </c>
      <c r="E49" s="103">
        <v>5056844245</v>
      </c>
      <c r="F49" s="103">
        <v>2284128583</v>
      </c>
      <c r="G49" s="103">
        <v>11275130533</v>
      </c>
      <c r="H49" s="103">
        <v>45174177308</v>
      </c>
      <c r="I49" s="103">
        <v>5981900959</v>
      </c>
      <c r="J49" s="103">
        <v>2126611472</v>
      </c>
      <c r="K49" s="103">
        <v>9969947596</v>
      </c>
      <c r="L49" s="103">
        <v>11970501374</v>
      </c>
      <c r="M49" s="103">
        <v>13154800244</v>
      </c>
      <c r="N49" s="103">
        <v>13253916994</v>
      </c>
      <c r="O49" s="103">
        <v>19562609424</v>
      </c>
      <c r="P49" s="103">
        <v>5216063937</v>
      </c>
      <c r="Q49" s="103">
        <v>3474952974</v>
      </c>
      <c r="R49" s="103">
        <v>8436557332</v>
      </c>
      <c r="S49" s="103">
        <v>1287406043</v>
      </c>
      <c r="T49" s="103">
        <v>24763692151</v>
      </c>
      <c r="U49" s="103">
        <v>223615407</v>
      </c>
      <c r="V49" s="103">
        <v>27120652405</v>
      </c>
      <c r="W49" s="103">
        <v>5599542050</v>
      </c>
      <c r="X49" s="103">
        <v>3879169765</v>
      </c>
      <c r="Y49" s="103">
        <v>17542256542</v>
      </c>
      <c r="Z49" s="103">
        <v>1477923614</v>
      </c>
      <c r="AA49" s="103">
        <v>68725682080</v>
      </c>
      <c r="AB49" s="103">
        <v>10548452886</v>
      </c>
      <c r="AC49" s="103">
        <v>59553821475</v>
      </c>
      <c r="AD49" s="103">
        <v>24916589578</v>
      </c>
      <c r="AE49" s="103">
        <v>1523553929</v>
      </c>
      <c r="AF49" s="103">
        <v>10119053802</v>
      </c>
      <c r="AG49" s="103">
        <v>22512282048</v>
      </c>
      <c r="AH49" s="103">
        <v>6910691634</v>
      </c>
      <c r="AI49" s="103">
        <v>7541543013</v>
      </c>
      <c r="AJ49" s="103">
        <v>1499938212</v>
      </c>
      <c r="AK49" s="103">
        <v>5891810416</v>
      </c>
      <c r="AL49" s="249">
        <v>482792594523</v>
      </c>
    </row>
    <row r="50" spans="1:38" s="6" customFormat="1" ht="14.5" x14ac:dyDescent="0.35">
      <c r="A50" s="62"/>
      <c r="B50" s="17" t="s">
        <v>134</v>
      </c>
      <c r="C50" s="13">
        <v>-8574747171</v>
      </c>
      <c r="D50" s="13">
        <v>-12549270010</v>
      </c>
      <c r="E50" s="13">
        <v>-4683061547</v>
      </c>
      <c r="F50" s="13">
        <v>-2009928076</v>
      </c>
      <c r="G50" s="13">
        <v>-10275216137</v>
      </c>
      <c r="H50" s="13">
        <v>-38726773874</v>
      </c>
      <c r="I50" s="13">
        <v>-4946394425</v>
      </c>
      <c r="J50" s="13">
        <v>-1856285778</v>
      </c>
      <c r="K50" s="13">
        <v>-9136665439</v>
      </c>
      <c r="L50" s="13">
        <v>-7345898047</v>
      </c>
      <c r="M50" s="13">
        <v>-6552789284</v>
      </c>
      <c r="N50" s="13">
        <v>-10233288046</v>
      </c>
      <c r="O50" s="13">
        <v>-10171264610</v>
      </c>
      <c r="P50" s="13">
        <v>-5074914794</v>
      </c>
      <c r="Q50" s="13">
        <v>-3392214529</v>
      </c>
      <c r="R50" s="13">
        <v>-7083053369</v>
      </c>
      <c r="S50" s="13">
        <v>-1248331544</v>
      </c>
      <c r="T50" s="13">
        <v>-11630433677</v>
      </c>
      <c r="U50" s="13">
        <v>-214747022</v>
      </c>
      <c r="V50" s="13">
        <v>-21114351938</v>
      </c>
      <c r="W50" s="13">
        <v>-5163639274</v>
      </c>
      <c r="X50" s="13">
        <v>-3618569928</v>
      </c>
      <c r="Y50" s="13">
        <v>-16940503056</v>
      </c>
      <c r="Z50" s="13">
        <v>-1336164516</v>
      </c>
      <c r="AA50" s="13">
        <v>-54668066541</v>
      </c>
      <c r="AB50" s="13">
        <v>-5908423995</v>
      </c>
      <c r="AC50" s="13">
        <v>-43992369953</v>
      </c>
      <c r="AD50" s="13">
        <v>-20227866569</v>
      </c>
      <c r="AE50" s="13">
        <v>-1086487444</v>
      </c>
      <c r="AF50" s="13">
        <v>-9666413253</v>
      </c>
      <c r="AG50" s="13">
        <v>-13876451713</v>
      </c>
      <c r="AH50" s="13">
        <v>-5194492081</v>
      </c>
      <c r="AI50" s="13">
        <v>-4970483912</v>
      </c>
      <c r="AJ50" s="13">
        <v>-1390792036</v>
      </c>
      <c r="AK50" s="13">
        <v>-5731054361</v>
      </c>
      <c r="AL50" s="245">
        <v>-370591407949</v>
      </c>
    </row>
    <row r="51" spans="1:38" s="6" customFormat="1" ht="14.5" x14ac:dyDescent="0.35">
      <c r="A51" s="92"/>
      <c r="B51" s="18" t="s">
        <v>135</v>
      </c>
      <c r="C51" s="16">
        <v>-4345544059</v>
      </c>
      <c r="D51" s="16">
        <v>-4034831784</v>
      </c>
      <c r="E51" s="16">
        <v>1087841038</v>
      </c>
      <c r="F51" s="16">
        <v>246581654</v>
      </c>
      <c r="G51" s="16">
        <v>-1655056061</v>
      </c>
      <c r="H51" s="16">
        <v>-2746633489</v>
      </c>
      <c r="I51" s="16">
        <v>-164127651</v>
      </c>
      <c r="J51" s="16">
        <v>46325453</v>
      </c>
      <c r="K51" s="16">
        <v>-1348009016</v>
      </c>
      <c r="L51" s="16">
        <v>8994521582</v>
      </c>
      <c r="M51" s="16">
        <v>-178619214</v>
      </c>
      <c r="N51" s="16">
        <v>-2998118963</v>
      </c>
      <c r="O51" s="16">
        <v>-64345346</v>
      </c>
      <c r="P51" s="16">
        <v>-105876121</v>
      </c>
      <c r="Q51" s="16">
        <v>925382123</v>
      </c>
      <c r="R51" s="16">
        <v>-2346667328</v>
      </c>
      <c r="S51" s="16">
        <v>38996165</v>
      </c>
      <c r="T51" s="16">
        <v>1861400067</v>
      </c>
      <c r="U51" s="16">
        <v>-214747022</v>
      </c>
      <c r="V51" s="16">
        <v>175824792</v>
      </c>
      <c r="W51" s="16">
        <v>-319437425</v>
      </c>
      <c r="X51" s="16">
        <v>-1175868193</v>
      </c>
      <c r="Y51" s="16">
        <v>2039459662</v>
      </c>
      <c r="Z51" s="16">
        <v>167639261</v>
      </c>
      <c r="AA51" s="16">
        <v>8777565177</v>
      </c>
      <c r="AB51" s="16">
        <v>3091672438</v>
      </c>
      <c r="AC51" s="16">
        <v>8730538849</v>
      </c>
      <c r="AD51" s="16">
        <v>-1067412034</v>
      </c>
      <c r="AE51" s="16">
        <v>-565974497</v>
      </c>
      <c r="AF51" s="16">
        <v>1121834503</v>
      </c>
      <c r="AG51" s="16">
        <v>1768084942</v>
      </c>
      <c r="AH51" s="16">
        <v>877160690</v>
      </c>
      <c r="AI51" s="16">
        <v>2547273960</v>
      </c>
      <c r="AJ51" s="16">
        <v>-337477085</v>
      </c>
      <c r="AK51" s="16">
        <v>4413278508</v>
      </c>
      <c r="AL51" s="250">
        <v>23242635576</v>
      </c>
    </row>
    <row r="52" spans="1:38" s="6" customFormat="1" ht="14.5" x14ac:dyDescent="0.35">
      <c r="A52" s="60" t="s">
        <v>46</v>
      </c>
      <c r="B52" s="8" t="s">
        <v>124</v>
      </c>
      <c r="C52" s="12">
        <v>2037822493</v>
      </c>
      <c r="D52" s="12">
        <v>566004944</v>
      </c>
      <c r="E52" s="12">
        <v>1601781378</v>
      </c>
      <c r="F52" s="12">
        <v>646359871</v>
      </c>
      <c r="G52" s="12">
        <v>2128857614</v>
      </c>
      <c r="H52" s="12">
        <v>6806037813</v>
      </c>
      <c r="I52" s="12">
        <v>721495766</v>
      </c>
      <c r="J52" s="12">
        <v>806291267</v>
      </c>
      <c r="K52" s="12">
        <v>654075074</v>
      </c>
      <c r="L52" s="12">
        <v>11204147443</v>
      </c>
      <c r="M52" s="12">
        <v>3224973095</v>
      </c>
      <c r="N52" s="12">
        <v>2629392997</v>
      </c>
      <c r="O52" s="12">
        <v>1070565709</v>
      </c>
      <c r="P52" s="12">
        <v>801053063</v>
      </c>
      <c r="Q52" s="12">
        <v>835373989</v>
      </c>
      <c r="R52" s="12">
        <v>1350375126</v>
      </c>
      <c r="S52" s="12">
        <v>536492243</v>
      </c>
      <c r="T52" s="12">
        <v>15833638095</v>
      </c>
      <c r="U52" s="12">
        <v>207256247</v>
      </c>
      <c r="V52" s="12">
        <v>7138791683</v>
      </c>
      <c r="W52" s="12">
        <v>1598505888</v>
      </c>
      <c r="X52" s="12">
        <v>489377255</v>
      </c>
      <c r="Y52" s="12">
        <v>2180840709</v>
      </c>
      <c r="Z52" s="12">
        <v>486281844</v>
      </c>
      <c r="AA52" s="12">
        <v>3896373539</v>
      </c>
      <c r="AB52" s="12">
        <v>2457033382</v>
      </c>
      <c r="AC52" s="12">
        <v>8642408127</v>
      </c>
      <c r="AD52" s="12">
        <v>3708009016</v>
      </c>
      <c r="AE52" s="12">
        <v>555157321</v>
      </c>
      <c r="AF52" s="12">
        <v>1345295842</v>
      </c>
      <c r="AG52" s="12">
        <v>6021500267</v>
      </c>
      <c r="AH52" s="12">
        <v>1146352832</v>
      </c>
      <c r="AI52" s="12">
        <v>1446865797</v>
      </c>
      <c r="AJ52" s="12">
        <v>297359285</v>
      </c>
      <c r="AK52" s="12">
        <v>650462933</v>
      </c>
      <c r="AL52" s="232">
        <v>95722609947</v>
      </c>
    </row>
    <row r="53" spans="1:38" s="6" customFormat="1" ht="14.5" x14ac:dyDescent="0.35">
      <c r="A53" s="60" t="s">
        <v>66</v>
      </c>
      <c r="B53" s="8" t="s">
        <v>125</v>
      </c>
      <c r="C53" s="12">
        <v>550703735</v>
      </c>
      <c r="D53" s="12">
        <v>161794698</v>
      </c>
      <c r="E53" s="12">
        <v>340462714</v>
      </c>
      <c r="F53" s="12">
        <v>224512432</v>
      </c>
      <c r="G53" s="12">
        <v>276894193</v>
      </c>
      <c r="H53" s="12">
        <v>2515233927</v>
      </c>
      <c r="I53" s="12">
        <v>174100538</v>
      </c>
      <c r="J53" s="12">
        <v>99803584</v>
      </c>
      <c r="K53" s="12">
        <v>116101036</v>
      </c>
      <c r="L53" s="12">
        <v>1143348160</v>
      </c>
      <c r="M53" s="12">
        <v>2955636733</v>
      </c>
      <c r="N53" s="12">
        <v>1438797418</v>
      </c>
      <c r="O53" s="12">
        <v>345843008</v>
      </c>
      <c r="P53" s="12">
        <v>135867876</v>
      </c>
      <c r="Q53" s="12">
        <v>186674706</v>
      </c>
      <c r="R53" s="12">
        <v>246729599</v>
      </c>
      <c r="S53" s="12">
        <v>218453046</v>
      </c>
      <c r="T53" s="12">
        <v>14893010481</v>
      </c>
      <c r="U53" s="12">
        <v>0</v>
      </c>
      <c r="V53" s="12">
        <v>2806597340</v>
      </c>
      <c r="W53" s="12">
        <v>972621126</v>
      </c>
      <c r="X53" s="12">
        <v>127537361</v>
      </c>
      <c r="Y53" s="12">
        <v>220311474</v>
      </c>
      <c r="Z53" s="12">
        <v>113712165</v>
      </c>
      <c r="AA53" s="12">
        <v>933732917</v>
      </c>
      <c r="AB53" s="12">
        <v>1061739370</v>
      </c>
      <c r="AC53" s="12">
        <v>418847328</v>
      </c>
      <c r="AD53" s="12">
        <v>1017414018</v>
      </c>
      <c r="AE53" s="12">
        <v>126399090</v>
      </c>
      <c r="AF53" s="12">
        <v>166505663</v>
      </c>
      <c r="AG53" s="12">
        <v>1867207862</v>
      </c>
      <c r="AH53" s="12">
        <v>330066137</v>
      </c>
      <c r="AI53" s="12">
        <v>233030868</v>
      </c>
      <c r="AJ53" s="12">
        <v>137145806</v>
      </c>
      <c r="AK53" s="12">
        <v>31587632</v>
      </c>
      <c r="AL53" s="232">
        <v>36588424041</v>
      </c>
    </row>
    <row r="54" spans="1:38" s="6" customFormat="1" ht="14.5" x14ac:dyDescent="0.35">
      <c r="A54" s="62"/>
      <c r="B54" s="17" t="s">
        <v>136</v>
      </c>
      <c r="C54" s="13">
        <v>1487118758</v>
      </c>
      <c r="D54" s="13">
        <v>404210246</v>
      </c>
      <c r="E54" s="13">
        <v>1261318664</v>
      </c>
      <c r="F54" s="13">
        <v>421847439</v>
      </c>
      <c r="G54" s="13">
        <v>1851963421</v>
      </c>
      <c r="H54" s="13">
        <v>4290803886</v>
      </c>
      <c r="I54" s="13">
        <v>547395228</v>
      </c>
      <c r="J54" s="13">
        <v>706487683</v>
      </c>
      <c r="K54" s="13">
        <v>537974038</v>
      </c>
      <c r="L54" s="13">
        <v>10060799283</v>
      </c>
      <c r="M54" s="13">
        <v>269336362</v>
      </c>
      <c r="N54" s="13">
        <v>1190595579</v>
      </c>
      <c r="O54" s="13">
        <v>724722701</v>
      </c>
      <c r="P54" s="13">
        <v>665185187</v>
      </c>
      <c r="Q54" s="13">
        <v>648699283</v>
      </c>
      <c r="R54" s="13">
        <v>1103645527</v>
      </c>
      <c r="S54" s="13">
        <v>318039197</v>
      </c>
      <c r="T54" s="13">
        <v>940627614</v>
      </c>
      <c r="U54" s="13">
        <v>207256247</v>
      </c>
      <c r="V54" s="13">
        <v>4332194343</v>
      </c>
      <c r="W54" s="13">
        <v>625884762</v>
      </c>
      <c r="X54" s="13">
        <v>361839894</v>
      </c>
      <c r="Y54" s="13">
        <v>1960529235</v>
      </c>
      <c r="Z54" s="13">
        <v>372569679</v>
      </c>
      <c r="AA54" s="13">
        <v>2962640622</v>
      </c>
      <c r="AB54" s="13">
        <v>1395294012</v>
      </c>
      <c r="AC54" s="13">
        <v>8223560799</v>
      </c>
      <c r="AD54" s="13">
        <v>2690594998</v>
      </c>
      <c r="AE54" s="13">
        <v>428758231</v>
      </c>
      <c r="AF54" s="13">
        <v>1178790179</v>
      </c>
      <c r="AG54" s="13">
        <v>4154292405</v>
      </c>
      <c r="AH54" s="13">
        <v>816286695</v>
      </c>
      <c r="AI54" s="13">
        <v>1213834929</v>
      </c>
      <c r="AJ54" s="13">
        <v>160213479</v>
      </c>
      <c r="AK54" s="13">
        <v>618875301</v>
      </c>
      <c r="AL54" s="245">
        <v>59134185906</v>
      </c>
    </row>
    <row r="55" spans="1:38" s="6" customFormat="1" ht="14.5" x14ac:dyDescent="0.35">
      <c r="A55" s="59" t="s">
        <v>48</v>
      </c>
      <c r="B55" s="8" t="s">
        <v>126</v>
      </c>
      <c r="C55" s="12">
        <v>39711417</v>
      </c>
      <c r="D55" s="12">
        <v>70528629</v>
      </c>
      <c r="E55" s="12">
        <v>24313516</v>
      </c>
      <c r="F55" s="12">
        <v>6672146</v>
      </c>
      <c r="G55" s="12">
        <v>76445120</v>
      </c>
      <c r="H55" s="12">
        <v>1089215816</v>
      </c>
      <c r="I55" s="12">
        <v>151863064</v>
      </c>
      <c r="J55" s="12">
        <v>0</v>
      </c>
      <c r="K55" s="12">
        <v>8143001</v>
      </c>
      <c r="L55" s="12">
        <v>241437113</v>
      </c>
      <c r="M55" s="12">
        <v>320872848</v>
      </c>
      <c r="N55" s="12">
        <v>333431157</v>
      </c>
      <c r="O55" s="12">
        <v>43605040</v>
      </c>
      <c r="P55" s="12">
        <v>51805433</v>
      </c>
      <c r="Q55" s="12">
        <v>874061</v>
      </c>
      <c r="R55" s="12">
        <v>23483460</v>
      </c>
      <c r="S55" s="12">
        <v>4551418</v>
      </c>
      <c r="T55" s="12">
        <v>161337498</v>
      </c>
      <c r="U55" s="12">
        <v>49</v>
      </c>
      <c r="V55" s="12">
        <v>483199614</v>
      </c>
      <c r="W55" s="12">
        <v>32619298</v>
      </c>
      <c r="X55" s="12">
        <v>30244685</v>
      </c>
      <c r="Y55" s="12">
        <v>175111137</v>
      </c>
      <c r="Z55" s="12">
        <v>8360937</v>
      </c>
      <c r="AA55" s="12">
        <v>144226311</v>
      </c>
      <c r="AB55" s="12">
        <v>100130792</v>
      </c>
      <c r="AC55" s="12">
        <v>1149882050</v>
      </c>
      <c r="AD55" s="12">
        <v>200802463</v>
      </c>
      <c r="AE55" s="12">
        <v>73117657</v>
      </c>
      <c r="AF55" s="12">
        <v>38245696</v>
      </c>
      <c r="AG55" s="12">
        <v>2089642658</v>
      </c>
      <c r="AH55" s="12">
        <v>144093798</v>
      </c>
      <c r="AI55" s="12">
        <v>98361228</v>
      </c>
      <c r="AJ55" s="12">
        <v>17197605</v>
      </c>
      <c r="AK55" s="12">
        <v>47123621</v>
      </c>
      <c r="AL55" s="232">
        <v>7480650336</v>
      </c>
    </row>
    <row r="56" spans="1:38" s="6" customFormat="1" ht="14.5" x14ac:dyDescent="0.3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2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0</v>
      </c>
      <c r="AD56" s="12">
        <v>0</v>
      </c>
      <c r="AE56" s="12">
        <v>496838858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32">
        <v>587554782</v>
      </c>
    </row>
    <row r="57" spans="1:38" s="6" customFormat="1" ht="14.5" x14ac:dyDescent="0.35">
      <c r="A57" s="62"/>
      <c r="B57" s="17" t="s">
        <v>1372</v>
      </c>
      <c r="C57" s="13">
        <v>39711417</v>
      </c>
      <c r="D57" s="13">
        <v>70528629</v>
      </c>
      <c r="E57" s="13">
        <v>24313516</v>
      </c>
      <c r="F57" s="13">
        <v>6672146</v>
      </c>
      <c r="G57" s="13">
        <v>76445118</v>
      </c>
      <c r="H57" s="13">
        <v>1089215816</v>
      </c>
      <c r="I57" s="13">
        <v>151863064</v>
      </c>
      <c r="J57" s="13">
        <v>0</v>
      </c>
      <c r="K57" s="13">
        <v>8143001</v>
      </c>
      <c r="L57" s="13">
        <v>241437113</v>
      </c>
      <c r="M57" s="13">
        <v>320872848</v>
      </c>
      <c r="N57" s="13">
        <v>333431157</v>
      </c>
      <c r="O57" s="13">
        <v>43605040</v>
      </c>
      <c r="P57" s="13">
        <v>51805433</v>
      </c>
      <c r="Q57" s="13">
        <v>874061</v>
      </c>
      <c r="R57" s="13">
        <v>23483460</v>
      </c>
      <c r="S57" s="13">
        <v>4551418</v>
      </c>
      <c r="T57" s="13">
        <v>161337498</v>
      </c>
      <c r="U57" s="13">
        <v>49</v>
      </c>
      <c r="V57" s="13">
        <v>483199614</v>
      </c>
      <c r="W57" s="13">
        <v>32619298</v>
      </c>
      <c r="X57" s="13">
        <v>30244685</v>
      </c>
      <c r="Y57" s="13">
        <v>175111137</v>
      </c>
      <c r="Z57" s="13">
        <v>8360937</v>
      </c>
      <c r="AA57" s="13">
        <v>144226311</v>
      </c>
      <c r="AB57" s="13">
        <v>9414870</v>
      </c>
      <c r="AC57" s="13">
        <v>1149882050</v>
      </c>
      <c r="AD57" s="13">
        <v>200802463</v>
      </c>
      <c r="AE57" s="13">
        <v>-423721201</v>
      </c>
      <c r="AF57" s="13">
        <v>38245696</v>
      </c>
      <c r="AG57" s="13">
        <v>2089642658</v>
      </c>
      <c r="AH57" s="13">
        <v>144093798</v>
      </c>
      <c r="AI57" s="13">
        <v>98361228</v>
      </c>
      <c r="AJ57" s="13">
        <v>17197605</v>
      </c>
      <c r="AK57" s="13">
        <v>47123621</v>
      </c>
      <c r="AL57" s="245">
        <v>6893095554</v>
      </c>
    </row>
    <row r="58" spans="1:38" s="6" customFormat="1" ht="14.5" x14ac:dyDescent="0.35">
      <c r="A58" s="92"/>
      <c r="B58" s="18" t="s">
        <v>1373</v>
      </c>
      <c r="C58" s="16">
        <v>-2818713884</v>
      </c>
      <c r="D58" s="16">
        <v>-3560092909</v>
      </c>
      <c r="E58" s="16">
        <v>2373473218</v>
      </c>
      <c r="F58" s="16">
        <v>675101239</v>
      </c>
      <c r="G58" s="16">
        <v>273352478</v>
      </c>
      <c r="H58" s="16">
        <v>2633386213</v>
      </c>
      <c r="I58" s="16">
        <v>535130641</v>
      </c>
      <c r="J58" s="16">
        <v>752813136</v>
      </c>
      <c r="K58" s="16">
        <v>-801891977</v>
      </c>
      <c r="L58" s="16">
        <v>19296757978</v>
      </c>
      <c r="M58" s="16">
        <v>411589996</v>
      </c>
      <c r="N58" s="16">
        <v>-1474092227</v>
      </c>
      <c r="O58" s="16">
        <v>703982395</v>
      </c>
      <c r="P58" s="16">
        <v>611114499</v>
      </c>
      <c r="Q58" s="16">
        <v>1574955467</v>
      </c>
      <c r="R58" s="16">
        <v>-1219538341</v>
      </c>
      <c r="S58" s="16">
        <v>361586780</v>
      </c>
      <c r="T58" s="16">
        <v>2963365179</v>
      </c>
      <c r="U58" s="16">
        <v>-7490726</v>
      </c>
      <c r="V58" s="16">
        <v>4991218749</v>
      </c>
      <c r="W58" s="16">
        <v>339066635</v>
      </c>
      <c r="X58" s="16">
        <v>-783783614</v>
      </c>
      <c r="Y58" s="16">
        <v>4175100034</v>
      </c>
      <c r="Z58" s="16">
        <v>548569877</v>
      </c>
      <c r="AA58" s="16">
        <v>11884432110</v>
      </c>
      <c r="AB58" s="16">
        <v>4496381320</v>
      </c>
      <c r="AC58" s="16">
        <v>18103981698</v>
      </c>
      <c r="AD58" s="16">
        <v>1823985427</v>
      </c>
      <c r="AE58" s="16">
        <v>-560937467</v>
      </c>
      <c r="AF58" s="16">
        <v>2338870378</v>
      </c>
      <c r="AG58" s="16">
        <v>8012020005</v>
      </c>
      <c r="AH58" s="16">
        <v>1837541183</v>
      </c>
      <c r="AI58" s="16">
        <v>3859470117</v>
      </c>
      <c r="AJ58" s="16">
        <v>-160066001</v>
      </c>
      <c r="AK58" s="16">
        <v>5079277430</v>
      </c>
      <c r="AL58" s="250">
        <v>89269917036</v>
      </c>
    </row>
    <row r="59" spans="1:38" s="6" customFormat="1" ht="14.5" x14ac:dyDescent="0.35">
      <c r="A59" s="59" t="s">
        <v>69</v>
      </c>
      <c r="B59" s="8" t="s">
        <v>1</v>
      </c>
      <c r="C59" s="12">
        <v>243914</v>
      </c>
      <c r="D59" s="12">
        <v>29561190</v>
      </c>
      <c r="E59" s="12">
        <v>0</v>
      </c>
      <c r="F59" s="12">
        <v>67510124</v>
      </c>
      <c r="G59" s="12">
        <v>59434644</v>
      </c>
      <c r="H59" s="12">
        <v>653423894</v>
      </c>
      <c r="I59" s="12">
        <v>134993749</v>
      </c>
      <c r="J59" s="12">
        <v>29893677</v>
      </c>
      <c r="K59" s="12">
        <v>0</v>
      </c>
      <c r="L59" s="12">
        <v>1929675797</v>
      </c>
      <c r="M59" s="12">
        <v>29544975</v>
      </c>
      <c r="N59" s="12">
        <v>0</v>
      </c>
      <c r="O59" s="12">
        <v>70398239</v>
      </c>
      <c r="P59" s="12">
        <v>29893733</v>
      </c>
      <c r="Q59" s="12">
        <v>0</v>
      </c>
      <c r="R59" s="12">
        <v>0</v>
      </c>
      <c r="S59" s="12">
        <v>85377186</v>
      </c>
      <c r="T59" s="12">
        <v>0</v>
      </c>
      <c r="U59" s="12">
        <v>0</v>
      </c>
      <c r="V59" s="12">
        <v>0</v>
      </c>
      <c r="W59" s="12">
        <v>0</v>
      </c>
      <c r="X59" s="12">
        <v>29561190</v>
      </c>
      <c r="Y59" s="12">
        <v>0</v>
      </c>
      <c r="Z59" s="12">
        <v>69700309</v>
      </c>
      <c r="AA59" s="12">
        <v>0</v>
      </c>
      <c r="AB59" s="12">
        <v>482693121</v>
      </c>
      <c r="AC59" s="12">
        <v>1810398170</v>
      </c>
      <c r="AD59" s="12">
        <v>182398543</v>
      </c>
      <c r="AE59" s="12">
        <v>47364209</v>
      </c>
      <c r="AF59" s="12">
        <v>233887038</v>
      </c>
      <c r="AG59" s="12">
        <v>0</v>
      </c>
      <c r="AH59" s="12">
        <v>183754118</v>
      </c>
      <c r="AI59" s="12">
        <v>412529877</v>
      </c>
      <c r="AJ59" s="12">
        <v>29561190</v>
      </c>
      <c r="AK59" s="12">
        <v>538923029</v>
      </c>
      <c r="AL59" s="232">
        <v>7140721916</v>
      </c>
    </row>
    <row r="60" spans="1:38" s="6" customFormat="1" ht="14.5" x14ac:dyDescent="0.35">
      <c r="A60" s="93"/>
      <c r="B60" s="37" t="s">
        <v>1374</v>
      </c>
      <c r="C60" s="38">
        <v>-2818957798</v>
      </c>
      <c r="D60" s="38">
        <v>-3589654099</v>
      </c>
      <c r="E60" s="38">
        <v>2373473218</v>
      </c>
      <c r="F60" s="38">
        <v>607591115</v>
      </c>
      <c r="G60" s="38">
        <v>213917834</v>
      </c>
      <c r="H60" s="38">
        <v>1979962319</v>
      </c>
      <c r="I60" s="38">
        <v>400136892</v>
      </c>
      <c r="J60" s="38">
        <v>722919459</v>
      </c>
      <c r="K60" s="38">
        <v>-801891977</v>
      </c>
      <c r="L60" s="38">
        <v>17367082181</v>
      </c>
      <c r="M60" s="38">
        <v>382045021</v>
      </c>
      <c r="N60" s="38">
        <v>-1474092227</v>
      </c>
      <c r="O60" s="38">
        <v>633584156</v>
      </c>
      <c r="P60" s="38">
        <v>581220766</v>
      </c>
      <c r="Q60" s="38">
        <v>1574955467</v>
      </c>
      <c r="R60" s="38">
        <v>-1219538341</v>
      </c>
      <c r="S60" s="38">
        <v>276209594</v>
      </c>
      <c r="T60" s="38">
        <v>2963365179</v>
      </c>
      <c r="U60" s="38">
        <v>-7490726</v>
      </c>
      <c r="V60" s="38">
        <v>4991218749</v>
      </c>
      <c r="W60" s="38">
        <v>339066635</v>
      </c>
      <c r="X60" s="38">
        <v>-813344804</v>
      </c>
      <c r="Y60" s="38">
        <v>4175100034</v>
      </c>
      <c r="Z60" s="38">
        <v>478869568</v>
      </c>
      <c r="AA60" s="38">
        <v>11884432110</v>
      </c>
      <c r="AB60" s="38">
        <v>4013688199</v>
      </c>
      <c r="AC60" s="38">
        <v>16293583528</v>
      </c>
      <c r="AD60" s="38">
        <v>1641586884</v>
      </c>
      <c r="AE60" s="38">
        <v>-608301676</v>
      </c>
      <c r="AF60" s="38">
        <v>2104983340</v>
      </c>
      <c r="AG60" s="38">
        <v>8012020005</v>
      </c>
      <c r="AH60" s="38">
        <v>1653787065</v>
      </c>
      <c r="AI60" s="38">
        <v>3446940240</v>
      </c>
      <c r="AJ60" s="38">
        <v>-189627191</v>
      </c>
      <c r="AK60" s="38">
        <v>4540354401</v>
      </c>
      <c r="AL60" s="251">
        <v>82129195120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51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2.1796875" style="56" customWidth="1" collapsed="1"/>
    <col min="2" max="2" width="45.453125" style="1" customWidth="1" collapsed="1"/>
    <col min="3" max="3" width="18.7265625" style="2" bestFit="1" customWidth="1" collapsed="1"/>
    <col min="4" max="4" width="18.1796875" style="2" bestFit="1" customWidth="1" collapsed="1"/>
    <col min="5" max="6" width="17.453125" style="2" bestFit="1" customWidth="1" collapsed="1"/>
    <col min="7" max="8" width="18.72656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7265625" style="1" bestFit="1" customWidth="1" collapsed="1"/>
    <col min="15" max="19" width="17.453125" style="1" bestFit="1" customWidth="1" collapsed="1"/>
    <col min="20" max="20" width="18.7265625" style="1" bestFit="1" customWidth="1" collapsed="1"/>
    <col min="21" max="21" width="14.1796875" style="1" bestFit="1" customWidth="1" collapsed="1"/>
    <col min="22" max="22" width="18.7265625" style="1" bestFit="1" customWidth="1" collapsed="1"/>
    <col min="23" max="23" width="17.453125" style="1" bestFit="1" customWidth="1" collapsed="1"/>
    <col min="24" max="24" width="18.7265625" style="1" bestFit="1" customWidth="1" collapsed="1"/>
    <col min="25" max="25" width="17.453125" style="1" bestFit="1" customWidth="1" collapsed="1"/>
    <col min="26" max="26" width="18.7265625" style="1" bestFit="1" customWidth="1" collapsed="1"/>
    <col min="27" max="27" width="17.453125" style="1" bestFit="1" customWidth="1" collapsed="1"/>
    <col min="28" max="29" width="18.7265625" style="1" bestFit="1" customWidth="1" collapsed="1"/>
    <col min="30" max="30" width="20" style="1" bestFit="1" customWidth="1" collapsed="1"/>
    <col min="31" max="31" width="18.7265625" style="1" bestFit="1" customWidth="1" collapsed="1"/>
    <col min="32" max="33" width="17.453125" style="1" bestFit="1" customWidth="1" collapsed="1"/>
    <col min="34" max="34" width="18.7265625" style="1" bestFit="1" customWidth="1" collapsed="1"/>
    <col min="35" max="36" width="17.453125" style="1" bestFit="1" customWidth="1" collapsed="1"/>
    <col min="37" max="37" width="17.453125" style="1" customWidth="1" collapsed="1"/>
    <col min="38" max="38" width="39.54296875" style="236" customWidth="1" collapsed="1"/>
    <col min="39" max="16384" width="11.453125" style="1" collapsed="1"/>
  </cols>
  <sheetData>
    <row r="1" spans="1:38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3">
      <c r="A2" s="58"/>
      <c r="B2" s="76"/>
      <c r="C2" s="268" t="s">
        <v>112</v>
      </c>
      <c r="D2" s="268"/>
      <c r="E2" s="268"/>
      <c r="F2" s="268"/>
      <c r="G2" s="268"/>
      <c r="H2" s="268"/>
      <c r="I2" s="268" t="s">
        <v>112</v>
      </c>
      <c r="J2" s="268"/>
      <c r="K2" s="268"/>
      <c r="L2" s="268"/>
      <c r="M2" s="268"/>
      <c r="N2" s="268"/>
      <c r="O2" s="268" t="s">
        <v>112</v>
      </c>
      <c r="P2" s="268"/>
      <c r="Q2" s="268"/>
      <c r="R2" s="268"/>
      <c r="S2" s="268"/>
      <c r="T2" s="268"/>
      <c r="U2" s="268" t="s">
        <v>112</v>
      </c>
      <c r="V2" s="268"/>
      <c r="W2" s="268"/>
      <c r="X2" s="268"/>
      <c r="Y2" s="268"/>
      <c r="Z2" s="268"/>
      <c r="AA2" s="268" t="s">
        <v>112</v>
      </c>
      <c r="AB2" s="268"/>
      <c r="AC2" s="268"/>
      <c r="AD2" s="268"/>
      <c r="AE2" s="268"/>
      <c r="AF2" s="268"/>
      <c r="AG2" s="268" t="s">
        <v>112</v>
      </c>
      <c r="AH2" s="268"/>
      <c r="AI2" s="268"/>
      <c r="AJ2" s="268"/>
      <c r="AK2" s="268"/>
      <c r="AL2" s="268"/>
    </row>
    <row r="3" spans="1:38" s="9" customFormat="1" ht="18.5" x14ac:dyDescent="0.3">
      <c r="A3" s="58"/>
      <c r="B3" s="77"/>
      <c r="C3" s="269" t="str">
        <f>PROPER(INDICE!$B$5)</f>
        <v>Periodo Julio 2020 - Octubre 2020</v>
      </c>
      <c r="D3" s="269"/>
      <c r="E3" s="269"/>
      <c r="F3" s="269"/>
      <c r="G3" s="269"/>
      <c r="H3" s="269"/>
      <c r="I3" s="269" t="str">
        <f>PROPER(INDICE!$B$5)</f>
        <v>Periodo Julio 2020 - Octubre 2020</v>
      </c>
      <c r="J3" s="269"/>
      <c r="K3" s="269"/>
      <c r="L3" s="269"/>
      <c r="M3" s="269"/>
      <c r="N3" s="269"/>
      <c r="O3" s="269" t="str">
        <f>PROPER(INDICE!$B$5)</f>
        <v>Periodo Julio 2020 - Octubre 2020</v>
      </c>
      <c r="P3" s="269"/>
      <c r="Q3" s="269"/>
      <c r="R3" s="269"/>
      <c r="S3" s="269"/>
      <c r="T3" s="269"/>
      <c r="U3" s="269" t="str">
        <f>PROPER(INDICE!$B$5)</f>
        <v>Periodo Julio 2020 - Octubre 2020</v>
      </c>
      <c r="V3" s="269"/>
      <c r="W3" s="269"/>
      <c r="X3" s="269"/>
      <c r="Y3" s="269"/>
      <c r="Z3" s="269"/>
      <c r="AA3" s="269" t="str">
        <f>PROPER(INDICE!$B$5)</f>
        <v>Periodo Julio 2020 - Octubre 2020</v>
      </c>
      <c r="AB3" s="269"/>
      <c r="AC3" s="269"/>
      <c r="AD3" s="269"/>
      <c r="AE3" s="269"/>
      <c r="AF3" s="269"/>
      <c r="AG3" s="269" t="str">
        <f>PROPER(INDICE!$B$5)</f>
        <v>Periodo Julio 2020 - Octubre 2020</v>
      </c>
      <c r="AH3" s="269"/>
      <c r="AI3" s="269"/>
      <c r="AJ3" s="269"/>
      <c r="AK3" s="269"/>
      <c r="AL3" s="269"/>
    </row>
    <row r="4" spans="1:38" s="9" customFormat="1" ht="14.5" x14ac:dyDescent="0.35">
      <c r="A4" s="58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9" customFormat="1" ht="6" customHeight="1" x14ac:dyDescent="0.35">
      <c r="A5" s="58"/>
      <c r="C5" s="10"/>
      <c r="D5" s="10"/>
      <c r="E5" s="10"/>
      <c r="F5" s="10"/>
      <c r="G5" s="10"/>
      <c r="H5" s="10"/>
      <c r="I5" s="10"/>
      <c r="J5" s="10"/>
      <c r="AL5" s="231"/>
    </row>
    <row r="6" spans="1:38" s="6" customFormat="1" ht="60" customHeight="1" x14ac:dyDescent="0.35">
      <c r="A6" s="35" t="s">
        <v>142</v>
      </c>
      <c r="B6" s="29" t="s">
        <v>0</v>
      </c>
      <c r="C6" s="32" t="s">
        <v>1398</v>
      </c>
      <c r="D6" s="32" t="s">
        <v>1399</v>
      </c>
      <c r="E6" s="32" t="s">
        <v>1400</v>
      </c>
      <c r="F6" s="32" t="s">
        <v>1401</v>
      </c>
      <c r="G6" s="32" t="s">
        <v>1402</v>
      </c>
      <c r="H6" s="32" t="s">
        <v>1403</v>
      </c>
      <c r="I6" s="32" t="s">
        <v>1404</v>
      </c>
      <c r="J6" s="32" t="s">
        <v>1405</v>
      </c>
      <c r="K6" s="32" t="s">
        <v>1406</v>
      </c>
      <c r="L6" s="32" t="s">
        <v>1407</v>
      </c>
      <c r="M6" s="32" t="s">
        <v>1408</v>
      </c>
      <c r="N6" s="32" t="s">
        <v>1409</v>
      </c>
      <c r="O6" s="32" t="s">
        <v>1410</v>
      </c>
      <c r="P6" s="32" t="s">
        <v>1411</v>
      </c>
      <c r="Q6" s="32" t="s">
        <v>1412</v>
      </c>
      <c r="R6" s="32" t="s">
        <v>1413</v>
      </c>
      <c r="S6" s="32" t="s">
        <v>1414</v>
      </c>
      <c r="T6" s="32" t="s">
        <v>1415</v>
      </c>
      <c r="U6" s="32" t="s">
        <v>1416</v>
      </c>
      <c r="V6" s="32" t="s">
        <v>1417</v>
      </c>
      <c r="W6" s="32" t="s">
        <v>1418</v>
      </c>
      <c r="X6" s="32" t="s">
        <v>1419</v>
      </c>
      <c r="Y6" s="32" t="s">
        <v>1420</v>
      </c>
      <c r="Z6" s="32" t="s">
        <v>1421</v>
      </c>
      <c r="AA6" s="32" t="s">
        <v>1422</v>
      </c>
      <c r="AB6" s="32" t="s">
        <v>1423</v>
      </c>
      <c r="AC6" s="32" t="s">
        <v>1424</v>
      </c>
      <c r="AD6" s="32" t="s">
        <v>1425</v>
      </c>
      <c r="AE6" s="32" t="s">
        <v>1426</v>
      </c>
      <c r="AF6" s="32" t="s">
        <v>1427</v>
      </c>
      <c r="AG6" s="32" t="s">
        <v>1428</v>
      </c>
      <c r="AH6" s="32" t="s">
        <v>1429</v>
      </c>
      <c r="AI6" s="32" t="s">
        <v>1430</v>
      </c>
      <c r="AJ6" s="32" t="s">
        <v>1431</v>
      </c>
      <c r="AK6" s="32" t="s">
        <v>1432</v>
      </c>
      <c r="AL6" s="168" t="s">
        <v>1433</v>
      </c>
    </row>
    <row r="7" spans="1:38" s="6" customFormat="1" ht="14.5" x14ac:dyDescent="0.35">
      <c r="A7" s="64" t="s">
        <v>31</v>
      </c>
      <c r="B7" s="6" t="s">
        <v>83</v>
      </c>
      <c r="C7" s="12">
        <v>18882004007</v>
      </c>
      <c r="D7" s="12">
        <v>13139688996</v>
      </c>
      <c r="E7" s="12">
        <v>9262941494</v>
      </c>
      <c r="F7" s="12">
        <v>3619501118</v>
      </c>
      <c r="G7" s="12">
        <v>16112368032</v>
      </c>
      <c r="H7" s="12">
        <v>77047578747</v>
      </c>
      <c r="I7" s="12">
        <v>10383473783</v>
      </c>
      <c r="J7" s="12">
        <v>2744534654</v>
      </c>
      <c r="K7" s="12">
        <v>14515995414</v>
      </c>
      <c r="L7" s="12">
        <v>50274406573</v>
      </c>
      <c r="M7" s="12">
        <v>30987486778</v>
      </c>
      <c r="N7" s="12">
        <v>25861641331</v>
      </c>
      <c r="O7" s="12">
        <v>27228396922</v>
      </c>
      <c r="P7" s="12">
        <v>7821042812</v>
      </c>
      <c r="Q7" s="12">
        <v>5419007012</v>
      </c>
      <c r="R7" s="12">
        <v>11672681078</v>
      </c>
      <c r="S7" s="12">
        <v>1793537177</v>
      </c>
      <c r="T7" s="12">
        <v>45556749933</v>
      </c>
      <c r="U7" s="12">
        <v>0</v>
      </c>
      <c r="V7" s="12">
        <v>53514534437</v>
      </c>
      <c r="W7" s="12">
        <v>9259944500</v>
      </c>
      <c r="X7" s="12">
        <v>4813641801</v>
      </c>
      <c r="Y7" s="12">
        <v>30694104370</v>
      </c>
      <c r="Z7" s="12">
        <v>2588674160</v>
      </c>
      <c r="AA7" s="12">
        <v>118071519089</v>
      </c>
      <c r="AB7" s="12">
        <v>24053100045</v>
      </c>
      <c r="AC7" s="12">
        <v>155183848906</v>
      </c>
      <c r="AD7" s="12">
        <v>45007607681</v>
      </c>
      <c r="AE7" s="12">
        <v>639499890</v>
      </c>
      <c r="AF7" s="12">
        <v>17982758666</v>
      </c>
      <c r="AG7" s="12">
        <v>36172538696</v>
      </c>
      <c r="AH7" s="12">
        <v>14619082977</v>
      </c>
      <c r="AI7" s="12">
        <v>17705599120</v>
      </c>
      <c r="AJ7" s="12">
        <v>2383741025</v>
      </c>
      <c r="AK7" s="12">
        <v>12542370553</v>
      </c>
      <c r="AL7" s="232">
        <v>917555601777</v>
      </c>
    </row>
    <row r="8" spans="1:38" s="6" customFormat="1" ht="14.5" x14ac:dyDescent="0.35">
      <c r="A8" s="64" t="s">
        <v>32</v>
      </c>
      <c r="B8" s="6" t="s">
        <v>84</v>
      </c>
      <c r="C8" s="12">
        <v>24496450</v>
      </c>
      <c r="D8" s="12">
        <v>60612272</v>
      </c>
      <c r="E8" s="12">
        <v>97266201</v>
      </c>
      <c r="F8" s="12">
        <v>8823881</v>
      </c>
      <c r="G8" s="12">
        <v>17676188</v>
      </c>
      <c r="H8" s="12">
        <v>27368514</v>
      </c>
      <c r="I8" s="12">
        <v>396081743</v>
      </c>
      <c r="J8" s="12">
        <v>39419633</v>
      </c>
      <c r="K8" s="12">
        <v>13141404</v>
      </c>
      <c r="L8" s="12">
        <v>84248993</v>
      </c>
      <c r="M8" s="12">
        <v>386543021</v>
      </c>
      <c r="N8" s="12">
        <v>124762204</v>
      </c>
      <c r="O8" s="12">
        <v>19535449</v>
      </c>
      <c r="P8" s="12">
        <v>189180210</v>
      </c>
      <c r="Q8" s="12">
        <v>152083513</v>
      </c>
      <c r="R8" s="12">
        <v>15735444</v>
      </c>
      <c r="S8" s="12">
        <v>19161111</v>
      </c>
      <c r="T8" s="12">
        <v>0</v>
      </c>
      <c r="U8" s="12">
        <v>0</v>
      </c>
      <c r="V8" s="12">
        <v>3164769</v>
      </c>
      <c r="W8" s="12">
        <v>68479362</v>
      </c>
      <c r="X8" s="12">
        <v>26399533</v>
      </c>
      <c r="Y8" s="12">
        <v>200679015</v>
      </c>
      <c r="Z8" s="12">
        <v>32973736</v>
      </c>
      <c r="AA8" s="12">
        <v>445563064</v>
      </c>
      <c r="AB8" s="12">
        <v>188391408</v>
      </c>
      <c r="AC8" s="12">
        <v>0</v>
      </c>
      <c r="AD8" s="12">
        <v>224850211</v>
      </c>
      <c r="AE8" s="12">
        <v>11421</v>
      </c>
      <c r="AF8" s="12">
        <v>22243226</v>
      </c>
      <c r="AG8" s="12">
        <v>96420129</v>
      </c>
      <c r="AH8" s="12">
        <v>86176578</v>
      </c>
      <c r="AI8" s="12">
        <v>23495971</v>
      </c>
      <c r="AJ8" s="12">
        <v>5225116</v>
      </c>
      <c r="AK8" s="12">
        <v>0</v>
      </c>
      <c r="AL8" s="232">
        <v>3100209770</v>
      </c>
    </row>
    <row r="9" spans="1:38" s="6" customFormat="1" ht="14.5" x14ac:dyDescent="0.3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32">
        <v>0</v>
      </c>
    </row>
    <row r="10" spans="1:38" s="6" customFormat="1" ht="14.5" x14ac:dyDescent="0.3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2875204980</v>
      </c>
      <c r="I10" s="12">
        <v>0</v>
      </c>
      <c r="J10" s="12">
        <v>0</v>
      </c>
      <c r="K10" s="12">
        <v>0</v>
      </c>
      <c r="L10" s="12">
        <v>10739746320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13610769</v>
      </c>
      <c r="S10" s="12">
        <v>0</v>
      </c>
      <c r="T10" s="12">
        <v>254084966</v>
      </c>
      <c r="U10" s="12">
        <v>0</v>
      </c>
      <c r="V10" s="12">
        <v>0</v>
      </c>
      <c r="W10" s="12">
        <v>0</v>
      </c>
      <c r="X10" s="12">
        <v>0</v>
      </c>
      <c r="Y10" s="12">
        <v>2930240330</v>
      </c>
      <c r="Z10" s="12">
        <v>0</v>
      </c>
      <c r="AA10" s="12">
        <v>27330298</v>
      </c>
      <c r="AB10" s="12">
        <v>0</v>
      </c>
      <c r="AC10" s="12">
        <v>437893426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14100442818</v>
      </c>
      <c r="AJ10" s="12">
        <v>0</v>
      </c>
      <c r="AK10" s="12">
        <v>0</v>
      </c>
      <c r="AL10" s="232">
        <v>31378553907</v>
      </c>
    </row>
    <row r="11" spans="1:38" s="6" customFormat="1" ht="14.5" x14ac:dyDescent="0.35">
      <c r="A11" s="64" t="s">
        <v>35</v>
      </c>
      <c r="B11" s="6" t="s">
        <v>115</v>
      </c>
      <c r="C11" s="12">
        <v>1589593714</v>
      </c>
      <c r="D11" s="12">
        <v>417143</v>
      </c>
      <c r="E11" s="12">
        <v>2611966</v>
      </c>
      <c r="F11" s="12">
        <v>106162418</v>
      </c>
      <c r="G11" s="12">
        <v>653530592</v>
      </c>
      <c r="H11" s="12">
        <v>1847624384</v>
      </c>
      <c r="I11" s="12">
        <v>28258805</v>
      </c>
      <c r="J11" s="12">
        <v>121537812</v>
      </c>
      <c r="K11" s="12">
        <v>352101491</v>
      </c>
      <c r="L11" s="12">
        <v>38197759</v>
      </c>
      <c r="M11" s="12">
        <v>754912794</v>
      </c>
      <c r="N11" s="12">
        <v>1354205445</v>
      </c>
      <c r="O11" s="12">
        <v>777361480</v>
      </c>
      <c r="P11" s="12">
        <v>21488877</v>
      </c>
      <c r="Q11" s="12">
        <v>57851922</v>
      </c>
      <c r="R11" s="12">
        <v>569229115</v>
      </c>
      <c r="S11" s="12">
        <v>28239054</v>
      </c>
      <c r="T11" s="12">
        <v>805588549</v>
      </c>
      <c r="U11" s="12">
        <v>0</v>
      </c>
      <c r="V11" s="12">
        <v>1070461747</v>
      </c>
      <c r="W11" s="12">
        <v>374626017</v>
      </c>
      <c r="X11" s="12">
        <v>122678293</v>
      </c>
      <c r="Y11" s="12">
        <v>459494381</v>
      </c>
      <c r="Z11" s="12">
        <v>406474</v>
      </c>
      <c r="AA11" s="12">
        <v>3594130766</v>
      </c>
      <c r="AB11" s="12">
        <v>725388545</v>
      </c>
      <c r="AC11" s="12">
        <v>4917904771</v>
      </c>
      <c r="AD11" s="12">
        <v>1800207681</v>
      </c>
      <c r="AE11" s="12">
        <v>433477180</v>
      </c>
      <c r="AF11" s="12">
        <v>346213741</v>
      </c>
      <c r="AG11" s="12">
        <v>1445337843</v>
      </c>
      <c r="AH11" s="12">
        <v>823125717</v>
      </c>
      <c r="AI11" s="12">
        <v>549222517</v>
      </c>
      <c r="AJ11" s="12">
        <v>79056312</v>
      </c>
      <c r="AK11" s="12">
        <v>45551406</v>
      </c>
      <c r="AL11" s="232">
        <v>25896196711</v>
      </c>
    </row>
    <row r="12" spans="1:38" s="6" customFormat="1" ht="14.5" x14ac:dyDescent="0.35">
      <c r="A12" s="64" t="s">
        <v>36</v>
      </c>
      <c r="B12" s="6" t="s">
        <v>98</v>
      </c>
      <c r="C12" s="12">
        <v>810489622</v>
      </c>
      <c r="D12" s="12">
        <v>496578365</v>
      </c>
      <c r="E12" s="12">
        <v>654039730</v>
      </c>
      <c r="F12" s="12">
        <v>277019948</v>
      </c>
      <c r="G12" s="12">
        <v>1008173531</v>
      </c>
      <c r="H12" s="12">
        <v>2401981239</v>
      </c>
      <c r="I12" s="12">
        <v>550579999</v>
      </c>
      <c r="J12" s="12">
        <v>229100457</v>
      </c>
      <c r="K12" s="12">
        <v>376696197</v>
      </c>
      <c r="L12" s="12">
        <v>1535935358</v>
      </c>
      <c r="M12" s="12">
        <v>844942130</v>
      </c>
      <c r="N12" s="12">
        <v>1211665439</v>
      </c>
      <c r="O12" s="12">
        <v>936565229</v>
      </c>
      <c r="P12" s="12">
        <v>483289823</v>
      </c>
      <c r="Q12" s="12">
        <v>505008199</v>
      </c>
      <c r="R12" s="12">
        <v>1702571886</v>
      </c>
      <c r="S12" s="12">
        <v>108050637</v>
      </c>
      <c r="T12" s="12">
        <v>2599363852</v>
      </c>
      <c r="U12" s="12">
        <v>0</v>
      </c>
      <c r="V12" s="12">
        <v>2090989375</v>
      </c>
      <c r="W12" s="12">
        <v>1772347475</v>
      </c>
      <c r="X12" s="12">
        <v>268943212</v>
      </c>
      <c r="Y12" s="12">
        <v>440828182</v>
      </c>
      <c r="Z12" s="12">
        <v>57469954</v>
      </c>
      <c r="AA12" s="12">
        <v>3782789991</v>
      </c>
      <c r="AB12" s="12">
        <v>3899424619</v>
      </c>
      <c r="AC12" s="12">
        <v>5248917685</v>
      </c>
      <c r="AD12" s="12">
        <v>1824832210</v>
      </c>
      <c r="AE12" s="12">
        <v>214573027</v>
      </c>
      <c r="AF12" s="12">
        <v>1214599558</v>
      </c>
      <c r="AG12" s="12">
        <v>3047140570</v>
      </c>
      <c r="AH12" s="12">
        <v>105843882</v>
      </c>
      <c r="AI12" s="12">
        <v>844835316</v>
      </c>
      <c r="AJ12" s="12">
        <v>42698639</v>
      </c>
      <c r="AK12" s="12">
        <v>383870074</v>
      </c>
      <c r="AL12" s="232">
        <v>41972155410</v>
      </c>
    </row>
    <row r="13" spans="1:38" s="6" customFormat="1" ht="14.5" x14ac:dyDescent="0.35">
      <c r="A13" s="64" t="s">
        <v>37</v>
      </c>
      <c r="B13" s="6" t="s">
        <v>1360</v>
      </c>
      <c r="C13" s="12">
        <v>49021759</v>
      </c>
      <c r="D13" s="12">
        <v>67036363</v>
      </c>
      <c r="E13" s="12">
        <v>53881818</v>
      </c>
      <c r="F13" s="12">
        <v>130897744</v>
      </c>
      <c r="G13" s="12">
        <v>504588658</v>
      </c>
      <c r="H13" s="12">
        <v>904667759</v>
      </c>
      <c r="I13" s="12">
        <v>148167664</v>
      </c>
      <c r="J13" s="12">
        <v>5051868</v>
      </c>
      <c r="K13" s="12">
        <v>158253147</v>
      </c>
      <c r="L13" s="12">
        <v>259192779</v>
      </c>
      <c r="M13" s="12">
        <v>371482468</v>
      </c>
      <c r="N13" s="12">
        <v>690699748</v>
      </c>
      <c r="O13" s="12">
        <v>0</v>
      </c>
      <c r="P13" s="12">
        <v>50104738</v>
      </c>
      <c r="Q13" s="12">
        <v>4800000</v>
      </c>
      <c r="R13" s="12">
        <v>53314053</v>
      </c>
      <c r="S13" s="12">
        <v>7199294</v>
      </c>
      <c r="T13" s="12">
        <v>812603335</v>
      </c>
      <c r="U13" s="12">
        <v>0</v>
      </c>
      <c r="V13" s="12">
        <v>232971374</v>
      </c>
      <c r="W13" s="12">
        <v>125162766</v>
      </c>
      <c r="X13" s="12">
        <v>32327273</v>
      </c>
      <c r="Y13" s="12">
        <v>129992582</v>
      </c>
      <c r="Z13" s="12">
        <v>23107479</v>
      </c>
      <c r="AA13" s="12">
        <v>432384571</v>
      </c>
      <c r="AB13" s="12">
        <v>82155520</v>
      </c>
      <c r="AC13" s="12">
        <v>481029276</v>
      </c>
      <c r="AD13" s="12">
        <v>726698693</v>
      </c>
      <c r="AE13" s="12">
        <v>0</v>
      </c>
      <c r="AF13" s="12">
        <v>204573274</v>
      </c>
      <c r="AG13" s="12">
        <v>148026299</v>
      </c>
      <c r="AH13" s="12">
        <v>96087146</v>
      </c>
      <c r="AI13" s="12">
        <v>19899041</v>
      </c>
      <c r="AJ13" s="12">
        <v>15074703</v>
      </c>
      <c r="AK13" s="12">
        <v>0</v>
      </c>
      <c r="AL13" s="232">
        <v>7020453192</v>
      </c>
    </row>
    <row r="14" spans="1:38" s="6" customFormat="1" ht="14.5" x14ac:dyDescent="0.35">
      <c r="A14" s="64" t="s">
        <v>38</v>
      </c>
      <c r="B14" s="6" t="s">
        <v>99</v>
      </c>
      <c r="C14" s="12">
        <v>0</v>
      </c>
      <c r="D14" s="12">
        <v>0</v>
      </c>
      <c r="E14" s="12">
        <v>7692288</v>
      </c>
      <c r="F14" s="12">
        <v>0</v>
      </c>
      <c r="G14" s="12">
        <v>43467987</v>
      </c>
      <c r="H14" s="12">
        <v>78792972</v>
      </c>
      <c r="I14" s="12">
        <v>0</v>
      </c>
      <c r="J14" s="12">
        <v>0</v>
      </c>
      <c r="K14" s="12">
        <v>0</v>
      </c>
      <c r="L14" s="12">
        <v>1362919</v>
      </c>
      <c r="M14" s="12">
        <v>0</v>
      </c>
      <c r="N14" s="12">
        <v>0</v>
      </c>
      <c r="O14" s="12">
        <v>71596055</v>
      </c>
      <c r="P14" s="12">
        <v>1615635</v>
      </c>
      <c r="Q14" s="12">
        <v>5297660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238340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32">
        <v>210063856</v>
      </c>
    </row>
    <row r="15" spans="1:38" s="6" customFormat="1" ht="14.5" x14ac:dyDescent="0.35">
      <c r="A15" s="64" t="s">
        <v>39</v>
      </c>
      <c r="B15" s="6" t="s">
        <v>100</v>
      </c>
      <c r="C15" s="12">
        <v>1150707984</v>
      </c>
      <c r="D15" s="12">
        <v>539176889</v>
      </c>
      <c r="E15" s="12">
        <v>278960072</v>
      </c>
      <c r="F15" s="12">
        <v>335506525</v>
      </c>
      <c r="G15" s="12">
        <v>67609528</v>
      </c>
      <c r="H15" s="12">
        <v>4874913382</v>
      </c>
      <c r="I15" s="12">
        <v>1430290971</v>
      </c>
      <c r="J15" s="12">
        <v>0</v>
      </c>
      <c r="K15" s="12">
        <v>2422452402</v>
      </c>
      <c r="L15" s="12">
        <v>34229193157</v>
      </c>
      <c r="M15" s="12">
        <v>11064335269</v>
      </c>
      <c r="N15" s="12">
        <v>9545395914</v>
      </c>
      <c r="O15" s="12">
        <v>4668875752</v>
      </c>
      <c r="P15" s="12">
        <v>0</v>
      </c>
      <c r="Q15" s="12">
        <v>155815036</v>
      </c>
      <c r="R15" s="12">
        <v>1832880082</v>
      </c>
      <c r="S15" s="12">
        <v>0</v>
      </c>
      <c r="T15" s="12">
        <v>8146931138</v>
      </c>
      <c r="U15" s="12">
        <v>0</v>
      </c>
      <c r="V15" s="12">
        <v>3995854757</v>
      </c>
      <c r="W15" s="12">
        <v>0</v>
      </c>
      <c r="X15" s="12">
        <v>0</v>
      </c>
      <c r="Y15" s="12">
        <v>942001055</v>
      </c>
      <c r="Z15" s="12">
        <v>11765057</v>
      </c>
      <c r="AA15" s="12">
        <v>8301084523</v>
      </c>
      <c r="AB15" s="12">
        <v>4298459876</v>
      </c>
      <c r="AC15" s="12">
        <v>56666356682</v>
      </c>
      <c r="AD15" s="12">
        <v>6488443150</v>
      </c>
      <c r="AE15" s="12">
        <v>171848365</v>
      </c>
      <c r="AF15" s="12">
        <v>1741582532</v>
      </c>
      <c r="AG15" s="12">
        <v>20096676439</v>
      </c>
      <c r="AH15" s="12">
        <v>170741268</v>
      </c>
      <c r="AI15" s="12">
        <v>2066861641</v>
      </c>
      <c r="AJ15" s="12">
        <v>0</v>
      </c>
      <c r="AK15" s="12">
        <v>579563255</v>
      </c>
      <c r="AL15" s="232">
        <v>186274282701</v>
      </c>
    </row>
    <row r="16" spans="1:38" s="6" customFormat="1" ht="14.5" x14ac:dyDescent="0.3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32">
        <v>0</v>
      </c>
    </row>
    <row r="17" spans="1:38" s="6" customFormat="1" ht="14.5" x14ac:dyDescent="0.35">
      <c r="A17" s="64" t="s">
        <v>41</v>
      </c>
      <c r="B17" s="6" t="s">
        <v>137</v>
      </c>
      <c r="C17" s="12">
        <v>1072696792</v>
      </c>
      <c r="D17" s="12">
        <v>130478212</v>
      </c>
      <c r="E17" s="12">
        <v>0</v>
      </c>
      <c r="F17" s="12">
        <v>110515344</v>
      </c>
      <c r="G17" s="12">
        <v>293158811</v>
      </c>
      <c r="H17" s="12">
        <v>3693972616</v>
      </c>
      <c r="I17" s="12">
        <v>994420047</v>
      </c>
      <c r="J17" s="12">
        <v>0</v>
      </c>
      <c r="K17" s="12">
        <v>406267782</v>
      </c>
      <c r="L17" s="12">
        <v>3862795538</v>
      </c>
      <c r="M17" s="12">
        <v>5360310571</v>
      </c>
      <c r="N17" s="12">
        <v>1299625749</v>
      </c>
      <c r="O17" s="12">
        <v>7768921683</v>
      </c>
      <c r="P17" s="12">
        <v>35808994</v>
      </c>
      <c r="Q17" s="12">
        <v>0</v>
      </c>
      <c r="R17" s="12">
        <v>472776853</v>
      </c>
      <c r="S17" s="12">
        <v>0</v>
      </c>
      <c r="T17" s="12">
        <v>4938548885</v>
      </c>
      <c r="U17" s="12">
        <v>0</v>
      </c>
      <c r="V17" s="12">
        <v>3753187809</v>
      </c>
      <c r="W17" s="12">
        <v>9648872</v>
      </c>
      <c r="X17" s="12">
        <v>111217519</v>
      </c>
      <c r="Y17" s="12">
        <v>105704440</v>
      </c>
      <c r="Z17" s="12">
        <v>120274005</v>
      </c>
      <c r="AA17" s="12">
        <v>9497513699</v>
      </c>
      <c r="AB17" s="12">
        <v>3513320065</v>
      </c>
      <c r="AC17" s="12">
        <v>10244107323</v>
      </c>
      <c r="AD17" s="12">
        <v>1885865964</v>
      </c>
      <c r="AE17" s="12">
        <v>0</v>
      </c>
      <c r="AF17" s="12">
        <v>17842781</v>
      </c>
      <c r="AG17" s="12">
        <v>2045367485</v>
      </c>
      <c r="AH17" s="12">
        <v>767135203</v>
      </c>
      <c r="AI17" s="12">
        <v>1970337421</v>
      </c>
      <c r="AJ17" s="12">
        <v>28236820</v>
      </c>
      <c r="AK17" s="12">
        <v>115197149</v>
      </c>
      <c r="AL17" s="232">
        <v>64625254432</v>
      </c>
    </row>
    <row r="18" spans="1:38" s="6" customFormat="1" ht="14.5" x14ac:dyDescent="0.3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32">
        <v>0</v>
      </c>
    </row>
    <row r="19" spans="1:38" s="6" customFormat="1" ht="14.5" x14ac:dyDescent="0.3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32">
        <v>0</v>
      </c>
    </row>
    <row r="20" spans="1:38" s="6" customFormat="1" ht="14.5" x14ac:dyDescent="0.3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32">
        <v>0</v>
      </c>
    </row>
    <row r="21" spans="1:38" s="6" customFormat="1" ht="14.5" x14ac:dyDescent="0.3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6" customFormat="1" ht="14.5" x14ac:dyDescent="0.35">
      <c r="A22" s="64" t="s">
        <v>46</v>
      </c>
      <c r="B22" s="6" t="s">
        <v>170</v>
      </c>
      <c r="C22" s="12">
        <v>2037822493</v>
      </c>
      <c r="D22" s="12">
        <v>566004944</v>
      </c>
      <c r="E22" s="12">
        <v>1601781378</v>
      </c>
      <c r="F22" s="12">
        <v>646359871</v>
      </c>
      <c r="G22" s="12">
        <v>2128857614</v>
      </c>
      <c r="H22" s="12">
        <v>6806037813</v>
      </c>
      <c r="I22" s="12">
        <v>721495766</v>
      </c>
      <c r="J22" s="12">
        <v>806291267</v>
      </c>
      <c r="K22" s="12">
        <v>654075074</v>
      </c>
      <c r="L22" s="12">
        <v>11204147443</v>
      </c>
      <c r="M22" s="12">
        <v>3224973095</v>
      </c>
      <c r="N22" s="12">
        <v>2629392997</v>
      </c>
      <c r="O22" s="12">
        <v>1070565709</v>
      </c>
      <c r="P22" s="12">
        <v>801053063</v>
      </c>
      <c r="Q22" s="12">
        <v>835373989</v>
      </c>
      <c r="R22" s="12">
        <v>1350375126</v>
      </c>
      <c r="S22" s="12">
        <v>536492243</v>
      </c>
      <c r="T22" s="12">
        <v>15833638095</v>
      </c>
      <c r="U22" s="12">
        <v>207256247</v>
      </c>
      <c r="V22" s="12">
        <v>7138791683</v>
      </c>
      <c r="W22" s="12">
        <v>1598505888</v>
      </c>
      <c r="X22" s="12">
        <v>489377255</v>
      </c>
      <c r="Y22" s="12">
        <v>2180840709</v>
      </c>
      <c r="Z22" s="12">
        <v>486281844</v>
      </c>
      <c r="AA22" s="12">
        <v>3896373539</v>
      </c>
      <c r="AB22" s="12">
        <v>2457033382</v>
      </c>
      <c r="AC22" s="12">
        <v>8642408127</v>
      </c>
      <c r="AD22" s="12">
        <v>3708009016</v>
      </c>
      <c r="AE22" s="12">
        <v>555157321</v>
      </c>
      <c r="AF22" s="12">
        <v>1345295842</v>
      </c>
      <c r="AG22" s="12">
        <v>6021500267</v>
      </c>
      <c r="AH22" s="12">
        <v>1146352832</v>
      </c>
      <c r="AI22" s="12">
        <v>1446865797</v>
      </c>
      <c r="AJ22" s="12">
        <v>297359285</v>
      </c>
      <c r="AK22" s="12">
        <v>650462933</v>
      </c>
      <c r="AL22" s="232">
        <v>95722609947</v>
      </c>
    </row>
    <row r="23" spans="1:38" s="6" customFormat="1" ht="14.5" x14ac:dyDescent="0.35">
      <c r="A23" s="64" t="s">
        <v>47</v>
      </c>
      <c r="B23" s="6" t="s">
        <v>118</v>
      </c>
      <c r="C23" s="12">
        <v>193461403</v>
      </c>
      <c r="D23" s="12">
        <v>106110053</v>
      </c>
      <c r="E23" s="12">
        <v>371170732</v>
      </c>
      <c r="F23" s="12">
        <v>57522745</v>
      </c>
      <c r="G23" s="12">
        <v>53224993</v>
      </c>
      <c r="H23" s="12">
        <v>905806434</v>
      </c>
      <c r="I23" s="12">
        <v>12827682</v>
      </c>
      <c r="J23" s="12">
        <v>148787882</v>
      </c>
      <c r="K23" s="12">
        <v>74912884</v>
      </c>
      <c r="L23" s="12">
        <v>723610030</v>
      </c>
      <c r="M23" s="12">
        <v>486787595</v>
      </c>
      <c r="N23" s="12">
        <v>366797754</v>
      </c>
      <c r="O23" s="12">
        <v>845061651</v>
      </c>
      <c r="P23" s="12">
        <v>83851272</v>
      </c>
      <c r="Q23" s="12">
        <v>24886523</v>
      </c>
      <c r="R23" s="12">
        <v>311497995</v>
      </c>
      <c r="S23" s="12">
        <v>10835445</v>
      </c>
      <c r="T23" s="12">
        <v>7389121040</v>
      </c>
      <c r="U23" s="12">
        <v>8868385</v>
      </c>
      <c r="V23" s="12">
        <v>1182650911</v>
      </c>
      <c r="W23" s="12">
        <v>51627887</v>
      </c>
      <c r="X23" s="12">
        <v>26704025</v>
      </c>
      <c r="Y23" s="12">
        <v>36554665</v>
      </c>
      <c r="Z23" s="12">
        <v>21078619</v>
      </c>
      <c r="AA23" s="12">
        <v>965971074</v>
      </c>
      <c r="AB23" s="12">
        <v>401320281</v>
      </c>
      <c r="AC23" s="12">
        <v>399439428</v>
      </c>
      <c r="AD23" s="12">
        <v>1002649364</v>
      </c>
      <c r="AE23" s="12">
        <v>3589305</v>
      </c>
      <c r="AF23" s="12">
        <v>88584027</v>
      </c>
      <c r="AG23" s="12">
        <v>5145125007</v>
      </c>
      <c r="AH23" s="12">
        <v>125938633</v>
      </c>
      <c r="AI23" s="12">
        <v>51499163</v>
      </c>
      <c r="AJ23" s="12">
        <v>1853044</v>
      </c>
      <c r="AK23" s="12">
        <v>7500</v>
      </c>
      <c r="AL23" s="232">
        <v>21679735431</v>
      </c>
    </row>
    <row r="24" spans="1:38" s="6" customFormat="1" ht="14.5" x14ac:dyDescent="0.35">
      <c r="A24" s="64" t="s">
        <v>48</v>
      </c>
      <c r="B24" s="6" t="s">
        <v>126</v>
      </c>
      <c r="C24" s="12">
        <v>39711417</v>
      </c>
      <c r="D24" s="12">
        <v>70528629</v>
      </c>
      <c r="E24" s="12">
        <v>24313516</v>
      </c>
      <c r="F24" s="12">
        <v>6672146</v>
      </c>
      <c r="G24" s="12">
        <v>76445120</v>
      </c>
      <c r="H24" s="12">
        <v>1089215816</v>
      </c>
      <c r="I24" s="12">
        <v>151863064</v>
      </c>
      <c r="J24" s="12">
        <v>0</v>
      </c>
      <c r="K24" s="12">
        <v>8143001</v>
      </c>
      <c r="L24" s="12">
        <v>241437113</v>
      </c>
      <c r="M24" s="12">
        <v>320872848</v>
      </c>
      <c r="N24" s="12">
        <v>333431157</v>
      </c>
      <c r="O24" s="12">
        <v>43605040</v>
      </c>
      <c r="P24" s="12">
        <v>51805433</v>
      </c>
      <c r="Q24" s="12">
        <v>874061</v>
      </c>
      <c r="R24" s="12">
        <v>23483460</v>
      </c>
      <c r="S24" s="12">
        <v>4551418</v>
      </c>
      <c r="T24" s="12">
        <v>161337498</v>
      </c>
      <c r="U24" s="12">
        <v>49</v>
      </c>
      <c r="V24" s="12">
        <v>483199614</v>
      </c>
      <c r="W24" s="12">
        <v>32619298</v>
      </c>
      <c r="X24" s="12">
        <v>30244685</v>
      </c>
      <c r="Y24" s="12">
        <v>175111137</v>
      </c>
      <c r="Z24" s="12">
        <v>8360937</v>
      </c>
      <c r="AA24" s="12">
        <v>144226311</v>
      </c>
      <c r="AB24" s="12">
        <v>100130792</v>
      </c>
      <c r="AC24" s="12">
        <v>1149882050</v>
      </c>
      <c r="AD24" s="12">
        <v>200802463</v>
      </c>
      <c r="AE24" s="12">
        <v>73117657</v>
      </c>
      <c r="AF24" s="12">
        <v>38245696</v>
      </c>
      <c r="AG24" s="12">
        <v>2089642658</v>
      </c>
      <c r="AH24" s="12">
        <v>144093798</v>
      </c>
      <c r="AI24" s="12">
        <v>98361228</v>
      </c>
      <c r="AJ24" s="12">
        <v>17197605</v>
      </c>
      <c r="AK24" s="12">
        <v>47123621</v>
      </c>
      <c r="AL24" s="232">
        <v>7480650336</v>
      </c>
    </row>
    <row r="25" spans="1:38" s="6" customFormat="1" ht="18.75" customHeight="1" x14ac:dyDescent="0.35">
      <c r="A25" s="65"/>
      <c r="B25" s="23" t="s">
        <v>111</v>
      </c>
      <c r="C25" s="24">
        <v>25850005641</v>
      </c>
      <c r="D25" s="24">
        <v>15176631866</v>
      </c>
      <c r="E25" s="24">
        <v>12354659195</v>
      </c>
      <c r="F25" s="24">
        <v>5298981740</v>
      </c>
      <c r="G25" s="24">
        <v>20959101054</v>
      </c>
      <c r="H25" s="24">
        <v>102553164656</v>
      </c>
      <c r="I25" s="24">
        <v>14817459524</v>
      </c>
      <c r="J25" s="24">
        <v>4094723573</v>
      </c>
      <c r="K25" s="24">
        <v>18982038796</v>
      </c>
      <c r="L25" s="24">
        <v>113194273982</v>
      </c>
      <c r="M25" s="24">
        <v>53802646569</v>
      </c>
      <c r="N25" s="24">
        <v>43417617738</v>
      </c>
      <c r="O25" s="24">
        <v>43430484970</v>
      </c>
      <c r="P25" s="24">
        <v>9539240857</v>
      </c>
      <c r="Q25" s="24">
        <v>7160997915</v>
      </c>
      <c r="R25" s="24">
        <v>18018155861</v>
      </c>
      <c r="S25" s="24">
        <v>2508066379</v>
      </c>
      <c r="T25" s="24">
        <v>86497967291</v>
      </c>
      <c r="U25" s="24">
        <v>216124681</v>
      </c>
      <c r="V25" s="24">
        <v>73465806476</v>
      </c>
      <c r="W25" s="24">
        <v>13292962065</v>
      </c>
      <c r="X25" s="24">
        <v>5921533596</v>
      </c>
      <c r="Y25" s="24">
        <v>38295550866</v>
      </c>
      <c r="Z25" s="24">
        <v>3350630605</v>
      </c>
      <c r="AA25" s="24">
        <v>149158886925</v>
      </c>
      <c r="AB25" s="24">
        <v>39718724533</v>
      </c>
      <c r="AC25" s="24">
        <v>243371787674</v>
      </c>
      <c r="AD25" s="24">
        <v>62869966433</v>
      </c>
      <c r="AE25" s="24">
        <v>2091274166</v>
      </c>
      <c r="AF25" s="24">
        <v>23001939343</v>
      </c>
      <c r="AG25" s="24">
        <v>76307775393</v>
      </c>
      <c r="AH25" s="24">
        <v>18084578034</v>
      </c>
      <c r="AI25" s="24">
        <v>38877420033</v>
      </c>
      <c r="AJ25" s="24">
        <v>2870442549</v>
      </c>
      <c r="AK25" s="24">
        <v>14364146491</v>
      </c>
      <c r="AL25" s="244">
        <v>1402915767470</v>
      </c>
    </row>
    <row r="26" spans="1:38" s="6" customFormat="1" ht="14.5" x14ac:dyDescent="0.35">
      <c r="A26" s="64" t="s">
        <v>49</v>
      </c>
      <c r="B26" s="6" t="s">
        <v>87</v>
      </c>
      <c r="C26" s="12">
        <v>6606325</v>
      </c>
      <c r="D26" s="12">
        <v>36604499</v>
      </c>
      <c r="E26" s="12">
        <v>164362773</v>
      </c>
      <c r="F26" s="12">
        <v>13574612</v>
      </c>
      <c r="G26" s="12">
        <v>247471</v>
      </c>
      <c r="H26" s="12">
        <v>364642945</v>
      </c>
      <c r="I26" s="12">
        <v>72751940</v>
      </c>
      <c r="J26" s="12">
        <v>41131586</v>
      </c>
      <c r="K26" s="12">
        <v>2399440</v>
      </c>
      <c r="L26" s="12">
        <v>48568037</v>
      </c>
      <c r="M26" s="12">
        <v>161378800</v>
      </c>
      <c r="N26" s="12">
        <v>566575284</v>
      </c>
      <c r="O26" s="12">
        <v>31300464</v>
      </c>
      <c r="P26" s="12">
        <v>76890766</v>
      </c>
      <c r="Q26" s="12">
        <v>240575436</v>
      </c>
      <c r="R26" s="12">
        <v>6170539</v>
      </c>
      <c r="S26" s="12">
        <v>39128565</v>
      </c>
      <c r="T26" s="12">
        <v>0</v>
      </c>
      <c r="U26" s="12">
        <v>0</v>
      </c>
      <c r="V26" s="12">
        <v>0</v>
      </c>
      <c r="W26" s="12">
        <v>73735224</v>
      </c>
      <c r="X26" s="12">
        <v>21073347</v>
      </c>
      <c r="Y26" s="12">
        <v>72397240</v>
      </c>
      <c r="Z26" s="12">
        <v>131390623</v>
      </c>
      <c r="AA26" s="12">
        <v>39264974</v>
      </c>
      <c r="AB26" s="12">
        <v>520017784</v>
      </c>
      <c r="AC26" s="12">
        <v>0</v>
      </c>
      <c r="AD26" s="12">
        <v>119266352</v>
      </c>
      <c r="AE26" s="12">
        <v>0</v>
      </c>
      <c r="AF26" s="12">
        <v>25164868</v>
      </c>
      <c r="AG26" s="12">
        <v>0</v>
      </c>
      <c r="AH26" s="12">
        <v>64533156</v>
      </c>
      <c r="AI26" s="12">
        <v>68487730</v>
      </c>
      <c r="AJ26" s="12">
        <v>19379648</v>
      </c>
      <c r="AK26" s="12">
        <v>0</v>
      </c>
      <c r="AL26" s="232">
        <v>3027620428</v>
      </c>
    </row>
    <row r="27" spans="1:38" s="6" customFormat="1" ht="14.5" x14ac:dyDescent="0.35">
      <c r="A27" s="64" t="s">
        <v>50</v>
      </c>
      <c r="B27" s="6" t="s">
        <v>88</v>
      </c>
      <c r="C27" s="12">
        <v>4023716507</v>
      </c>
      <c r="D27" s="12">
        <v>1058934207</v>
      </c>
      <c r="E27" s="12">
        <v>844164132</v>
      </c>
      <c r="F27" s="12">
        <v>631203935</v>
      </c>
      <c r="G27" s="12">
        <v>1390642671</v>
      </c>
      <c r="H27" s="12">
        <v>17814423512</v>
      </c>
      <c r="I27" s="12">
        <v>2979592268</v>
      </c>
      <c r="J27" s="12">
        <v>38228747</v>
      </c>
      <c r="K27" s="12">
        <v>2393229380</v>
      </c>
      <c r="L27" s="12">
        <v>24505311292</v>
      </c>
      <c r="M27" s="12">
        <v>22817035278</v>
      </c>
      <c r="N27" s="12">
        <v>9802334493</v>
      </c>
      <c r="O27" s="12">
        <v>13420570907</v>
      </c>
      <c r="P27" s="12">
        <v>521975419</v>
      </c>
      <c r="Q27" s="12">
        <v>65859099</v>
      </c>
      <c r="R27" s="12">
        <v>1549596734</v>
      </c>
      <c r="S27" s="12">
        <v>29863624</v>
      </c>
      <c r="T27" s="12">
        <v>18619910039</v>
      </c>
      <c r="U27" s="12">
        <v>0</v>
      </c>
      <c r="V27" s="12">
        <v>14114167916</v>
      </c>
      <c r="W27" s="12">
        <v>596197677</v>
      </c>
      <c r="X27" s="12">
        <v>424502513</v>
      </c>
      <c r="Y27" s="12">
        <v>927688878</v>
      </c>
      <c r="Z27" s="12">
        <v>518639787</v>
      </c>
      <c r="AA27" s="12">
        <v>22081965224</v>
      </c>
      <c r="AB27" s="12">
        <v>9272115834</v>
      </c>
      <c r="AC27" s="12">
        <v>46180101838</v>
      </c>
      <c r="AD27" s="12">
        <v>9217456683</v>
      </c>
      <c r="AE27" s="12">
        <v>1055524</v>
      </c>
      <c r="AF27" s="12">
        <v>1594290192</v>
      </c>
      <c r="AG27" s="12">
        <v>9263713983</v>
      </c>
      <c r="AH27" s="12">
        <v>4018325451</v>
      </c>
      <c r="AI27" s="12">
        <v>6809175157</v>
      </c>
      <c r="AJ27" s="12">
        <v>366127275</v>
      </c>
      <c r="AK27" s="12">
        <v>1133838100</v>
      </c>
      <c r="AL27" s="232">
        <v>249025954276</v>
      </c>
    </row>
    <row r="28" spans="1:38" s="6" customFormat="1" ht="14.5" x14ac:dyDescent="0.3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1678891795</v>
      </c>
      <c r="I28" s="12">
        <v>0</v>
      </c>
      <c r="J28" s="12">
        <v>0</v>
      </c>
      <c r="K28" s="12">
        <v>0</v>
      </c>
      <c r="L28" s="12">
        <v>11111051219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357676019</v>
      </c>
      <c r="S28" s="12">
        <v>0</v>
      </c>
      <c r="T28" s="12">
        <v>512822846</v>
      </c>
      <c r="U28" s="12">
        <v>0</v>
      </c>
      <c r="V28" s="12">
        <v>0</v>
      </c>
      <c r="W28" s="12">
        <v>0</v>
      </c>
      <c r="X28" s="12">
        <v>0</v>
      </c>
      <c r="Y28" s="12">
        <v>2775128145</v>
      </c>
      <c r="Z28" s="12">
        <v>0</v>
      </c>
      <c r="AA28" s="12">
        <v>3566395</v>
      </c>
      <c r="AB28" s="12">
        <v>0</v>
      </c>
      <c r="AC28" s="12">
        <v>112077872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14993381929</v>
      </c>
      <c r="AJ28" s="12">
        <v>0</v>
      </c>
      <c r="AK28" s="12">
        <v>0</v>
      </c>
      <c r="AL28" s="232">
        <v>31544596220</v>
      </c>
    </row>
    <row r="29" spans="1:38" s="6" customFormat="1" ht="14.5" x14ac:dyDescent="0.35">
      <c r="A29" s="64" t="s">
        <v>52</v>
      </c>
      <c r="B29" s="6" t="s">
        <v>119</v>
      </c>
      <c r="C29" s="12">
        <v>3295350631</v>
      </c>
      <c r="D29" s="12">
        <v>1445922353</v>
      </c>
      <c r="E29" s="12">
        <v>1915728250</v>
      </c>
      <c r="F29" s="12">
        <v>543581926</v>
      </c>
      <c r="G29" s="12">
        <v>2677212732</v>
      </c>
      <c r="H29" s="12">
        <v>20032666857</v>
      </c>
      <c r="I29" s="12">
        <v>2408707445</v>
      </c>
      <c r="J29" s="12">
        <v>627792541</v>
      </c>
      <c r="K29" s="12">
        <v>2378594482</v>
      </c>
      <c r="L29" s="12">
        <v>2392030531</v>
      </c>
      <c r="M29" s="12">
        <v>5662113903</v>
      </c>
      <c r="N29" s="12">
        <v>5643489866</v>
      </c>
      <c r="O29" s="12">
        <v>5839336529</v>
      </c>
      <c r="P29" s="12">
        <v>1651195655</v>
      </c>
      <c r="Q29" s="12">
        <v>742630598</v>
      </c>
      <c r="R29" s="12">
        <v>2266598884</v>
      </c>
      <c r="S29" s="12">
        <v>289160240</v>
      </c>
      <c r="T29" s="12">
        <v>9097701013</v>
      </c>
      <c r="U29" s="12">
        <v>0</v>
      </c>
      <c r="V29" s="12">
        <v>9383860236</v>
      </c>
      <c r="W29" s="12">
        <v>1488116520</v>
      </c>
      <c r="X29" s="12">
        <v>935184650</v>
      </c>
      <c r="Y29" s="12">
        <v>8263576396</v>
      </c>
      <c r="Z29" s="12">
        <v>382879709</v>
      </c>
      <c r="AA29" s="12">
        <v>52206809244</v>
      </c>
      <c r="AB29" s="12">
        <v>3357743735</v>
      </c>
      <c r="AC29" s="12">
        <v>24238602101</v>
      </c>
      <c r="AD29" s="12">
        <v>8226049451</v>
      </c>
      <c r="AE29" s="12">
        <v>270998064</v>
      </c>
      <c r="AF29" s="12">
        <v>2695349209</v>
      </c>
      <c r="AG29" s="12">
        <v>6431882363</v>
      </c>
      <c r="AH29" s="12">
        <v>2426035126</v>
      </c>
      <c r="AI29" s="12">
        <v>2768199862</v>
      </c>
      <c r="AJ29" s="12">
        <v>210492347</v>
      </c>
      <c r="AK29" s="12">
        <v>3657907562</v>
      </c>
      <c r="AL29" s="232">
        <v>195853501011</v>
      </c>
    </row>
    <row r="30" spans="1:38" s="6" customFormat="1" ht="14.5" x14ac:dyDescent="0.35">
      <c r="A30" s="64" t="s">
        <v>53</v>
      </c>
      <c r="B30" s="6" t="s">
        <v>90</v>
      </c>
      <c r="C30" s="12">
        <v>2885239247</v>
      </c>
      <c r="D30" s="12">
        <v>410981093</v>
      </c>
      <c r="E30" s="12">
        <v>591744399</v>
      </c>
      <c r="F30" s="12">
        <v>175306277</v>
      </c>
      <c r="G30" s="12">
        <v>1695373185</v>
      </c>
      <c r="H30" s="12">
        <v>2495533028</v>
      </c>
      <c r="I30" s="12">
        <v>696819785</v>
      </c>
      <c r="J30" s="12">
        <v>317808151</v>
      </c>
      <c r="K30" s="12">
        <v>917416229</v>
      </c>
      <c r="L30" s="12">
        <v>5256918804</v>
      </c>
      <c r="M30" s="12">
        <v>794472680</v>
      </c>
      <c r="N30" s="12">
        <v>1833527653</v>
      </c>
      <c r="O30" s="12">
        <v>780171915</v>
      </c>
      <c r="P30" s="12">
        <v>210174878</v>
      </c>
      <c r="Q30" s="12">
        <v>665777707</v>
      </c>
      <c r="R30" s="12">
        <v>2636902547</v>
      </c>
      <c r="S30" s="12">
        <v>293985624</v>
      </c>
      <c r="T30" s="12">
        <v>3280822190</v>
      </c>
      <c r="U30" s="12">
        <v>0</v>
      </c>
      <c r="V30" s="12">
        <v>2210922408</v>
      </c>
      <c r="W30" s="12">
        <v>1290864373</v>
      </c>
      <c r="X30" s="12">
        <v>635294540</v>
      </c>
      <c r="Y30" s="12">
        <v>1777173569</v>
      </c>
      <c r="Z30" s="12">
        <v>157552289</v>
      </c>
      <c r="AA30" s="12">
        <v>7544941564</v>
      </c>
      <c r="AB30" s="12">
        <v>1817444887</v>
      </c>
      <c r="AC30" s="12">
        <v>6126824575</v>
      </c>
      <c r="AD30" s="12">
        <v>2879655623</v>
      </c>
      <c r="AE30" s="12">
        <v>53234164</v>
      </c>
      <c r="AF30" s="12">
        <v>1789694831</v>
      </c>
      <c r="AG30" s="12">
        <v>3197208690</v>
      </c>
      <c r="AH30" s="12">
        <v>427119196</v>
      </c>
      <c r="AI30" s="12">
        <v>1133360972</v>
      </c>
      <c r="AJ30" s="12">
        <v>378164408</v>
      </c>
      <c r="AK30" s="12">
        <v>797476951</v>
      </c>
      <c r="AL30" s="232">
        <v>58155908432</v>
      </c>
    </row>
    <row r="31" spans="1:38" s="6" customFormat="1" ht="14.5" x14ac:dyDescent="0.35">
      <c r="A31" s="64" t="s">
        <v>54</v>
      </c>
      <c r="B31" s="6" t="s">
        <v>206</v>
      </c>
      <c r="C31" s="12">
        <v>9637469449</v>
      </c>
      <c r="D31" s="12">
        <v>4223399640</v>
      </c>
      <c r="E31" s="12">
        <v>2923228069</v>
      </c>
      <c r="F31" s="12">
        <v>920974840</v>
      </c>
      <c r="G31" s="12">
        <v>6040013882</v>
      </c>
      <c r="H31" s="12">
        <v>29724901760</v>
      </c>
      <c r="I31" s="12">
        <v>4215560026</v>
      </c>
      <c r="J31" s="12">
        <v>690232222</v>
      </c>
      <c r="K31" s="12">
        <v>6230330440</v>
      </c>
      <c r="L31" s="12">
        <v>39310521729</v>
      </c>
      <c r="M31" s="12">
        <v>13288155020</v>
      </c>
      <c r="N31" s="12">
        <v>16607706483</v>
      </c>
      <c r="O31" s="12">
        <v>8406070010</v>
      </c>
      <c r="P31" s="12">
        <v>2744866360</v>
      </c>
      <c r="Q31" s="12">
        <v>925142159</v>
      </c>
      <c r="R31" s="12">
        <v>5733342901</v>
      </c>
      <c r="S31" s="12">
        <v>270811421</v>
      </c>
      <c r="T31" s="12">
        <v>20078017568</v>
      </c>
      <c r="U31" s="12">
        <v>0</v>
      </c>
      <c r="V31" s="12">
        <v>21865491905</v>
      </c>
      <c r="W31" s="12">
        <v>4377498055</v>
      </c>
      <c r="X31" s="12">
        <v>1585893574</v>
      </c>
      <c r="Y31" s="12">
        <v>10127172682</v>
      </c>
      <c r="Z31" s="12">
        <v>373971606</v>
      </c>
      <c r="AA31" s="12">
        <v>37703847690</v>
      </c>
      <c r="AB31" s="12">
        <v>11774547902</v>
      </c>
      <c r="AC31" s="12">
        <v>111573385052</v>
      </c>
      <c r="AD31" s="12">
        <v>22655099893</v>
      </c>
      <c r="AE31" s="12">
        <v>411705665</v>
      </c>
      <c r="AF31" s="12">
        <v>6903755605</v>
      </c>
      <c r="AG31" s="12">
        <v>30609385308</v>
      </c>
      <c r="AH31" s="12">
        <v>4374727623</v>
      </c>
      <c r="AI31" s="12">
        <v>4148459130</v>
      </c>
      <c r="AJ31" s="12">
        <v>449201833</v>
      </c>
      <c r="AK31" s="12">
        <v>1429535962</v>
      </c>
      <c r="AL31" s="232">
        <v>442334423464</v>
      </c>
    </row>
    <row r="32" spans="1:38" s="6" customFormat="1" ht="14.5" x14ac:dyDescent="0.3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595891869</v>
      </c>
      <c r="Z32" s="12">
        <v>0</v>
      </c>
      <c r="AA32" s="12">
        <v>1491947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32">
        <v>597383816</v>
      </c>
    </row>
    <row r="33" spans="1:38" s="6" customFormat="1" ht="14.5" x14ac:dyDescent="0.35">
      <c r="A33" s="64" t="s">
        <v>56</v>
      </c>
      <c r="B33" s="6" t="s">
        <v>93</v>
      </c>
      <c r="C33" s="12">
        <v>134485182</v>
      </c>
      <c r="D33" s="12">
        <v>58735220</v>
      </c>
      <c r="E33" s="12">
        <v>55835961</v>
      </c>
      <c r="F33" s="12">
        <v>374179822</v>
      </c>
      <c r="G33" s="12">
        <v>7441507</v>
      </c>
      <c r="H33" s="12">
        <v>151974168</v>
      </c>
      <c r="I33" s="12">
        <v>106384765</v>
      </c>
      <c r="J33" s="12">
        <v>11345957</v>
      </c>
      <c r="K33" s="12">
        <v>154506652</v>
      </c>
      <c r="L33" s="12">
        <v>551295389</v>
      </c>
      <c r="M33" s="12">
        <v>218319178</v>
      </c>
      <c r="N33" s="12">
        <v>1388848752</v>
      </c>
      <c r="O33" s="12">
        <v>179936847</v>
      </c>
      <c r="P33" s="12">
        <v>20691652</v>
      </c>
      <c r="Q33" s="12">
        <v>15085671</v>
      </c>
      <c r="R33" s="12">
        <v>270718531</v>
      </c>
      <c r="S33" s="12">
        <v>6826144</v>
      </c>
      <c r="T33" s="12">
        <v>1370510169</v>
      </c>
      <c r="U33" s="12">
        <v>0</v>
      </c>
      <c r="V33" s="12">
        <v>356670207</v>
      </c>
      <c r="W33" s="12">
        <v>26722425</v>
      </c>
      <c r="X33" s="12">
        <v>15131610</v>
      </c>
      <c r="Y33" s="12">
        <v>22767054</v>
      </c>
      <c r="Z33" s="12">
        <v>12156144</v>
      </c>
      <c r="AA33" s="12">
        <v>217856744</v>
      </c>
      <c r="AB33" s="12">
        <v>137308628</v>
      </c>
      <c r="AC33" s="12">
        <v>1302747836</v>
      </c>
      <c r="AD33" s="12">
        <v>240498859</v>
      </c>
      <c r="AE33" s="12">
        <v>39424403</v>
      </c>
      <c r="AF33" s="12">
        <v>64604004</v>
      </c>
      <c r="AG33" s="12">
        <v>845957497</v>
      </c>
      <c r="AH33" s="12">
        <v>121573654</v>
      </c>
      <c r="AI33" s="12">
        <v>90400976</v>
      </c>
      <c r="AJ33" s="12">
        <v>10555939</v>
      </c>
      <c r="AK33" s="12">
        <v>620000</v>
      </c>
      <c r="AL33" s="232">
        <v>8582117547</v>
      </c>
    </row>
    <row r="34" spans="1:38" s="6" customFormat="1" ht="14.5" x14ac:dyDescent="0.3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32">
        <v>0</v>
      </c>
    </row>
    <row r="35" spans="1:38" s="6" customFormat="1" ht="14.5" x14ac:dyDescent="0.3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7373628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21115384</v>
      </c>
      <c r="X35" s="12">
        <v>7373628</v>
      </c>
      <c r="Y35" s="12">
        <v>0</v>
      </c>
      <c r="Z35" s="12">
        <v>6666664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32">
        <v>48808369</v>
      </c>
    </row>
    <row r="36" spans="1:38" s="6" customFormat="1" ht="14.5" x14ac:dyDescent="0.3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32">
        <v>0</v>
      </c>
    </row>
    <row r="37" spans="1:38" s="6" customFormat="1" ht="13.5" customHeight="1" x14ac:dyDescent="0.35">
      <c r="A37" s="64" t="s">
        <v>60</v>
      </c>
      <c r="B37" s="6" t="s">
        <v>139</v>
      </c>
      <c r="C37" s="12">
        <v>163910137</v>
      </c>
      <c r="D37" s="12">
        <v>1116673857</v>
      </c>
      <c r="E37" s="12">
        <v>1216102845</v>
      </c>
      <c r="F37" s="12">
        <v>26323846</v>
      </c>
      <c r="G37" s="12">
        <v>153002259</v>
      </c>
      <c r="H37" s="12">
        <v>1186661376</v>
      </c>
      <c r="I37" s="12">
        <v>233543250</v>
      </c>
      <c r="J37" s="12">
        <v>112241135</v>
      </c>
      <c r="K37" s="12">
        <v>228295359</v>
      </c>
      <c r="L37" s="12">
        <v>162883816</v>
      </c>
      <c r="M37" s="12">
        <v>28566793</v>
      </c>
      <c r="N37" s="12">
        <v>521291784</v>
      </c>
      <c r="O37" s="12">
        <v>523906909</v>
      </c>
      <c r="P37" s="12">
        <v>434716071</v>
      </c>
      <c r="Q37" s="12">
        <v>645983498</v>
      </c>
      <c r="R37" s="12">
        <v>1850604213</v>
      </c>
      <c r="S37" s="12">
        <v>111748458</v>
      </c>
      <c r="T37" s="12">
        <v>552525405</v>
      </c>
      <c r="U37" s="12">
        <v>0</v>
      </c>
      <c r="V37" s="12">
        <v>530632827</v>
      </c>
      <c r="W37" s="12">
        <v>396294910</v>
      </c>
      <c r="X37" s="12">
        <v>288927376</v>
      </c>
      <c r="Y37" s="12">
        <v>833615274</v>
      </c>
      <c r="Z37" s="12">
        <v>1169884</v>
      </c>
      <c r="AA37" s="12">
        <v>1684419781</v>
      </c>
      <c r="AB37" s="12">
        <v>403431915</v>
      </c>
      <c r="AC37" s="12">
        <v>1566352355</v>
      </c>
      <c r="AD37" s="12">
        <v>1669684805</v>
      </c>
      <c r="AE37" s="12">
        <v>0</v>
      </c>
      <c r="AF37" s="12">
        <v>570846349</v>
      </c>
      <c r="AG37" s="12">
        <v>1569364236</v>
      </c>
      <c r="AH37" s="12">
        <v>556071342</v>
      </c>
      <c r="AI37" s="12">
        <v>0</v>
      </c>
      <c r="AJ37" s="12">
        <v>185733374</v>
      </c>
      <c r="AK37" s="12">
        <v>0</v>
      </c>
      <c r="AL37" s="232">
        <v>19525525439</v>
      </c>
    </row>
    <row r="38" spans="1:38" s="6" customFormat="1" ht="14.5" x14ac:dyDescent="0.35">
      <c r="A38" s="64" t="s">
        <v>61</v>
      </c>
      <c r="B38" s="6" t="s">
        <v>96</v>
      </c>
      <c r="C38" s="12">
        <v>0</v>
      </c>
      <c r="D38" s="12">
        <v>0</v>
      </c>
      <c r="E38" s="12">
        <v>4543684</v>
      </c>
      <c r="F38" s="12">
        <v>0</v>
      </c>
      <c r="G38" s="12">
        <v>5132</v>
      </c>
      <c r="H38" s="12">
        <v>0</v>
      </c>
      <c r="I38" s="12">
        <v>55218602</v>
      </c>
      <c r="J38" s="12">
        <v>16748718</v>
      </c>
      <c r="K38" s="12">
        <v>0</v>
      </c>
      <c r="L38" s="12">
        <v>0</v>
      </c>
      <c r="M38" s="12">
        <v>1258640</v>
      </c>
      <c r="N38" s="12">
        <v>2888</v>
      </c>
      <c r="O38" s="12">
        <v>0</v>
      </c>
      <c r="P38" s="12">
        <v>1595470</v>
      </c>
      <c r="Q38" s="12">
        <v>11974696</v>
      </c>
      <c r="R38" s="12">
        <v>0</v>
      </c>
      <c r="S38" s="12">
        <v>5132</v>
      </c>
      <c r="T38" s="12">
        <v>0</v>
      </c>
      <c r="U38" s="12">
        <v>0</v>
      </c>
      <c r="V38" s="12">
        <v>85546</v>
      </c>
      <c r="W38" s="12">
        <v>16714500</v>
      </c>
      <c r="X38" s="12">
        <v>16714500</v>
      </c>
      <c r="Y38" s="12">
        <v>59663379</v>
      </c>
      <c r="Z38" s="12">
        <v>16714500</v>
      </c>
      <c r="AA38" s="12">
        <v>22105280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110141</v>
      </c>
      <c r="AJ38" s="12">
        <v>169995429</v>
      </c>
      <c r="AK38" s="12">
        <v>0</v>
      </c>
      <c r="AL38" s="232">
        <v>393456237</v>
      </c>
    </row>
    <row r="39" spans="1:38" s="6" customFormat="1" ht="14.5" x14ac:dyDescent="0.3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6" customFormat="1" ht="14.5" x14ac:dyDescent="0.3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15816668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2">
        <v>15816668</v>
      </c>
    </row>
    <row r="41" spans="1:38" s="6" customFormat="1" ht="14.5" x14ac:dyDescent="0.35">
      <c r="A41" s="64" t="s">
        <v>64</v>
      </c>
      <c r="B41" s="6" t="s">
        <v>140</v>
      </c>
      <c r="C41" s="12">
        <v>8054537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2">
        <v>8054537</v>
      </c>
    </row>
    <row r="42" spans="1:38" s="6" customFormat="1" ht="14.5" x14ac:dyDescent="0.35">
      <c r="A42" s="64" t="s">
        <v>65</v>
      </c>
      <c r="B42" s="6" t="s">
        <v>122</v>
      </c>
      <c r="C42" s="12">
        <v>4266194303</v>
      </c>
      <c r="D42" s="12">
        <v>7351400693</v>
      </c>
      <c r="E42" s="12">
        <v>1403507961</v>
      </c>
      <c r="F42" s="12">
        <v>1658612181</v>
      </c>
      <c r="G42" s="12">
        <v>6448954942</v>
      </c>
      <c r="H42" s="12">
        <v>21982421472</v>
      </c>
      <c r="I42" s="12">
        <v>2722976398</v>
      </c>
      <c r="J42" s="12">
        <v>1054041946</v>
      </c>
      <c r="K42" s="12">
        <v>5777253129</v>
      </c>
      <c r="L42" s="12">
        <v>9415037008</v>
      </c>
      <c r="M42" s="12">
        <v>5104429518</v>
      </c>
      <c r="N42" s="12">
        <v>5060533774</v>
      </c>
      <c r="O42" s="12">
        <v>11680547085</v>
      </c>
      <c r="P42" s="12">
        <v>2382438730</v>
      </c>
      <c r="Q42" s="12">
        <v>1543413781</v>
      </c>
      <c r="R42" s="12">
        <v>3564089942</v>
      </c>
      <c r="S42" s="12">
        <v>833476381</v>
      </c>
      <c r="T42" s="12">
        <v>6187684848</v>
      </c>
      <c r="U42" s="12">
        <v>136763503</v>
      </c>
      <c r="V42" s="12">
        <v>12092154251</v>
      </c>
      <c r="W42" s="12">
        <v>3023821766</v>
      </c>
      <c r="X42" s="12">
        <v>1601094908</v>
      </c>
      <c r="Y42" s="12">
        <v>7904238020</v>
      </c>
      <c r="Z42" s="12">
        <v>979103489</v>
      </c>
      <c r="AA42" s="12">
        <v>13411180906</v>
      </c>
      <c r="AB42" s="12">
        <v>6684891281</v>
      </c>
      <c r="AC42" s="12">
        <v>28652380169</v>
      </c>
      <c r="AD42" s="12">
        <v>13621585544</v>
      </c>
      <c r="AE42" s="12">
        <v>1043129067</v>
      </c>
      <c r="AF42" s="12">
        <v>6989727498</v>
      </c>
      <c r="AG42" s="12">
        <v>8880327204</v>
      </c>
      <c r="AH42" s="12">
        <v>3678865085</v>
      </c>
      <c r="AI42" s="12">
        <v>3426559392</v>
      </c>
      <c r="AJ42" s="12">
        <v>1064784354</v>
      </c>
      <c r="AK42" s="12">
        <v>2562336937</v>
      </c>
      <c r="AL42" s="232">
        <v>214189957466</v>
      </c>
    </row>
    <row r="43" spans="1:38" s="6" customFormat="1" ht="13.5" customHeight="1" x14ac:dyDescent="0.35">
      <c r="A43" s="64" t="s">
        <v>66</v>
      </c>
      <c r="B43" s="6" t="s">
        <v>227</v>
      </c>
      <c r="C43" s="12">
        <v>550703735</v>
      </c>
      <c r="D43" s="12">
        <v>161794698</v>
      </c>
      <c r="E43" s="12">
        <v>340462714</v>
      </c>
      <c r="F43" s="12">
        <v>224512432</v>
      </c>
      <c r="G43" s="12">
        <v>276894193</v>
      </c>
      <c r="H43" s="12">
        <v>2515233927</v>
      </c>
      <c r="I43" s="12">
        <v>174100538</v>
      </c>
      <c r="J43" s="12">
        <v>99803584</v>
      </c>
      <c r="K43" s="12">
        <v>116101036</v>
      </c>
      <c r="L43" s="12">
        <v>1143348160</v>
      </c>
      <c r="M43" s="12">
        <v>2955636733</v>
      </c>
      <c r="N43" s="12">
        <v>1438797418</v>
      </c>
      <c r="O43" s="12">
        <v>345843008</v>
      </c>
      <c r="P43" s="12">
        <v>135867876</v>
      </c>
      <c r="Q43" s="12">
        <v>186674706</v>
      </c>
      <c r="R43" s="12">
        <v>246729599</v>
      </c>
      <c r="S43" s="12">
        <v>218453046</v>
      </c>
      <c r="T43" s="12">
        <v>14893010481</v>
      </c>
      <c r="U43" s="12">
        <v>0</v>
      </c>
      <c r="V43" s="12">
        <v>2806597340</v>
      </c>
      <c r="W43" s="12">
        <v>972621126</v>
      </c>
      <c r="X43" s="12">
        <v>127537361</v>
      </c>
      <c r="Y43" s="12">
        <v>220311474</v>
      </c>
      <c r="Z43" s="12">
        <v>113712165</v>
      </c>
      <c r="AA43" s="12">
        <v>933732917</v>
      </c>
      <c r="AB43" s="12">
        <v>1061739370</v>
      </c>
      <c r="AC43" s="12">
        <v>418847328</v>
      </c>
      <c r="AD43" s="12">
        <v>1017414018</v>
      </c>
      <c r="AE43" s="12">
        <v>126399090</v>
      </c>
      <c r="AF43" s="12">
        <v>166505663</v>
      </c>
      <c r="AG43" s="12">
        <v>1867207862</v>
      </c>
      <c r="AH43" s="12">
        <v>330066137</v>
      </c>
      <c r="AI43" s="12">
        <v>233030868</v>
      </c>
      <c r="AJ43" s="12">
        <v>137145806</v>
      </c>
      <c r="AK43" s="12">
        <v>31587632</v>
      </c>
      <c r="AL43" s="232">
        <v>36588424041</v>
      </c>
    </row>
    <row r="44" spans="1:38" s="6" customFormat="1" ht="14.5" x14ac:dyDescent="0.35">
      <c r="A44" s="64" t="s">
        <v>67</v>
      </c>
      <c r="B44" s="6" t="s">
        <v>240</v>
      </c>
      <c r="C44" s="12">
        <v>3697233386</v>
      </c>
      <c r="D44" s="12">
        <v>2901839705</v>
      </c>
      <c r="E44" s="12">
        <v>521505189</v>
      </c>
      <c r="F44" s="12">
        <v>123120754</v>
      </c>
      <c r="G44" s="12">
        <v>2055395244</v>
      </c>
      <c r="H44" s="12">
        <v>2625851497</v>
      </c>
      <c r="I44" s="12">
        <v>751667615</v>
      </c>
      <c r="J44" s="12">
        <v>355055899</v>
      </c>
      <c r="K44" s="12">
        <v>1579525561</v>
      </c>
      <c r="L44" s="12">
        <v>1930225816</v>
      </c>
      <c r="M44" s="12">
        <v>2389235005</v>
      </c>
      <c r="N44" s="12">
        <v>2028601570</v>
      </c>
      <c r="O44" s="12">
        <v>1589217140</v>
      </c>
      <c r="P44" s="12">
        <v>777607214</v>
      </c>
      <c r="Q44" s="12">
        <v>542925097</v>
      </c>
      <c r="R44" s="12">
        <v>755264293</v>
      </c>
      <c r="S44" s="12">
        <v>138398150</v>
      </c>
      <c r="T44" s="12">
        <v>8925780885</v>
      </c>
      <c r="U44" s="12">
        <v>86851904</v>
      </c>
      <c r="V44" s="12">
        <v>5114005091</v>
      </c>
      <c r="W44" s="12">
        <v>670193470</v>
      </c>
      <c r="X44" s="12">
        <v>1076150393</v>
      </c>
      <c r="Y44" s="12">
        <v>540826852</v>
      </c>
      <c r="Z44" s="12">
        <v>177804177</v>
      </c>
      <c r="AA44" s="12">
        <v>1423272149</v>
      </c>
      <c r="AB44" s="12">
        <v>585079076</v>
      </c>
      <c r="AC44" s="12">
        <v>6906885020</v>
      </c>
      <c r="AD44" s="12">
        <v>1581668321</v>
      </c>
      <c r="AE44" s="12">
        <v>256791007</v>
      </c>
      <c r="AF44" s="12">
        <v>97017784</v>
      </c>
      <c r="AG44" s="12">
        <v>5630708245</v>
      </c>
      <c r="AH44" s="12">
        <v>433474199</v>
      </c>
      <c r="AI44" s="12">
        <v>1759313636</v>
      </c>
      <c r="AJ44" s="12">
        <v>68489327</v>
      </c>
      <c r="AK44" s="12">
        <v>210488946</v>
      </c>
      <c r="AL44" s="232">
        <v>60307469617</v>
      </c>
    </row>
    <row r="45" spans="1:38" s="6" customFormat="1" ht="14.5" x14ac:dyDescent="0.3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2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0</v>
      </c>
      <c r="AD45" s="12">
        <v>0</v>
      </c>
      <c r="AE45" s="12">
        <v>496838858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2">
        <v>587554782</v>
      </c>
    </row>
    <row r="46" spans="1:38" s="6" customFormat="1" ht="18.75" customHeight="1" x14ac:dyDescent="0.35">
      <c r="A46" s="65"/>
      <c r="B46" s="23" t="s">
        <v>113</v>
      </c>
      <c r="C46" s="13">
        <v>28668963439</v>
      </c>
      <c r="D46" s="13">
        <v>18766285965</v>
      </c>
      <c r="E46" s="13">
        <v>9981185977</v>
      </c>
      <c r="F46" s="13">
        <v>4691390625</v>
      </c>
      <c r="G46" s="13">
        <v>20745183220</v>
      </c>
      <c r="H46" s="13">
        <v>100573202337</v>
      </c>
      <c r="I46" s="13">
        <v>14417322632</v>
      </c>
      <c r="J46" s="13">
        <v>3371804114</v>
      </c>
      <c r="K46" s="13">
        <v>19783930773</v>
      </c>
      <c r="L46" s="13">
        <v>95827191801</v>
      </c>
      <c r="M46" s="13">
        <v>53420601548</v>
      </c>
      <c r="N46" s="13">
        <v>44891709965</v>
      </c>
      <c r="O46" s="13">
        <v>42796900814</v>
      </c>
      <c r="P46" s="13">
        <v>8958020091</v>
      </c>
      <c r="Q46" s="13">
        <v>5586042448</v>
      </c>
      <c r="R46" s="13">
        <v>19237694202</v>
      </c>
      <c r="S46" s="13">
        <v>2231856785</v>
      </c>
      <c r="T46" s="13">
        <v>83534602112</v>
      </c>
      <c r="U46" s="13">
        <v>223615407</v>
      </c>
      <c r="V46" s="13">
        <v>68474587727</v>
      </c>
      <c r="W46" s="13">
        <v>12953895430</v>
      </c>
      <c r="X46" s="13">
        <v>6734878400</v>
      </c>
      <c r="Y46" s="13">
        <v>34120450832</v>
      </c>
      <c r="Z46" s="13">
        <v>2871761037</v>
      </c>
      <c r="AA46" s="13">
        <v>137274454815</v>
      </c>
      <c r="AB46" s="13">
        <v>35705036334</v>
      </c>
      <c r="AC46" s="13">
        <v>227078204146</v>
      </c>
      <c r="AD46" s="13">
        <v>61228379549</v>
      </c>
      <c r="AE46" s="13">
        <v>2699575842</v>
      </c>
      <c r="AF46" s="13">
        <v>20896956003</v>
      </c>
      <c r="AG46" s="13">
        <v>68295755388</v>
      </c>
      <c r="AH46" s="13">
        <v>16430790969</v>
      </c>
      <c r="AI46" s="13">
        <v>35430479793</v>
      </c>
      <c r="AJ46" s="13">
        <v>3060069740</v>
      </c>
      <c r="AK46" s="13">
        <v>9823792090</v>
      </c>
      <c r="AL46" s="245">
        <v>1320786572350</v>
      </c>
    </row>
    <row r="47" spans="1:38" s="6" customFormat="1" ht="18.75" customHeight="1" x14ac:dyDescent="0.35">
      <c r="A47" s="66"/>
      <c r="B47" s="19" t="s">
        <v>114</v>
      </c>
      <c r="C47" s="22">
        <v>-2818957798</v>
      </c>
      <c r="D47" s="22">
        <v>-3589654099</v>
      </c>
      <c r="E47" s="22">
        <v>2373473218</v>
      </c>
      <c r="F47" s="22">
        <v>607591115</v>
      </c>
      <c r="G47" s="22">
        <v>213917834</v>
      </c>
      <c r="H47" s="22">
        <v>1979962319</v>
      </c>
      <c r="I47" s="22">
        <v>400136892</v>
      </c>
      <c r="J47" s="22">
        <v>722919459</v>
      </c>
      <c r="K47" s="22">
        <v>-801891977</v>
      </c>
      <c r="L47" s="22">
        <v>17367082181</v>
      </c>
      <c r="M47" s="22">
        <v>382045021</v>
      </c>
      <c r="N47" s="22">
        <v>-1474092227</v>
      </c>
      <c r="O47" s="22">
        <v>633584156</v>
      </c>
      <c r="P47" s="22">
        <v>581220766</v>
      </c>
      <c r="Q47" s="22">
        <v>1574955467</v>
      </c>
      <c r="R47" s="22">
        <v>-1219538341</v>
      </c>
      <c r="S47" s="22">
        <v>276209594</v>
      </c>
      <c r="T47" s="22">
        <v>2963365179</v>
      </c>
      <c r="U47" s="22">
        <v>-7490726</v>
      </c>
      <c r="V47" s="22">
        <v>4991218749</v>
      </c>
      <c r="W47" s="22">
        <v>339066635</v>
      </c>
      <c r="X47" s="22">
        <v>-813344804</v>
      </c>
      <c r="Y47" s="22">
        <v>4175100034</v>
      </c>
      <c r="Z47" s="22">
        <v>478869568</v>
      </c>
      <c r="AA47" s="22">
        <v>11884432110</v>
      </c>
      <c r="AB47" s="22">
        <v>4013688199</v>
      </c>
      <c r="AC47" s="22">
        <v>16293583528</v>
      </c>
      <c r="AD47" s="22">
        <v>1641586884</v>
      </c>
      <c r="AE47" s="22">
        <v>-608301676</v>
      </c>
      <c r="AF47" s="22">
        <v>2104983340</v>
      </c>
      <c r="AG47" s="22">
        <v>8012020005</v>
      </c>
      <c r="AH47" s="22">
        <v>1653787065</v>
      </c>
      <c r="AI47" s="22">
        <v>3446940240</v>
      </c>
      <c r="AJ47" s="22">
        <v>-189627191</v>
      </c>
      <c r="AK47" s="22">
        <v>4540354401</v>
      </c>
      <c r="AL47" s="234">
        <v>82129195120</v>
      </c>
    </row>
    <row r="50" spans="3:37" x14ac:dyDescent="0.35"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</row>
    <row r="51" spans="3:37" x14ac:dyDescent="0.35"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1.453125" style="67" customWidth="1" collapsed="1"/>
    <col min="2" max="2" width="43.1796875" style="3" customWidth="1" collapsed="1"/>
    <col min="3" max="3" width="22" style="4" bestFit="1" customWidth="1" collapsed="1"/>
    <col min="4" max="4" width="20.26953125" style="4" bestFit="1" customWidth="1" collapsed="1"/>
    <col min="5" max="5" width="22" style="4" bestFit="1" customWidth="1" collapsed="1"/>
    <col min="6" max="6" width="22.453125" style="4" bestFit="1" customWidth="1" collapsed="1"/>
    <col min="7" max="7" width="19.81640625" style="4" bestFit="1" customWidth="1" collapsed="1"/>
    <col min="8" max="8" width="19.72656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7265625" style="4" customWidth="1" collapsed="1"/>
    <col min="13" max="13" width="20.81640625" style="4" bestFit="1" customWidth="1" collapsed="1"/>
    <col min="14" max="14" width="18.7265625" style="4" customWidth="1" collapsed="1"/>
    <col min="15" max="15" width="17.54296875" style="4" bestFit="1" customWidth="1" collapsed="1"/>
    <col min="16" max="16" width="19.26953125" style="4" bestFit="1" customWidth="1" collapsed="1"/>
    <col min="17" max="18" width="23.26953125" style="4" bestFit="1" customWidth="1" collapsed="1"/>
    <col min="19" max="19" width="23" style="4" bestFit="1" customWidth="1" collapsed="1"/>
    <col min="20" max="20" width="18.7265625" style="4" customWidth="1" collapsed="1"/>
    <col min="21" max="21" width="16.81640625" style="4" bestFit="1" customWidth="1" collapsed="1"/>
    <col min="22" max="22" width="20.2695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1796875" style="3" bestFit="1" customWidth="1" collapsed="1"/>
    <col min="27" max="27" width="21.81640625" style="3" bestFit="1" customWidth="1" collapsed="1"/>
    <col min="28" max="28" width="20.453125" style="3" bestFit="1" customWidth="1" collapsed="1"/>
    <col min="29" max="29" width="20.26953125" style="3" bestFit="1" customWidth="1" collapsed="1"/>
    <col min="30" max="30" width="21.26953125" style="3" bestFit="1" customWidth="1" collapsed="1"/>
    <col min="31" max="32" width="22" style="3" bestFit="1" customWidth="1" collapsed="1"/>
    <col min="33" max="33" width="23.26953125" style="3" bestFit="1" customWidth="1" collapsed="1"/>
    <col min="34" max="34" width="22.81640625" style="3" bestFit="1" customWidth="1" collapsed="1"/>
    <col min="35" max="35" width="22.7265625" style="3" bestFit="1" customWidth="1" collapsed="1"/>
    <col min="36" max="36" width="21.81640625" style="3" bestFit="1" customWidth="1" collapsed="1"/>
    <col min="37" max="37" width="21.81640625" style="3" customWidth="1" collapsed="1"/>
    <col min="38" max="38" width="39.54296875" style="243" customWidth="1" collapsed="1"/>
    <col min="39" max="16384" width="11.453125" style="3" collapsed="1"/>
  </cols>
  <sheetData>
    <row r="1" spans="1:38" s="80" customFormat="1" x14ac:dyDescent="0.3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41"/>
    </row>
    <row r="2" spans="1:38" s="80" customFormat="1" ht="28.5" x14ac:dyDescent="0.65">
      <c r="A2" s="82"/>
      <c r="B2" s="83"/>
      <c r="C2" s="274" t="s">
        <v>73</v>
      </c>
      <c r="D2" s="274"/>
      <c r="E2" s="274"/>
      <c r="F2" s="274"/>
      <c r="G2" s="274"/>
      <c r="H2" s="274"/>
      <c r="I2" s="274" t="s">
        <v>73</v>
      </c>
      <c r="J2" s="274"/>
      <c r="K2" s="274"/>
      <c r="L2" s="274"/>
      <c r="M2" s="274"/>
      <c r="N2" s="274"/>
      <c r="O2" s="274" t="s">
        <v>73</v>
      </c>
      <c r="P2" s="274"/>
      <c r="Q2" s="274"/>
      <c r="R2" s="274"/>
      <c r="S2" s="274"/>
      <c r="T2" s="274"/>
      <c r="U2" s="274" t="s">
        <v>73</v>
      </c>
      <c r="V2" s="274"/>
      <c r="W2" s="274"/>
      <c r="X2" s="274"/>
      <c r="Y2" s="274"/>
      <c r="Z2" s="274"/>
      <c r="AA2" s="274" t="s">
        <v>73</v>
      </c>
      <c r="AB2" s="274"/>
      <c r="AC2" s="274"/>
      <c r="AD2" s="274"/>
      <c r="AE2" s="274"/>
      <c r="AF2" s="274"/>
      <c r="AG2" s="274" t="s">
        <v>73</v>
      </c>
      <c r="AH2" s="274"/>
      <c r="AI2" s="274"/>
      <c r="AJ2" s="274"/>
      <c r="AK2" s="274"/>
      <c r="AL2" s="274"/>
    </row>
    <row r="3" spans="1:38" s="80" customFormat="1" ht="18.5" x14ac:dyDescent="0.45">
      <c r="A3" s="82"/>
      <c r="B3" s="84"/>
      <c r="C3" s="275" t="str">
        <f>PROPER(INDICE!$B$5)</f>
        <v>Periodo Julio 2020 - Octubre 2020</v>
      </c>
      <c r="D3" s="275"/>
      <c r="E3" s="275"/>
      <c r="F3" s="275"/>
      <c r="G3" s="275"/>
      <c r="H3" s="275"/>
      <c r="I3" s="275" t="str">
        <f>PROPER(INDICE!$B$5)</f>
        <v>Periodo Julio 2020 - Octubre 2020</v>
      </c>
      <c r="J3" s="275"/>
      <c r="K3" s="275"/>
      <c r="L3" s="275"/>
      <c r="M3" s="275"/>
      <c r="N3" s="275"/>
      <c r="O3" s="275" t="str">
        <f>PROPER(INDICE!$B$5)</f>
        <v>Periodo Julio 2020 - Octubre 2020</v>
      </c>
      <c r="P3" s="275"/>
      <c r="Q3" s="275"/>
      <c r="R3" s="275"/>
      <c r="S3" s="275"/>
      <c r="T3" s="275"/>
      <c r="U3" s="275" t="str">
        <f>PROPER(INDICE!$B$5)</f>
        <v>Periodo Julio 2020 - Octubre 2020</v>
      </c>
      <c r="V3" s="275"/>
      <c r="W3" s="275"/>
      <c r="X3" s="275"/>
      <c r="Y3" s="275"/>
      <c r="Z3" s="275"/>
      <c r="AA3" s="275" t="str">
        <f>PROPER(INDICE!$B$5)</f>
        <v>Periodo Julio 2020 - Octubre 2020</v>
      </c>
      <c r="AB3" s="275"/>
      <c r="AC3" s="275"/>
      <c r="AD3" s="275"/>
      <c r="AE3" s="275"/>
      <c r="AF3" s="275"/>
      <c r="AG3" s="275" t="str">
        <f>PROPER(INDICE!$B$5)</f>
        <v>Periodo Julio 2020 - Octubre 2020</v>
      </c>
      <c r="AH3" s="275"/>
      <c r="AI3" s="275"/>
      <c r="AJ3" s="275"/>
      <c r="AK3" s="275"/>
      <c r="AL3" s="275"/>
    </row>
    <row r="4" spans="1:38" s="80" customFormat="1" ht="16" x14ac:dyDescent="0.4">
      <c r="A4" s="82"/>
      <c r="B4" s="85"/>
      <c r="C4" s="276" t="s">
        <v>71</v>
      </c>
      <c r="D4" s="276"/>
      <c r="E4" s="276"/>
      <c r="F4" s="276"/>
      <c r="G4" s="276"/>
      <c r="H4" s="276"/>
      <c r="I4" s="276" t="s">
        <v>71</v>
      </c>
      <c r="J4" s="276"/>
      <c r="K4" s="276"/>
      <c r="L4" s="276"/>
      <c r="M4" s="276"/>
      <c r="N4" s="276"/>
      <c r="O4" s="276" t="s">
        <v>71</v>
      </c>
      <c r="P4" s="276"/>
      <c r="Q4" s="276"/>
      <c r="R4" s="276"/>
      <c r="S4" s="276"/>
      <c r="T4" s="276"/>
      <c r="U4" s="276" t="s">
        <v>71</v>
      </c>
      <c r="V4" s="276"/>
      <c r="W4" s="276"/>
      <c r="X4" s="276"/>
      <c r="Y4" s="276"/>
      <c r="Z4" s="276"/>
      <c r="AA4" s="276" t="s">
        <v>71</v>
      </c>
      <c r="AB4" s="276"/>
      <c r="AC4" s="276"/>
      <c r="AD4" s="276"/>
      <c r="AE4" s="276"/>
      <c r="AF4" s="276"/>
      <c r="AG4" s="276" t="s">
        <v>71</v>
      </c>
      <c r="AH4" s="276"/>
      <c r="AI4" s="276"/>
      <c r="AJ4" s="276"/>
      <c r="AK4" s="276"/>
      <c r="AL4" s="276"/>
    </row>
    <row r="5" spans="1:38" s="80" customFormat="1" x14ac:dyDescent="0.3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41"/>
    </row>
    <row r="6" spans="1:38" s="25" customFormat="1" ht="43.5" x14ac:dyDescent="0.35">
      <c r="A6" s="29" t="s">
        <v>142</v>
      </c>
      <c r="B6" s="29" t="s">
        <v>0</v>
      </c>
      <c r="C6" s="29" t="s">
        <v>1398</v>
      </c>
      <c r="D6" s="29" t="s">
        <v>1399</v>
      </c>
      <c r="E6" s="29" t="s">
        <v>1400</v>
      </c>
      <c r="F6" s="29" t="s">
        <v>1401</v>
      </c>
      <c r="G6" s="29" t="s">
        <v>1402</v>
      </c>
      <c r="H6" s="29" t="s">
        <v>1403</v>
      </c>
      <c r="I6" s="29" t="s">
        <v>1404</v>
      </c>
      <c r="J6" s="29" t="s">
        <v>1405</v>
      </c>
      <c r="K6" s="29" t="s">
        <v>1406</v>
      </c>
      <c r="L6" s="29" t="s">
        <v>1407</v>
      </c>
      <c r="M6" s="29" t="s">
        <v>1408</v>
      </c>
      <c r="N6" s="29" t="s">
        <v>1409</v>
      </c>
      <c r="O6" s="29" t="s">
        <v>1410</v>
      </c>
      <c r="P6" s="29" t="s">
        <v>1411</v>
      </c>
      <c r="Q6" s="29" t="s">
        <v>1412</v>
      </c>
      <c r="R6" s="29" t="s">
        <v>1413</v>
      </c>
      <c r="S6" s="29" t="s">
        <v>1414</v>
      </c>
      <c r="T6" s="29" t="s">
        <v>1415</v>
      </c>
      <c r="U6" s="29" t="s">
        <v>1416</v>
      </c>
      <c r="V6" s="29" t="s">
        <v>1417</v>
      </c>
      <c r="W6" s="29" t="s">
        <v>1418</v>
      </c>
      <c r="X6" s="29" t="s">
        <v>1419</v>
      </c>
      <c r="Y6" s="29" t="s">
        <v>1420</v>
      </c>
      <c r="Z6" s="29" t="s">
        <v>1421</v>
      </c>
      <c r="AA6" s="29" t="s">
        <v>1422</v>
      </c>
      <c r="AB6" s="29" t="s">
        <v>1423</v>
      </c>
      <c r="AC6" s="29" t="s">
        <v>1424</v>
      </c>
      <c r="AD6" s="29" t="s">
        <v>1425</v>
      </c>
      <c r="AE6" s="29" t="s">
        <v>1426</v>
      </c>
      <c r="AF6" s="29" t="s">
        <v>1427</v>
      </c>
      <c r="AG6" s="29" t="s">
        <v>1428</v>
      </c>
      <c r="AH6" s="29" t="s">
        <v>1429</v>
      </c>
      <c r="AI6" s="29" t="s">
        <v>1430</v>
      </c>
      <c r="AJ6" s="29" t="s">
        <v>1431</v>
      </c>
      <c r="AK6" s="127" t="s">
        <v>1432</v>
      </c>
      <c r="AL6" s="177" t="s">
        <v>1433</v>
      </c>
    </row>
    <row r="7" spans="1:38" s="25" customFormat="1" ht="12" customHeight="1" x14ac:dyDescent="0.35">
      <c r="A7" s="68" t="s">
        <v>255</v>
      </c>
      <c r="B7" s="27" t="s">
        <v>143</v>
      </c>
      <c r="C7" s="12">
        <v>559585696</v>
      </c>
      <c r="D7" s="12">
        <v>1674830116</v>
      </c>
      <c r="E7" s="12">
        <v>2670265799</v>
      </c>
      <c r="F7" s="12">
        <v>338766719</v>
      </c>
      <c r="G7" s="12">
        <v>391114921</v>
      </c>
      <c r="H7" s="12">
        <v>3619147065</v>
      </c>
      <c r="I7" s="12">
        <v>541149089</v>
      </c>
      <c r="J7" s="12">
        <v>176299291</v>
      </c>
      <c r="K7" s="12">
        <v>387456751</v>
      </c>
      <c r="L7" s="12">
        <v>6768249187</v>
      </c>
      <c r="M7" s="12">
        <v>2438287226</v>
      </c>
      <c r="N7" s="12">
        <v>1889072743</v>
      </c>
      <c r="O7" s="12">
        <v>1467100514</v>
      </c>
      <c r="P7" s="12">
        <v>576643232</v>
      </c>
      <c r="Q7" s="12">
        <v>697213493</v>
      </c>
      <c r="R7" s="12">
        <v>361933412</v>
      </c>
      <c r="S7" s="12">
        <v>50325469</v>
      </c>
      <c r="T7" s="12">
        <v>5045266060</v>
      </c>
      <c r="U7" s="12">
        <v>0</v>
      </c>
      <c r="V7" s="12">
        <v>5335333574</v>
      </c>
      <c r="W7" s="12">
        <v>482648912</v>
      </c>
      <c r="X7" s="12">
        <v>79826840</v>
      </c>
      <c r="Y7" s="12">
        <v>1562944881</v>
      </c>
      <c r="Z7" s="12">
        <v>289565221</v>
      </c>
      <c r="AA7" s="12">
        <v>2939494387</v>
      </c>
      <c r="AB7" s="12">
        <v>2067623976</v>
      </c>
      <c r="AC7" s="12">
        <v>26948772394</v>
      </c>
      <c r="AD7" s="12">
        <v>1459471324</v>
      </c>
      <c r="AE7" s="12">
        <v>4688719</v>
      </c>
      <c r="AF7" s="12">
        <v>594934340</v>
      </c>
      <c r="AG7" s="12">
        <v>475298851</v>
      </c>
      <c r="AH7" s="12">
        <v>226906726</v>
      </c>
      <c r="AI7" s="12">
        <v>360476175</v>
      </c>
      <c r="AJ7" s="12">
        <v>44019771</v>
      </c>
      <c r="AK7" s="12">
        <v>0</v>
      </c>
      <c r="AL7" s="232">
        <v>72524712874</v>
      </c>
    </row>
    <row r="8" spans="1:38" s="25" customFormat="1" ht="12" customHeight="1" x14ac:dyDescent="0.35">
      <c r="A8" s="68" t="s">
        <v>256</v>
      </c>
      <c r="B8" s="27" t="s">
        <v>144</v>
      </c>
      <c r="C8" s="12">
        <v>738626435</v>
      </c>
      <c r="D8" s="12">
        <v>1053968170</v>
      </c>
      <c r="E8" s="12">
        <v>316434836</v>
      </c>
      <c r="F8" s="12">
        <v>145272734</v>
      </c>
      <c r="G8" s="12">
        <v>218432460</v>
      </c>
      <c r="H8" s="12">
        <v>1703536252</v>
      </c>
      <c r="I8" s="12">
        <v>148119023</v>
      </c>
      <c r="J8" s="12">
        <v>41399964</v>
      </c>
      <c r="K8" s="12">
        <v>117425800</v>
      </c>
      <c r="L8" s="12">
        <v>2979024579</v>
      </c>
      <c r="M8" s="12">
        <v>2139146252</v>
      </c>
      <c r="N8" s="12">
        <v>820496980</v>
      </c>
      <c r="O8" s="12">
        <v>700910346</v>
      </c>
      <c r="P8" s="12">
        <v>313017384</v>
      </c>
      <c r="Q8" s="12">
        <v>144102813</v>
      </c>
      <c r="R8" s="12">
        <v>595501648</v>
      </c>
      <c r="S8" s="12">
        <v>1393431</v>
      </c>
      <c r="T8" s="12">
        <v>4750119956</v>
      </c>
      <c r="U8" s="12">
        <v>0</v>
      </c>
      <c r="V8" s="12">
        <v>2411311914</v>
      </c>
      <c r="W8" s="12">
        <v>235601936</v>
      </c>
      <c r="X8" s="12">
        <v>15776619</v>
      </c>
      <c r="Y8" s="12">
        <v>157822046</v>
      </c>
      <c r="Z8" s="12">
        <v>93558239</v>
      </c>
      <c r="AA8" s="12">
        <v>1235428575</v>
      </c>
      <c r="AB8" s="12">
        <v>1102998971</v>
      </c>
      <c r="AC8" s="12">
        <v>8553263233</v>
      </c>
      <c r="AD8" s="12">
        <v>705096228</v>
      </c>
      <c r="AE8" s="12">
        <v>542847</v>
      </c>
      <c r="AF8" s="12">
        <v>179195320</v>
      </c>
      <c r="AG8" s="12">
        <v>2215424528</v>
      </c>
      <c r="AH8" s="12">
        <v>249344696</v>
      </c>
      <c r="AI8" s="12">
        <v>298364301</v>
      </c>
      <c r="AJ8" s="12">
        <v>40482988</v>
      </c>
      <c r="AK8" s="12">
        <v>0</v>
      </c>
      <c r="AL8" s="232">
        <v>34421141504</v>
      </c>
    </row>
    <row r="9" spans="1:38" s="25" customFormat="1" ht="12" customHeight="1" x14ac:dyDescent="0.35">
      <c r="A9" s="68" t="s">
        <v>257</v>
      </c>
      <c r="B9" s="27" t="s">
        <v>145</v>
      </c>
      <c r="C9" s="12">
        <v>66752663</v>
      </c>
      <c r="D9" s="12">
        <v>563774737</v>
      </c>
      <c r="E9" s="12">
        <v>132146159</v>
      </c>
      <c r="F9" s="12">
        <v>5904570</v>
      </c>
      <c r="G9" s="12">
        <v>102814351</v>
      </c>
      <c r="H9" s="12">
        <v>670916273</v>
      </c>
      <c r="I9" s="12">
        <v>64052488</v>
      </c>
      <c r="J9" s="12">
        <v>104217508</v>
      </c>
      <c r="K9" s="12">
        <v>107141998</v>
      </c>
      <c r="L9" s="12">
        <v>1312060899</v>
      </c>
      <c r="M9" s="12">
        <v>967671688</v>
      </c>
      <c r="N9" s="12">
        <v>103364708</v>
      </c>
      <c r="O9" s="12">
        <v>319171215</v>
      </c>
      <c r="P9" s="12">
        <v>100563687</v>
      </c>
      <c r="Q9" s="12">
        <v>159861274</v>
      </c>
      <c r="R9" s="12">
        <v>188459084</v>
      </c>
      <c r="S9" s="12">
        <v>45816597</v>
      </c>
      <c r="T9" s="12">
        <v>141251238</v>
      </c>
      <c r="U9" s="12">
        <v>0</v>
      </c>
      <c r="V9" s="12">
        <v>619700963</v>
      </c>
      <c r="W9" s="12">
        <v>44555829</v>
      </c>
      <c r="X9" s="12">
        <v>17349254</v>
      </c>
      <c r="Y9" s="12">
        <v>1477927708</v>
      </c>
      <c r="Z9" s="12">
        <v>11990611</v>
      </c>
      <c r="AA9" s="12">
        <v>8341993657</v>
      </c>
      <c r="AB9" s="12">
        <v>116626746</v>
      </c>
      <c r="AC9" s="12">
        <v>1536026787</v>
      </c>
      <c r="AD9" s="12">
        <v>4741670884</v>
      </c>
      <c r="AE9" s="12">
        <v>1385992</v>
      </c>
      <c r="AF9" s="12">
        <v>371947069</v>
      </c>
      <c r="AG9" s="12">
        <v>647243411</v>
      </c>
      <c r="AH9" s="12">
        <v>399178751</v>
      </c>
      <c r="AI9" s="12">
        <v>157099597</v>
      </c>
      <c r="AJ9" s="12">
        <v>63671786</v>
      </c>
      <c r="AK9" s="12">
        <v>221130632</v>
      </c>
      <c r="AL9" s="232">
        <v>23925440814</v>
      </c>
    </row>
    <row r="10" spans="1:38" s="25" customFormat="1" ht="12" customHeight="1" x14ac:dyDescent="0.35">
      <c r="A10" s="68" t="s">
        <v>258</v>
      </c>
      <c r="B10" s="27" t="s">
        <v>146</v>
      </c>
      <c r="C10" s="12">
        <v>13351654113</v>
      </c>
      <c r="D10" s="12">
        <v>7607807013</v>
      </c>
      <c r="E10" s="12">
        <v>3606232778</v>
      </c>
      <c r="F10" s="12">
        <v>1973499587</v>
      </c>
      <c r="G10" s="12">
        <v>11031238095</v>
      </c>
      <c r="H10" s="12">
        <v>40625223195</v>
      </c>
      <c r="I10" s="12">
        <v>8444294338</v>
      </c>
      <c r="J10" s="12">
        <v>1851804956</v>
      </c>
      <c r="K10" s="12">
        <v>8125683023</v>
      </c>
      <c r="L10" s="12">
        <v>7069464323</v>
      </c>
      <c r="M10" s="12">
        <v>12131239329</v>
      </c>
      <c r="N10" s="12">
        <v>14248729072</v>
      </c>
      <c r="O10" s="12">
        <v>9216289072</v>
      </c>
      <c r="P10" s="12">
        <v>5281082128</v>
      </c>
      <c r="Q10" s="12">
        <v>2548526756</v>
      </c>
      <c r="R10" s="12">
        <v>4759633299</v>
      </c>
      <c r="S10" s="12">
        <v>735648111</v>
      </c>
      <c r="T10" s="12">
        <v>16265023097</v>
      </c>
      <c r="U10" s="12">
        <v>0</v>
      </c>
      <c r="V10" s="12">
        <v>27186912552</v>
      </c>
      <c r="W10" s="12">
        <v>6520187186</v>
      </c>
      <c r="X10" s="12">
        <v>2710998775</v>
      </c>
      <c r="Y10" s="12">
        <v>6820920991</v>
      </c>
      <c r="Z10" s="12">
        <v>1266635731</v>
      </c>
      <c r="AA10" s="12">
        <v>34168012065</v>
      </c>
      <c r="AB10" s="12">
        <v>6477224193</v>
      </c>
      <c r="AC10" s="12">
        <v>80330986916</v>
      </c>
      <c r="AD10" s="12">
        <v>21348099811</v>
      </c>
      <c r="AE10" s="12">
        <v>71669360</v>
      </c>
      <c r="AF10" s="12">
        <v>8707708830</v>
      </c>
      <c r="AG10" s="12">
        <v>17465727108</v>
      </c>
      <c r="AH10" s="12">
        <v>5780081073</v>
      </c>
      <c r="AI10" s="12">
        <v>10138832080</v>
      </c>
      <c r="AJ10" s="12">
        <v>1175701508</v>
      </c>
      <c r="AK10" s="12">
        <v>0</v>
      </c>
      <c r="AL10" s="232">
        <v>399042770464</v>
      </c>
    </row>
    <row r="11" spans="1:38" s="25" customFormat="1" ht="12" customHeight="1" x14ac:dyDescent="0.35">
      <c r="A11" s="68" t="s">
        <v>259</v>
      </c>
      <c r="B11" s="27" t="s">
        <v>147</v>
      </c>
      <c r="C11" s="12">
        <v>47287939</v>
      </c>
      <c r="D11" s="12">
        <v>0</v>
      </c>
      <c r="E11" s="12">
        <v>0</v>
      </c>
      <c r="F11" s="12">
        <v>63651797</v>
      </c>
      <c r="G11" s="12">
        <v>940709829</v>
      </c>
      <c r="H11" s="12">
        <v>63651797</v>
      </c>
      <c r="I11" s="12">
        <v>63651797</v>
      </c>
      <c r="J11" s="12">
        <v>63651797</v>
      </c>
      <c r="K11" s="12">
        <v>63651797</v>
      </c>
      <c r="L11" s="12">
        <v>47484859</v>
      </c>
      <c r="M11" s="12">
        <v>47484859</v>
      </c>
      <c r="N11" s="12">
        <v>0</v>
      </c>
      <c r="O11" s="12">
        <v>0</v>
      </c>
      <c r="P11" s="12">
        <v>63651797</v>
      </c>
      <c r="Q11" s="12">
        <v>0</v>
      </c>
      <c r="R11" s="12">
        <v>63651839</v>
      </c>
      <c r="S11" s="12">
        <v>63651797</v>
      </c>
      <c r="T11" s="12">
        <v>0</v>
      </c>
      <c r="U11" s="12">
        <v>0</v>
      </c>
      <c r="V11" s="12">
        <v>0</v>
      </c>
      <c r="W11" s="12">
        <v>63651797</v>
      </c>
      <c r="X11" s="12">
        <v>468152668</v>
      </c>
      <c r="Y11" s="12">
        <v>63651797</v>
      </c>
      <c r="Z11" s="12">
        <v>63651797</v>
      </c>
      <c r="AA11" s="12">
        <v>63651797</v>
      </c>
      <c r="AB11" s="12">
        <v>0</v>
      </c>
      <c r="AC11" s="12">
        <v>0</v>
      </c>
      <c r="AD11" s="12">
        <v>0</v>
      </c>
      <c r="AE11" s="12">
        <v>63651797</v>
      </c>
      <c r="AF11" s="12">
        <v>63651797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232">
        <v>2442245354</v>
      </c>
    </row>
    <row r="12" spans="1:38" s="25" customFormat="1" ht="12" customHeight="1" x14ac:dyDescent="0.35">
      <c r="A12" s="68" t="s">
        <v>260</v>
      </c>
      <c r="B12" s="27" t="s">
        <v>148</v>
      </c>
      <c r="C12" s="12">
        <v>78148122</v>
      </c>
      <c r="D12" s="12">
        <v>453778706</v>
      </c>
      <c r="E12" s="12">
        <v>402139913</v>
      </c>
      <c r="F12" s="12">
        <v>57083363</v>
      </c>
      <c r="G12" s="12">
        <v>376527097</v>
      </c>
      <c r="H12" s="12">
        <v>1302751861</v>
      </c>
      <c r="I12" s="12">
        <v>196306365</v>
      </c>
      <c r="J12" s="12">
        <v>10000097</v>
      </c>
      <c r="K12" s="12">
        <v>82119363</v>
      </c>
      <c r="L12" s="12">
        <v>2637345208</v>
      </c>
      <c r="M12" s="12">
        <v>349957293</v>
      </c>
      <c r="N12" s="12">
        <v>362859868</v>
      </c>
      <c r="O12" s="12">
        <v>505035419</v>
      </c>
      <c r="P12" s="12">
        <v>360797885</v>
      </c>
      <c r="Q12" s="12">
        <v>253948404</v>
      </c>
      <c r="R12" s="12">
        <v>208849357</v>
      </c>
      <c r="S12" s="12">
        <v>20771285</v>
      </c>
      <c r="T12" s="12">
        <v>381254875</v>
      </c>
      <c r="U12" s="12">
        <v>0</v>
      </c>
      <c r="V12" s="12">
        <v>1376819572</v>
      </c>
      <c r="W12" s="12">
        <v>798645408</v>
      </c>
      <c r="X12" s="12">
        <v>28813439</v>
      </c>
      <c r="Y12" s="12">
        <v>250032347</v>
      </c>
      <c r="Z12" s="12">
        <v>130306522</v>
      </c>
      <c r="AA12" s="12">
        <v>3752183245</v>
      </c>
      <c r="AB12" s="12">
        <v>447334375</v>
      </c>
      <c r="AC12" s="12">
        <v>5554064102</v>
      </c>
      <c r="AD12" s="12">
        <v>569891249</v>
      </c>
      <c r="AE12" s="12">
        <v>2152473</v>
      </c>
      <c r="AF12" s="12">
        <v>595291216</v>
      </c>
      <c r="AG12" s="12">
        <v>285616088</v>
      </c>
      <c r="AH12" s="12">
        <v>51142157</v>
      </c>
      <c r="AI12" s="12">
        <v>108686900</v>
      </c>
      <c r="AJ12" s="12">
        <v>13802271</v>
      </c>
      <c r="AK12" s="12">
        <v>0</v>
      </c>
      <c r="AL12" s="232">
        <v>22004455845</v>
      </c>
    </row>
    <row r="13" spans="1:38" s="25" customFormat="1" ht="12" customHeight="1" x14ac:dyDescent="0.35">
      <c r="A13" s="68" t="s">
        <v>261</v>
      </c>
      <c r="B13" s="27" t="s">
        <v>149</v>
      </c>
      <c r="C13" s="12">
        <v>4589677</v>
      </c>
      <c r="D13" s="12">
        <v>58952706</v>
      </c>
      <c r="E13" s="12">
        <v>0</v>
      </c>
      <c r="F13" s="12">
        <v>11866211</v>
      </c>
      <c r="G13" s="12">
        <v>10741882</v>
      </c>
      <c r="H13" s="12">
        <v>129699690</v>
      </c>
      <c r="I13" s="12">
        <v>19333440</v>
      </c>
      <c r="J13" s="12">
        <v>543846</v>
      </c>
      <c r="K13" s="12">
        <v>9520556</v>
      </c>
      <c r="L13" s="12">
        <v>101539979</v>
      </c>
      <c r="M13" s="12">
        <v>18934904</v>
      </c>
      <c r="N13" s="12">
        <v>45713705</v>
      </c>
      <c r="O13" s="12">
        <v>13417189</v>
      </c>
      <c r="P13" s="12">
        <v>23235218</v>
      </c>
      <c r="Q13" s="12">
        <v>12146658</v>
      </c>
      <c r="R13" s="12">
        <v>19050213</v>
      </c>
      <c r="S13" s="12">
        <v>335150</v>
      </c>
      <c r="T13" s="12">
        <v>17211250</v>
      </c>
      <c r="U13" s="12">
        <v>0</v>
      </c>
      <c r="V13" s="12">
        <v>148263916</v>
      </c>
      <c r="W13" s="12">
        <v>11725387</v>
      </c>
      <c r="X13" s="12">
        <v>988320</v>
      </c>
      <c r="Y13" s="12">
        <v>18192111</v>
      </c>
      <c r="Z13" s="12">
        <v>14923098</v>
      </c>
      <c r="AA13" s="12">
        <v>86410836</v>
      </c>
      <c r="AB13" s="12">
        <v>16971103</v>
      </c>
      <c r="AC13" s="12">
        <v>124533496</v>
      </c>
      <c r="AD13" s="12">
        <v>26561933</v>
      </c>
      <c r="AE13" s="12">
        <v>2183154</v>
      </c>
      <c r="AF13" s="12">
        <v>38558549</v>
      </c>
      <c r="AG13" s="12">
        <v>0</v>
      </c>
      <c r="AH13" s="12">
        <v>10104016</v>
      </c>
      <c r="AI13" s="12">
        <v>4075574</v>
      </c>
      <c r="AJ13" s="12">
        <v>688393</v>
      </c>
      <c r="AK13" s="12">
        <v>0</v>
      </c>
      <c r="AL13" s="232">
        <v>1001012160</v>
      </c>
    </row>
    <row r="14" spans="1:38" s="25" customFormat="1" ht="12" customHeight="1" x14ac:dyDescent="0.3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1350783728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3160924356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1365518264</v>
      </c>
      <c r="AD14" s="12">
        <v>7401597799</v>
      </c>
      <c r="AE14" s="12">
        <v>0</v>
      </c>
      <c r="AF14" s="12">
        <v>0</v>
      </c>
      <c r="AG14" s="12">
        <v>6530748991</v>
      </c>
      <c r="AH14" s="12">
        <v>0</v>
      </c>
      <c r="AI14" s="12">
        <v>0</v>
      </c>
      <c r="AJ14" s="12">
        <v>0</v>
      </c>
      <c r="AK14" s="12">
        <v>0</v>
      </c>
      <c r="AL14" s="232">
        <v>19809573138</v>
      </c>
    </row>
    <row r="15" spans="1:38" s="25" customFormat="1" ht="12" customHeight="1" x14ac:dyDescent="0.35">
      <c r="A15" s="68" t="s">
        <v>263</v>
      </c>
      <c r="B15" s="27" t="s">
        <v>151</v>
      </c>
      <c r="C15" s="12">
        <v>81164692</v>
      </c>
      <c r="D15" s="12">
        <v>25054649</v>
      </c>
      <c r="E15" s="12">
        <v>647437427</v>
      </c>
      <c r="F15" s="12">
        <v>227900522</v>
      </c>
      <c r="G15" s="12">
        <v>605656835</v>
      </c>
      <c r="H15" s="12">
        <v>3368162246</v>
      </c>
      <c r="I15" s="12">
        <v>83913218</v>
      </c>
      <c r="J15" s="12">
        <v>79945367</v>
      </c>
      <c r="K15" s="12">
        <v>192035373</v>
      </c>
      <c r="L15" s="12">
        <v>9654060006</v>
      </c>
      <c r="M15" s="12">
        <v>1945567165</v>
      </c>
      <c r="N15" s="12">
        <v>4415277745</v>
      </c>
      <c r="O15" s="12">
        <v>519860636</v>
      </c>
      <c r="P15" s="12">
        <v>52200469</v>
      </c>
      <c r="Q15" s="12">
        <v>41848454</v>
      </c>
      <c r="R15" s="12">
        <v>521900564</v>
      </c>
      <c r="S15" s="12">
        <v>0</v>
      </c>
      <c r="T15" s="12">
        <v>3191634346</v>
      </c>
      <c r="U15" s="12">
        <v>0</v>
      </c>
      <c r="V15" s="12">
        <v>7555129179</v>
      </c>
      <c r="W15" s="12">
        <v>555870808</v>
      </c>
      <c r="X15" s="12">
        <v>186462481</v>
      </c>
      <c r="Y15" s="12">
        <v>1057488496</v>
      </c>
      <c r="Z15" s="12">
        <v>157636362</v>
      </c>
      <c r="AA15" s="12">
        <v>30002424060</v>
      </c>
      <c r="AB15" s="12">
        <v>2260283123</v>
      </c>
      <c r="AC15" s="12">
        <v>5389320241</v>
      </c>
      <c r="AD15" s="12">
        <v>1651300985</v>
      </c>
      <c r="AE15" s="12">
        <v>0</v>
      </c>
      <c r="AF15" s="12">
        <v>476042040</v>
      </c>
      <c r="AG15" s="12">
        <v>2715075923</v>
      </c>
      <c r="AH15" s="12">
        <v>675811637</v>
      </c>
      <c r="AI15" s="12">
        <v>1665384186</v>
      </c>
      <c r="AJ15" s="12">
        <v>11442740</v>
      </c>
      <c r="AK15" s="12">
        <v>7271385671</v>
      </c>
      <c r="AL15" s="232">
        <v>87284677646</v>
      </c>
    </row>
    <row r="16" spans="1:38" s="25" customFormat="1" ht="12" customHeight="1" x14ac:dyDescent="0.35">
      <c r="A16" s="68" t="s">
        <v>264</v>
      </c>
      <c r="B16" s="27" t="s">
        <v>152</v>
      </c>
      <c r="C16" s="12">
        <v>2762113335</v>
      </c>
      <c r="D16" s="12">
        <v>573441252</v>
      </c>
      <c r="E16" s="12">
        <v>731088230</v>
      </c>
      <c r="F16" s="12">
        <v>413953552</v>
      </c>
      <c r="G16" s="12">
        <v>441709476</v>
      </c>
      <c r="H16" s="12">
        <v>1244717386</v>
      </c>
      <c r="I16" s="12">
        <v>508226265</v>
      </c>
      <c r="J16" s="12">
        <v>396048909</v>
      </c>
      <c r="K16" s="12">
        <v>448280404</v>
      </c>
      <c r="L16" s="12">
        <v>1249776425</v>
      </c>
      <c r="M16" s="12">
        <v>2516351335</v>
      </c>
      <c r="N16" s="12">
        <v>1422499619</v>
      </c>
      <c r="O16" s="12">
        <v>607847428</v>
      </c>
      <c r="P16" s="12">
        <v>479777515</v>
      </c>
      <c r="Q16" s="12">
        <v>491371739</v>
      </c>
      <c r="R16" s="12">
        <v>515453275</v>
      </c>
      <c r="S16" s="12">
        <v>420951687</v>
      </c>
      <c r="T16" s="12">
        <v>889708642</v>
      </c>
      <c r="U16" s="12">
        <v>0</v>
      </c>
      <c r="V16" s="12">
        <v>2119469324</v>
      </c>
      <c r="W16" s="12">
        <v>440217018</v>
      </c>
      <c r="X16" s="12">
        <v>420030364</v>
      </c>
      <c r="Y16" s="12">
        <v>445375158</v>
      </c>
      <c r="Z16" s="12">
        <v>439153384</v>
      </c>
      <c r="AA16" s="12">
        <v>862281998</v>
      </c>
      <c r="AB16" s="12">
        <v>533382687</v>
      </c>
      <c r="AC16" s="12">
        <v>4155794817</v>
      </c>
      <c r="AD16" s="12">
        <v>141668404</v>
      </c>
      <c r="AE16" s="12">
        <v>402601189</v>
      </c>
      <c r="AF16" s="12">
        <v>482169546</v>
      </c>
      <c r="AG16" s="12">
        <v>3031830228</v>
      </c>
      <c r="AH16" s="12">
        <v>660152418</v>
      </c>
      <c r="AI16" s="12">
        <v>411405512</v>
      </c>
      <c r="AJ16" s="12">
        <v>403097570</v>
      </c>
      <c r="AK16" s="12">
        <v>0</v>
      </c>
      <c r="AL16" s="232">
        <v>31061946091</v>
      </c>
    </row>
    <row r="17" spans="1:38" s="25" customFormat="1" ht="12" customHeight="1" x14ac:dyDescent="0.35">
      <c r="A17" s="68" t="s">
        <v>265</v>
      </c>
      <c r="B17" s="27" t="s">
        <v>153</v>
      </c>
      <c r="C17" s="12">
        <v>27811775</v>
      </c>
      <c r="D17" s="12">
        <v>44138792</v>
      </c>
      <c r="E17" s="12">
        <v>21075318</v>
      </c>
      <c r="F17" s="12">
        <v>6049</v>
      </c>
      <c r="G17" s="12">
        <v>43394701</v>
      </c>
      <c r="H17" s="12">
        <v>1297567029</v>
      </c>
      <c r="I17" s="12">
        <v>96225997</v>
      </c>
      <c r="J17" s="12">
        <v>3849307</v>
      </c>
      <c r="K17" s="12">
        <v>0</v>
      </c>
      <c r="L17" s="12">
        <v>140657868</v>
      </c>
      <c r="M17" s="12">
        <v>226045019</v>
      </c>
      <c r="N17" s="12">
        <v>132968105</v>
      </c>
      <c r="O17" s="12">
        <v>173860560</v>
      </c>
      <c r="P17" s="12">
        <v>386969116</v>
      </c>
      <c r="Q17" s="12">
        <v>5228670</v>
      </c>
      <c r="R17" s="12">
        <v>34104925</v>
      </c>
      <c r="S17" s="12">
        <v>0</v>
      </c>
      <c r="T17" s="12">
        <v>90261538</v>
      </c>
      <c r="U17" s="12">
        <v>0</v>
      </c>
      <c r="V17" s="12">
        <v>180671411</v>
      </c>
      <c r="W17" s="12">
        <v>2556241</v>
      </c>
      <c r="X17" s="12">
        <v>25460974</v>
      </c>
      <c r="Y17" s="12">
        <v>8485872</v>
      </c>
      <c r="Z17" s="12">
        <v>931096</v>
      </c>
      <c r="AA17" s="12">
        <v>167741437</v>
      </c>
      <c r="AB17" s="12">
        <v>106890081</v>
      </c>
      <c r="AC17" s="12">
        <v>1165296685</v>
      </c>
      <c r="AD17" s="12">
        <v>6906833</v>
      </c>
      <c r="AE17" s="12">
        <v>49629953</v>
      </c>
      <c r="AF17" s="12">
        <v>6846187</v>
      </c>
      <c r="AG17" s="12">
        <v>1139647156</v>
      </c>
      <c r="AH17" s="12">
        <v>180799114</v>
      </c>
      <c r="AI17" s="12">
        <v>58349612</v>
      </c>
      <c r="AJ17" s="12">
        <v>64316928</v>
      </c>
      <c r="AK17" s="12">
        <v>0</v>
      </c>
      <c r="AL17" s="232">
        <v>5888694349</v>
      </c>
    </row>
    <row r="18" spans="1:38" s="25" customFormat="1" ht="12" customHeight="1" x14ac:dyDescent="0.35">
      <c r="A18" s="68" t="s">
        <v>266</v>
      </c>
      <c r="B18" s="27" t="s">
        <v>154</v>
      </c>
      <c r="C18" s="12">
        <v>408131266</v>
      </c>
      <c r="D18" s="12">
        <v>106141476</v>
      </c>
      <c r="E18" s="12">
        <v>136344550</v>
      </c>
      <c r="F18" s="12">
        <v>57155912</v>
      </c>
      <c r="G18" s="12">
        <v>29436186</v>
      </c>
      <c r="H18" s="12">
        <v>2487970282</v>
      </c>
      <c r="I18" s="12">
        <v>141351079</v>
      </c>
      <c r="J18" s="12">
        <v>1966005</v>
      </c>
      <c r="K18" s="12">
        <v>53797168</v>
      </c>
      <c r="L18" s="12">
        <v>1072136930</v>
      </c>
      <c r="M18" s="12">
        <v>1529287350</v>
      </c>
      <c r="N18" s="12">
        <v>633006918</v>
      </c>
      <c r="O18" s="12">
        <v>1114942368</v>
      </c>
      <c r="P18" s="12">
        <v>41237733</v>
      </c>
      <c r="Q18" s="12">
        <v>106637007</v>
      </c>
      <c r="R18" s="12">
        <v>1908559509</v>
      </c>
      <c r="S18" s="12">
        <v>30859471</v>
      </c>
      <c r="T18" s="12">
        <v>1525570481</v>
      </c>
      <c r="U18" s="12">
        <v>0</v>
      </c>
      <c r="V18" s="12">
        <v>3194401297</v>
      </c>
      <c r="W18" s="12">
        <v>35978155</v>
      </c>
      <c r="X18" s="12">
        <v>29322304</v>
      </c>
      <c r="Y18" s="12">
        <v>124308931</v>
      </c>
      <c r="Z18" s="12">
        <v>26102215</v>
      </c>
      <c r="AA18" s="12">
        <v>1254954393</v>
      </c>
      <c r="AB18" s="12">
        <v>3427302043</v>
      </c>
      <c r="AC18" s="12">
        <v>14124149795</v>
      </c>
      <c r="AD18" s="12">
        <v>301338077</v>
      </c>
      <c r="AE18" s="12">
        <v>9808745</v>
      </c>
      <c r="AF18" s="12">
        <v>597090329</v>
      </c>
      <c r="AG18" s="12">
        <v>486076310</v>
      </c>
      <c r="AH18" s="12">
        <v>1151090103</v>
      </c>
      <c r="AI18" s="12">
        <v>28188289</v>
      </c>
      <c r="AJ18" s="12">
        <v>344771446</v>
      </c>
      <c r="AK18" s="12">
        <v>0</v>
      </c>
      <c r="AL18" s="232">
        <v>36519414123</v>
      </c>
    </row>
    <row r="19" spans="1:38" s="25" customFormat="1" ht="12" customHeight="1" x14ac:dyDescent="0.35">
      <c r="A19" s="68" t="s">
        <v>267</v>
      </c>
      <c r="B19" s="27" t="s">
        <v>155</v>
      </c>
      <c r="C19" s="12">
        <v>741163723</v>
      </c>
      <c r="D19" s="12">
        <v>66662097</v>
      </c>
      <c r="E19" s="12">
        <v>508519701</v>
      </c>
      <c r="F19" s="12">
        <v>320105013</v>
      </c>
      <c r="G19" s="12">
        <v>93873595</v>
      </c>
      <c r="H19" s="12">
        <v>9280228126</v>
      </c>
      <c r="I19" s="12">
        <v>69415498</v>
      </c>
      <c r="J19" s="12">
        <v>14807607</v>
      </c>
      <c r="K19" s="12">
        <v>128063326</v>
      </c>
      <c r="L19" s="12">
        <v>3712025106</v>
      </c>
      <c r="M19" s="12">
        <v>3733042836</v>
      </c>
      <c r="N19" s="12">
        <v>1555521984</v>
      </c>
      <c r="O19" s="12">
        <v>750205642</v>
      </c>
      <c r="P19" s="12">
        <v>129983424</v>
      </c>
      <c r="Q19" s="12">
        <v>957742345</v>
      </c>
      <c r="R19" s="12">
        <v>1627811502</v>
      </c>
      <c r="S19" s="12">
        <v>423784179</v>
      </c>
      <c r="T19" s="12">
        <v>403587597</v>
      </c>
      <c r="U19" s="12">
        <v>0</v>
      </c>
      <c r="V19" s="12">
        <v>1765419714</v>
      </c>
      <c r="W19" s="12">
        <v>39010954</v>
      </c>
      <c r="X19" s="12">
        <v>428059483</v>
      </c>
      <c r="Y19" s="12">
        <v>619189085</v>
      </c>
      <c r="Z19" s="12">
        <v>71205672</v>
      </c>
      <c r="AA19" s="12">
        <v>1121813099</v>
      </c>
      <c r="AB19" s="12">
        <v>350893081</v>
      </c>
      <c r="AC19" s="12">
        <v>279842370</v>
      </c>
      <c r="AD19" s="12">
        <v>479712059</v>
      </c>
      <c r="AE19" s="12">
        <v>31185661</v>
      </c>
      <c r="AF19" s="12">
        <v>136790500</v>
      </c>
      <c r="AG19" s="12">
        <v>584598041</v>
      </c>
      <c r="AH19" s="12">
        <v>5161616495</v>
      </c>
      <c r="AI19" s="12">
        <v>75510856</v>
      </c>
      <c r="AJ19" s="12">
        <v>220215125</v>
      </c>
      <c r="AK19" s="12">
        <v>0</v>
      </c>
      <c r="AL19" s="232">
        <v>35881605496</v>
      </c>
    </row>
    <row r="20" spans="1:38" s="25" customFormat="1" ht="14.5" x14ac:dyDescent="0.35">
      <c r="A20" s="68" t="s">
        <v>268</v>
      </c>
      <c r="B20" s="6" t="s">
        <v>70</v>
      </c>
      <c r="C20" s="12">
        <v>14974571</v>
      </c>
      <c r="D20" s="12">
        <v>911139282</v>
      </c>
      <c r="E20" s="12">
        <v>91256783</v>
      </c>
      <c r="F20" s="12">
        <v>4335089</v>
      </c>
      <c r="G20" s="12">
        <v>1826718604</v>
      </c>
      <c r="H20" s="12">
        <v>11254007545</v>
      </c>
      <c r="I20" s="12">
        <v>7435186</v>
      </c>
      <c r="J20" s="12">
        <v>0</v>
      </c>
      <c r="K20" s="12">
        <v>4800819855</v>
      </c>
      <c r="L20" s="12">
        <v>13530581204</v>
      </c>
      <c r="M20" s="12">
        <v>1593687794</v>
      </c>
      <c r="N20" s="12">
        <v>232129884</v>
      </c>
      <c r="O20" s="12">
        <v>11839756533</v>
      </c>
      <c r="P20" s="12">
        <v>11883224</v>
      </c>
      <c r="Q20" s="12">
        <v>379399</v>
      </c>
      <c r="R20" s="12">
        <v>867772451</v>
      </c>
      <c r="S20" s="12">
        <v>0</v>
      </c>
      <c r="T20" s="12">
        <v>9694936497</v>
      </c>
      <c r="U20" s="12">
        <v>0</v>
      </c>
      <c r="V20" s="12">
        <v>1621101021</v>
      </c>
      <c r="W20" s="12">
        <v>29294869</v>
      </c>
      <c r="X20" s="12">
        <v>402400280</v>
      </c>
      <c r="Y20" s="12">
        <v>18087764947</v>
      </c>
      <c r="Z20" s="12">
        <v>23014212</v>
      </c>
      <c r="AA20" s="12">
        <v>34075129540</v>
      </c>
      <c r="AB20" s="12">
        <v>7145569666</v>
      </c>
      <c r="AC20" s="12">
        <v>5656279806</v>
      </c>
      <c r="AD20" s="12">
        <v>6174292095</v>
      </c>
      <c r="AE20" s="12">
        <v>0</v>
      </c>
      <c r="AF20" s="12">
        <v>5732532943</v>
      </c>
      <c r="AG20" s="12">
        <v>595252061</v>
      </c>
      <c r="AH20" s="12">
        <v>72855791</v>
      </c>
      <c r="AI20" s="12">
        <v>4399226038</v>
      </c>
      <c r="AJ20" s="12">
        <v>1530499</v>
      </c>
      <c r="AK20" s="12">
        <v>5049854250</v>
      </c>
      <c r="AL20" s="232">
        <v>145747911919</v>
      </c>
    </row>
    <row r="21" spans="1:38" s="25" customFormat="1" ht="14.5" x14ac:dyDescent="0.3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32">
        <v>0</v>
      </c>
    </row>
    <row r="22" spans="1:38" s="25" customFormat="1" ht="12" customHeight="1" x14ac:dyDescent="0.35">
      <c r="A22" s="108" t="s">
        <v>269</v>
      </c>
      <c r="B22" s="109" t="s">
        <v>83</v>
      </c>
      <c r="C22" s="107">
        <v>18882004007</v>
      </c>
      <c r="D22" s="107">
        <v>13139688996</v>
      </c>
      <c r="E22" s="107">
        <v>9262941494</v>
      </c>
      <c r="F22" s="107">
        <v>3619501118</v>
      </c>
      <c r="G22" s="107">
        <v>16112368032</v>
      </c>
      <c r="H22" s="107">
        <v>77047578747</v>
      </c>
      <c r="I22" s="107">
        <v>10383473783</v>
      </c>
      <c r="J22" s="107">
        <v>2744534654</v>
      </c>
      <c r="K22" s="107">
        <v>14515995414</v>
      </c>
      <c r="L22" s="107">
        <v>50274406573</v>
      </c>
      <c r="M22" s="107">
        <v>30987486778</v>
      </c>
      <c r="N22" s="107">
        <v>25861641331</v>
      </c>
      <c r="O22" s="107">
        <v>27228396922</v>
      </c>
      <c r="P22" s="107">
        <v>7821042812</v>
      </c>
      <c r="Q22" s="107">
        <v>5419007012</v>
      </c>
      <c r="R22" s="107">
        <v>11672681078</v>
      </c>
      <c r="S22" s="107">
        <v>1793537177</v>
      </c>
      <c r="T22" s="107">
        <v>45556749933</v>
      </c>
      <c r="U22" s="107">
        <v>0</v>
      </c>
      <c r="V22" s="107">
        <v>53514534437</v>
      </c>
      <c r="W22" s="107">
        <v>9259944500</v>
      </c>
      <c r="X22" s="107">
        <v>4813641801</v>
      </c>
      <c r="Y22" s="107">
        <v>30694104370</v>
      </c>
      <c r="Z22" s="107">
        <v>2588674160</v>
      </c>
      <c r="AA22" s="107">
        <v>118071519089</v>
      </c>
      <c r="AB22" s="107">
        <v>24053100045</v>
      </c>
      <c r="AC22" s="107">
        <v>155183848906</v>
      </c>
      <c r="AD22" s="107">
        <v>45007607681</v>
      </c>
      <c r="AE22" s="107">
        <v>639499890</v>
      </c>
      <c r="AF22" s="107">
        <v>17982758666</v>
      </c>
      <c r="AG22" s="107">
        <v>36172538696</v>
      </c>
      <c r="AH22" s="107">
        <v>14619082977</v>
      </c>
      <c r="AI22" s="107">
        <v>17705599120</v>
      </c>
      <c r="AJ22" s="107">
        <v>2383741025</v>
      </c>
      <c r="AK22" s="107">
        <v>12542370553</v>
      </c>
      <c r="AL22" s="239">
        <v>917555601777</v>
      </c>
    </row>
    <row r="23" spans="1:38" s="25" customFormat="1" ht="12" customHeight="1" x14ac:dyDescent="0.35">
      <c r="A23" s="69" t="s">
        <v>31</v>
      </c>
      <c r="B23" s="31" t="s">
        <v>83</v>
      </c>
      <c r="C23" s="30">
        <v>18882004007</v>
      </c>
      <c r="D23" s="30">
        <v>13139688996</v>
      </c>
      <c r="E23" s="30">
        <v>9262941494</v>
      </c>
      <c r="F23" s="30">
        <v>3619501118</v>
      </c>
      <c r="G23" s="30">
        <v>16112368032</v>
      </c>
      <c r="H23" s="30">
        <v>77047578747</v>
      </c>
      <c r="I23" s="30">
        <v>10383473783</v>
      </c>
      <c r="J23" s="30">
        <v>2744534654</v>
      </c>
      <c r="K23" s="30">
        <v>14515995414</v>
      </c>
      <c r="L23" s="30">
        <v>50274406573</v>
      </c>
      <c r="M23" s="30">
        <v>30987486778</v>
      </c>
      <c r="N23" s="30">
        <v>25861641331</v>
      </c>
      <c r="O23" s="30">
        <v>27228396922</v>
      </c>
      <c r="P23" s="30">
        <v>7821042812</v>
      </c>
      <c r="Q23" s="30">
        <v>5419007012</v>
      </c>
      <c r="R23" s="30">
        <v>11672681078</v>
      </c>
      <c r="S23" s="30">
        <v>1793537177</v>
      </c>
      <c r="T23" s="30">
        <v>45556749933</v>
      </c>
      <c r="U23" s="30">
        <v>0</v>
      </c>
      <c r="V23" s="30">
        <v>53514534437</v>
      </c>
      <c r="W23" s="30">
        <v>9259944500</v>
      </c>
      <c r="X23" s="30">
        <v>4813641801</v>
      </c>
      <c r="Y23" s="30">
        <v>30694104370</v>
      </c>
      <c r="Z23" s="30">
        <v>2588674160</v>
      </c>
      <c r="AA23" s="30">
        <v>118071519089</v>
      </c>
      <c r="AB23" s="30">
        <v>24053100045</v>
      </c>
      <c r="AC23" s="30">
        <v>155183848906</v>
      </c>
      <c r="AD23" s="30">
        <v>45007607681</v>
      </c>
      <c r="AE23" s="30">
        <v>639499890</v>
      </c>
      <c r="AF23" s="30">
        <v>17982758666</v>
      </c>
      <c r="AG23" s="30">
        <v>36172538696</v>
      </c>
      <c r="AH23" s="30">
        <v>14619082977</v>
      </c>
      <c r="AI23" s="30">
        <v>17705599120</v>
      </c>
      <c r="AJ23" s="30">
        <v>2383741025</v>
      </c>
      <c r="AK23" s="30">
        <v>12542370553</v>
      </c>
      <c r="AL23" s="242">
        <v>917555601777</v>
      </c>
    </row>
    <row r="24" spans="1:38" s="25" customFormat="1" ht="14.5" x14ac:dyDescent="0.35">
      <c r="A24" s="68" t="s">
        <v>270</v>
      </c>
      <c r="B24" s="27" t="s">
        <v>143</v>
      </c>
      <c r="C24" s="12">
        <v>17582810</v>
      </c>
      <c r="D24" s="12">
        <v>53084197</v>
      </c>
      <c r="E24" s="12">
        <v>53865026</v>
      </c>
      <c r="F24" s="12">
        <v>1907048</v>
      </c>
      <c r="G24" s="12">
        <v>7250618</v>
      </c>
      <c r="H24" s="12">
        <v>16332104</v>
      </c>
      <c r="I24" s="12">
        <v>74262036</v>
      </c>
      <c r="J24" s="12">
        <v>10465839</v>
      </c>
      <c r="K24" s="12">
        <v>274353</v>
      </c>
      <c r="L24" s="12">
        <v>20616515</v>
      </c>
      <c r="M24" s="12">
        <v>177834001</v>
      </c>
      <c r="N24" s="12">
        <v>45293176</v>
      </c>
      <c r="O24" s="12">
        <v>9900320</v>
      </c>
      <c r="P24" s="12">
        <v>74902374</v>
      </c>
      <c r="Q24" s="12">
        <v>85566553</v>
      </c>
      <c r="R24" s="12">
        <v>10410990</v>
      </c>
      <c r="S24" s="12">
        <v>4801891</v>
      </c>
      <c r="T24" s="12">
        <v>0</v>
      </c>
      <c r="U24" s="12">
        <v>0</v>
      </c>
      <c r="V24" s="12">
        <v>134955</v>
      </c>
      <c r="W24" s="12">
        <v>24452035</v>
      </c>
      <c r="X24" s="12">
        <v>426607</v>
      </c>
      <c r="Y24" s="12">
        <v>100260206</v>
      </c>
      <c r="Z24" s="12">
        <v>8471307</v>
      </c>
      <c r="AA24" s="12">
        <v>186369783</v>
      </c>
      <c r="AB24" s="12">
        <v>83681439</v>
      </c>
      <c r="AC24" s="12">
        <v>0</v>
      </c>
      <c r="AD24" s="12">
        <v>83403858</v>
      </c>
      <c r="AE24" s="12">
        <v>0</v>
      </c>
      <c r="AF24" s="12">
        <v>19180141</v>
      </c>
      <c r="AG24" s="12">
        <v>18408488</v>
      </c>
      <c r="AH24" s="12">
        <v>45946292</v>
      </c>
      <c r="AI24" s="12">
        <v>8465863</v>
      </c>
      <c r="AJ24" s="12">
        <v>0</v>
      </c>
      <c r="AK24" s="12">
        <v>0</v>
      </c>
      <c r="AL24" s="232">
        <v>1243550825</v>
      </c>
    </row>
    <row r="25" spans="1:38" s="25" customFormat="1" ht="14.5" x14ac:dyDescent="0.35">
      <c r="A25" s="68" t="s">
        <v>271</v>
      </c>
      <c r="B25" s="27" t="s">
        <v>144</v>
      </c>
      <c r="C25" s="12">
        <v>0</v>
      </c>
      <c r="D25" s="12">
        <v>0</v>
      </c>
      <c r="E25" s="12">
        <v>0</v>
      </c>
      <c r="F25" s="12">
        <v>0</v>
      </c>
      <c r="G25" s="12">
        <v>663627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10064120</v>
      </c>
      <c r="N25" s="12">
        <v>33209118</v>
      </c>
      <c r="O25" s="12">
        <v>0</v>
      </c>
      <c r="P25" s="12">
        <v>19024405</v>
      </c>
      <c r="Q25" s="12">
        <v>2514840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2491149</v>
      </c>
      <c r="X25" s="12">
        <v>0</v>
      </c>
      <c r="Y25" s="12">
        <v>43673364</v>
      </c>
      <c r="Z25" s="12">
        <v>626758</v>
      </c>
      <c r="AA25" s="12">
        <v>916406</v>
      </c>
      <c r="AB25" s="12">
        <v>20607731</v>
      </c>
      <c r="AC25" s="12">
        <v>0</v>
      </c>
      <c r="AD25" s="12">
        <v>5893282</v>
      </c>
      <c r="AE25" s="12">
        <v>0</v>
      </c>
      <c r="AF25" s="12">
        <v>0</v>
      </c>
      <c r="AG25" s="12">
        <v>0</v>
      </c>
      <c r="AH25" s="12">
        <v>0</v>
      </c>
      <c r="AI25" s="12">
        <v>6967584</v>
      </c>
      <c r="AJ25" s="12">
        <v>0</v>
      </c>
      <c r="AK25" s="12">
        <v>0</v>
      </c>
      <c r="AL25" s="232">
        <v>146652384</v>
      </c>
    </row>
    <row r="26" spans="1:38" s="25" customFormat="1" ht="14.5" x14ac:dyDescent="0.35">
      <c r="A26" s="68" t="s">
        <v>272</v>
      </c>
      <c r="B26" s="27" t="s">
        <v>145</v>
      </c>
      <c r="C26" s="12">
        <v>0</v>
      </c>
      <c r="D26" s="12">
        <v>4603</v>
      </c>
      <c r="E26" s="12">
        <v>983291</v>
      </c>
      <c r="F26" s="12">
        <v>0</v>
      </c>
      <c r="G26" s="12">
        <v>2624</v>
      </c>
      <c r="H26" s="12">
        <v>0</v>
      </c>
      <c r="I26" s="12">
        <v>16634215</v>
      </c>
      <c r="J26" s="12">
        <v>807180</v>
      </c>
      <c r="K26" s="12">
        <v>0</v>
      </c>
      <c r="L26" s="12">
        <v>1441964</v>
      </c>
      <c r="M26" s="12">
        <v>1390409</v>
      </c>
      <c r="N26" s="12">
        <v>64189</v>
      </c>
      <c r="O26" s="12">
        <v>0</v>
      </c>
      <c r="P26" s="12">
        <v>1678895</v>
      </c>
      <c r="Q26" s="12">
        <v>466643</v>
      </c>
      <c r="R26" s="12">
        <v>0</v>
      </c>
      <c r="S26" s="12">
        <v>370056</v>
      </c>
      <c r="T26" s="12">
        <v>0</v>
      </c>
      <c r="U26" s="12">
        <v>0</v>
      </c>
      <c r="V26" s="12">
        <v>0</v>
      </c>
      <c r="W26" s="12">
        <v>21828</v>
      </c>
      <c r="X26" s="12">
        <v>0</v>
      </c>
      <c r="Y26" s="12">
        <v>0</v>
      </c>
      <c r="Z26" s="12">
        <v>204618</v>
      </c>
      <c r="AA26" s="12">
        <v>33609711</v>
      </c>
      <c r="AB26" s="12">
        <v>0</v>
      </c>
      <c r="AC26" s="12">
        <v>0</v>
      </c>
      <c r="AD26" s="12">
        <v>68647</v>
      </c>
      <c r="AE26" s="12">
        <v>0</v>
      </c>
      <c r="AF26" s="12">
        <v>0</v>
      </c>
      <c r="AG26" s="12">
        <v>0</v>
      </c>
      <c r="AH26" s="12">
        <v>436838</v>
      </c>
      <c r="AI26" s="12">
        <v>0</v>
      </c>
      <c r="AJ26" s="12">
        <v>0</v>
      </c>
      <c r="AK26" s="12">
        <v>0</v>
      </c>
      <c r="AL26" s="232">
        <v>58185711</v>
      </c>
    </row>
    <row r="27" spans="1:38" s="25" customFormat="1" ht="14.5" x14ac:dyDescent="0.35">
      <c r="A27" s="68" t="s">
        <v>273</v>
      </c>
      <c r="B27" s="27" t="s">
        <v>146</v>
      </c>
      <c r="C27" s="12">
        <v>0</v>
      </c>
      <c r="D27" s="12">
        <v>124722</v>
      </c>
      <c r="E27" s="12">
        <v>15839345</v>
      </c>
      <c r="F27" s="12">
        <v>5576302</v>
      </c>
      <c r="G27" s="12">
        <v>1420216</v>
      </c>
      <c r="H27" s="12">
        <v>0</v>
      </c>
      <c r="I27" s="12">
        <v>167052106</v>
      </c>
      <c r="J27" s="12">
        <v>22828849</v>
      </c>
      <c r="K27" s="12">
        <v>12867051</v>
      </c>
      <c r="L27" s="12">
        <v>0</v>
      </c>
      <c r="M27" s="12">
        <v>1680526</v>
      </c>
      <c r="N27" s="12">
        <v>14782546</v>
      </c>
      <c r="O27" s="12">
        <v>0</v>
      </c>
      <c r="P27" s="12">
        <v>22280913</v>
      </c>
      <c r="Q27" s="12">
        <v>15007096</v>
      </c>
      <c r="R27" s="12">
        <v>1467309</v>
      </c>
      <c r="S27" s="12">
        <v>11110784</v>
      </c>
      <c r="T27" s="12">
        <v>0</v>
      </c>
      <c r="U27" s="12">
        <v>0</v>
      </c>
      <c r="V27" s="12">
        <v>0</v>
      </c>
      <c r="W27" s="12">
        <v>17284242</v>
      </c>
      <c r="X27" s="12">
        <v>23366126</v>
      </c>
      <c r="Y27" s="12">
        <v>27360841</v>
      </c>
      <c r="Z27" s="12">
        <v>16724793</v>
      </c>
      <c r="AA27" s="12">
        <v>88619393</v>
      </c>
      <c r="AB27" s="12">
        <v>17082382</v>
      </c>
      <c r="AC27" s="12">
        <v>0</v>
      </c>
      <c r="AD27" s="12">
        <v>39130377</v>
      </c>
      <c r="AE27" s="12">
        <v>11421</v>
      </c>
      <c r="AF27" s="12">
        <v>0</v>
      </c>
      <c r="AG27" s="12">
        <v>39672847</v>
      </c>
      <c r="AH27" s="12">
        <v>24555763</v>
      </c>
      <c r="AI27" s="12">
        <v>4448039</v>
      </c>
      <c r="AJ27" s="12">
        <v>0</v>
      </c>
      <c r="AK27" s="12">
        <v>0</v>
      </c>
      <c r="AL27" s="232">
        <v>590293989</v>
      </c>
    </row>
    <row r="28" spans="1:38" s="25" customFormat="1" ht="14.5" x14ac:dyDescent="0.3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32">
        <v>0</v>
      </c>
    </row>
    <row r="29" spans="1:38" s="25" customFormat="1" ht="14.5" x14ac:dyDescent="0.35">
      <c r="A29" s="68" t="s">
        <v>275</v>
      </c>
      <c r="B29" s="27" t="s">
        <v>148</v>
      </c>
      <c r="C29" s="12">
        <v>0</v>
      </c>
      <c r="D29" s="12">
        <v>2918685</v>
      </c>
      <c r="E29" s="12">
        <v>16899940</v>
      </c>
      <c r="F29" s="12">
        <v>0</v>
      </c>
      <c r="G29" s="12">
        <v>495738</v>
      </c>
      <c r="H29" s="12">
        <v>0</v>
      </c>
      <c r="I29" s="12">
        <v>1522386</v>
      </c>
      <c r="J29" s="12">
        <v>81291</v>
      </c>
      <c r="K29" s="12">
        <v>0</v>
      </c>
      <c r="L29" s="12">
        <v>94685</v>
      </c>
      <c r="M29" s="12">
        <v>0</v>
      </c>
      <c r="N29" s="12">
        <v>0</v>
      </c>
      <c r="O29" s="12">
        <v>1628852</v>
      </c>
      <c r="P29" s="12">
        <v>16737299</v>
      </c>
      <c r="Q29" s="12">
        <v>4254116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7885727</v>
      </c>
      <c r="X29" s="12">
        <v>0</v>
      </c>
      <c r="Y29" s="12">
        <v>1817444</v>
      </c>
      <c r="Z29" s="12">
        <v>4734233</v>
      </c>
      <c r="AA29" s="12">
        <v>11243627</v>
      </c>
      <c r="AB29" s="12">
        <v>5696334</v>
      </c>
      <c r="AC29" s="12">
        <v>0</v>
      </c>
      <c r="AD29" s="12">
        <v>7846299</v>
      </c>
      <c r="AE29" s="12">
        <v>0</v>
      </c>
      <c r="AF29" s="12">
        <v>0</v>
      </c>
      <c r="AG29" s="12">
        <v>436786</v>
      </c>
      <c r="AH29" s="12">
        <v>2423450</v>
      </c>
      <c r="AI29" s="12">
        <v>0</v>
      </c>
      <c r="AJ29" s="12">
        <v>0</v>
      </c>
      <c r="AK29" s="12">
        <v>0</v>
      </c>
      <c r="AL29" s="232">
        <v>86716892</v>
      </c>
    </row>
    <row r="30" spans="1:38" s="25" customFormat="1" ht="14.5" x14ac:dyDescent="0.3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12452336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32">
        <v>12452336</v>
      </c>
    </row>
    <row r="31" spans="1:38" s="25" customFormat="1" ht="14.5" x14ac:dyDescent="0.3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32">
        <v>0</v>
      </c>
    </row>
    <row r="32" spans="1:38" s="25" customFormat="1" ht="14.5" x14ac:dyDescent="0.35">
      <c r="A32" s="68" t="s">
        <v>278</v>
      </c>
      <c r="B32" s="27" t="s">
        <v>151</v>
      </c>
      <c r="C32" s="12">
        <v>704883</v>
      </c>
      <c r="D32" s="12">
        <v>3509137</v>
      </c>
      <c r="E32" s="12">
        <v>0</v>
      </c>
      <c r="F32" s="12">
        <v>0</v>
      </c>
      <c r="G32" s="12">
        <v>948965</v>
      </c>
      <c r="H32" s="12">
        <v>1387203</v>
      </c>
      <c r="I32" s="12">
        <v>722050</v>
      </c>
      <c r="J32" s="12">
        <v>0</v>
      </c>
      <c r="K32" s="12">
        <v>0</v>
      </c>
      <c r="L32" s="12">
        <v>14036722</v>
      </c>
      <c r="M32" s="12">
        <v>134763845</v>
      </c>
      <c r="N32" s="12">
        <v>4538706</v>
      </c>
      <c r="O32" s="12">
        <v>5971736</v>
      </c>
      <c r="P32" s="12">
        <v>18078064</v>
      </c>
      <c r="Q32" s="12">
        <v>11783506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4388975</v>
      </c>
      <c r="X32" s="12">
        <v>1057985</v>
      </c>
      <c r="Y32" s="12">
        <v>13721940</v>
      </c>
      <c r="Z32" s="12">
        <v>134132</v>
      </c>
      <c r="AA32" s="12">
        <v>12046067</v>
      </c>
      <c r="AB32" s="12">
        <v>16251808</v>
      </c>
      <c r="AC32" s="12">
        <v>0</v>
      </c>
      <c r="AD32" s="12">
        <v>83334593</v>
      </c>
      <c r="AE32" s="12">
        <v>0</v>
      </c>
      <c r="AF32" s="12">
        <v>0</v>
      </c>
      <c r="AG32" s="12">
        <v>0</v>
      </c>
      <c r="AH32" s="12">
        <v>3180306</v>
      </c>
      <c r="AI32" s="12">
        <v>3259286</v>
      </c>
      <c r="AJ32" s="12">
        <v>0</v>
      </c>
      <c r="AK32" s="12">
        <v>0</v>
      </c>
      <c r="AL32" s="232">
        <v>333819909</v>
      </c>
    </row>
    <row r="33" spans="1:38" s="25" customFormat="1" ht="14.5" x14ac:dyDescent="0.35">
      <c r="A33" s="68" t="s">
        <v>279</v>
      </c>
      <c r="B33" s="27" t="s">
        <v>152</v>
      </c>
      <c r="C33" s="12">
        <v>0</v>
      </c>
      <c r="D33" s="12">
        <v>0</v>
      </c>
      <c r="E33" s="12">
        <v>1413986</v>
      </c>
      <c r="F33" s="12">
        <v>0</v>
      </c>
      <c r="G33" s="12">
        <v>478749</v>
      </c>
      <c r="H33" s="12">
        <v>0</v>
      </c>
      <c r="I33" s="12">
        <v>52512386</v>
      </c>
      <c r="J33" s="12">
        <v>0</v>
      </c>
      <c r="K33" s="12">
        <v>0</v>
      </c>
      <c r="L33" s="12">
        <v>0</v>
      </c>
      <c r="M33" s="12">
        <v>21405846</v>
      </c>
      <c r="N33" s="12">
        <v>0</v>
      </c>
      <c r="O33" s="12">
        <v>0</v>
      </c>
      <c r="P33" s="12">
        <v>2789079</v>
      </c>
      <c r="Q33" s="12">
        <v>5495038</v>
      </c>
      <c r="R33" s="12">
        <v>127580</v>
      </c>
      <c r="S33" s="12">
        <v>286967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188788</v>
      </c>
      <c r="AA33" s="12">
        <v>8297055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13995175</v>
      </c>
      <c r="AH33" s="12">
        <v>824142</v>
      </c>
      <c r="AI33" s="12">
        <v>0</v>
      </c>
      <c r="AJ33" s="12">
        <v>0</v>
      </c>
      <c r="AK33" s="12">
        <v>0</v>
      </c>
      <c r="AL33" s="232">
        <v>107814791</v>
      </c>
    </row>
    <row r="34" spans="1:38" s="25" customFormat="1" ht="14.5" x14ac:dyDescent="0.35">
      <c r="A34" s="68" t="s">
        <v>280</v>
      </c>
      <c r="B34" s="27" t="s">
        <v>153</v>
      </c>
      <c r="C34" s="12">
        <v>0</v>
      </c>
      <c r="D34" s="12">
        <v>231353</v>
      </c>
      <c r="E34" s="12">
        <v>0</v>
      </c>
      <c r="F34" s="12">
        <v>0</v>
      </c>
      <c r="G34" s="12">
        <v>0</v>
      </c>
      <c r="H34" s="12">
        <v>9649207</v>
      </c>
      <c r="I34" s="12">
        <v>0</v>
      </c>
      <c r="J34" s="12">
        <v>832405</v>
      </c>
      <c r="K34" s="12">
        <v>0</v>
      </c>
      <c r="L34" s="12">
        <v>21016644</v>
      </c>
      <c r="M34" s="12">
        <v>4655780</v>
      </c>
      <c r="N34" s="12">
        <v>0</v>
      </c>
      <c r="O34" s="12">
        <v>208041</v>
      </c>
      <c r="P34" s="12">
        <v>1798631</v>
      </c>
      <c r="Q34" s="12">
        <v>2720556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3893050</v>
      </c>
      <c r="X34" s="12">
        <v>0</v>
      </c>
      <c r="Y34" s="12">
        <v>8177435</v>
      </c>
      <c r="Z34" s="12">
        <v>0</v>
      </c>
      <c r="AA34" s="12">
        <v>0</v>
      </c>
      <c r="AB34" s="12">
        <v>10143592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290456</v>
      </c>
      <c r="AI34" s="12">
        <v>0</v>
      </c>
      <c r="AJ34" s="12">
        <v>0</v>
      </c>
      <c r="AK34" s="12">
        <v>0</v>
      </c>
      <c r="AL34" s="232">
        <v>63617150</v>
      </c>
    </row>
    <row r="35" spans="1:38" s="25" customFormat="1" ht="14.5" x14ac:dyDescent="0.35">
      <c r="A35" s="68" t="s">
        <v>281</v>
      </c>
      <c r="B35" s="27" t="s">
        <v>154</v>
      </c>
      <c r="C35" s="12">
        <v>1293598</v>
      </c>
      <c r="D35" s="12">
        <v>739575</v>
      </c>
      <c r="E35" s="12">
        <v>7328963</v>
      </c>
      <c r="F35" s="12">
        <v>0</v>
      </c>
      <c r="G35" s="12">
        <v>17377</v>
      </c>
      <c r="H35" s="12">
        <v>0</v>
      </c>
      <c r="I35" s="12">
        <v>83325583</v>
      </c>
      <c r="J35" s="12">
        <v>0</v>
      </c>
      <c r="K35" s="12">
        <v>0</v>
      </c>
      <c r="L35" s="12">
        <v>1108985</v>
      </c>
      <c r="M35" s="12">
        <v>29703627</v>
      </c>
      <c r="N35" s="12">
        <v>9677117</v>
      </c>
      <c r="O35" s="12">
        <v>1826500</v>
      </c>
      <c r="P35" s="12">
        <v>11253379</v>
      </c>
      <c r="Q35" s="12">
        <v>5021041</v>
      </c>
      <c r="R35" s="12">
        <v>0</v>
      </c>
      <c r="S35" s="12">
        <v>1440122</v>
      </c>
      <c r="T35" s="12">
        <v>0</v>
      </c>
      <c r="U35" s="12">
        <v>0</v>
      </c>
      <c r="V35" s="12">
        <v>3029814</v>
      </c>
      <c r="W35" s="12">
        <v>5679510</v>
      </c>
      <c r="X35" s="12">
        <v>0</v>
      </c>
      <c r="Y35" s="12">
        <v>1072904</v>
      </c>
      <c r="Z35" s="12">
        <v>254159</v>
      </c>
      <c r="AA35" s="12">
        <v>91576154</v>
      </c>
      <c r="AB35" s="12">
        <v>33800086</v>
      </c>
      <c r="AC35" s="12">
        <v>0</v>
      </c>
      <c r="AD35" s="12">
        <v>3261447</v>
      </c>
      <c r="AE35" s="12">
        <v>0</v>
      </c>
      <c r="AF35" s="12">
        <v>3063085</v>
      </c>
      <c r="AG35" s="12">
        <v>23906833</v>
      </c>
      <c r="AH35" s="12">
        <v>6034093</v>
      </c>
      <c r="AI35" s="12">
        <v>355199</v>
      </c>
      <c r="AJ35" s="12">
        <v>5225116</v>
      </c>
      <c r="AK35" s="12">
        <v>0</v>
      </c>
      <c r="AL35" s="232">
        <v>329994267</v>
      </c>
    </row>
    <row r="36" spans="1:38" s="25" customFormat="1" ht="14.5" x14ac:dyDescent="0.35">
      <c r="A36" s="68" t="s">
        <v>282</v>
      </c>
      <c r="B36" s="27" t="s">
        <v>155</v>
      </c>
      <c r="C36" s="12">
        <v>4915159</v>
      </c>
      <c r="D36" s="12">
        <v>0</v>
      </c>
      <c r="E36" s="12">
        <v>935650</v>
      </c>
      <c r="F36" s="12">
        <v>0</v>
      </c>
      <c r="G36" s="12">
        <v>3456634</v>
      </c>
      <c r="H36" s="12">
        <v>0</v>
      </c>
      <c r="I36" s="12">
        <v>0</v>
      </c>
      <c r="J36" s="12">
        <v>4404069</v>
      </c>
      <c r="K36" s="12">
        <v>0</v>
      </c>
      <c r="L36" s="12">
        <v>0</v>
      </c>
      <c r="M36" s="12">
        <v>0</v>
      </c>
      <c r="N36" s="12">
        <v>15800039</v>
      </c>
      <c r="O36" s="12">
        <v>0</v>
      </c>
      <c r="P36" s="12">
        <v>17401607</v>
      </c>
      <c r="Q36" s="12">
        <v>14881092</v>
      </c>
      <c r="R36" s="12">
        <v>3729565</v>
      </c>
      <c r="S36" s="12">
        <v>1151291</v>
      </c>
      <c r="T36" s="12">
        <v>0</v>
      </c>
      <c r="U36" s="12">
        <v>0</v>
      </c>
      <c r="V36" s="12">
        <v>0</v>
      </c>
      <c r="W36" s="12">
        <v>2171125</v>
      </c>
      <c r="X36" s="12">
        <v>1548815</v>
      </c>
      <c r="Y36" s="12">
        <v>4594881</v>
      </c>
      <c r="Z36" s="12">
        <v>1634948</v>
      </c>
      <c r="AA36" s="12">
        <v>432532</v>
      </c>
      <c r="AB36" s="12">
        <v>1128036</v>
      </c>
      <c r="AC36" s="12">
        <v>0</v>
      </c>
      <c r="AD36" s="12">
        <v>1911708</v>
      </c>
      <c r="AE36" s="12">
        <v>0</v>
      </c>
      <c r="AF36" s="12">
        <v>0</v>
      </c>
      <c r="AG36" s="12">
        <v>0</v>
      </c>
      <c r="AH36" s="12">
        <v>2485238</v>
      </c>
      <c r="AI36" s="12">
        <v>0</v>
      </c>
      <c r="AJ36" s="12">
        <v>0</v>
      </c>
      <c r="AK36" s="12">
        <v>0</v>
      </c>
      <c r="AL36" s="232">
        <v>82582389</v>
      </c>
    </row>
    <row r="37" spans="1:38" s="25" customFormat="1" ht="14.5" x14ac:dyDescent="0.3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1340531</v>
      </c>
      <c r="G37" s="12">
        <v>2941640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5044867</v>
      </c>
      <c r="N37" s="12">
        <v>0</v>
      </c>
      <c r="O37" s="12">
        <v>0</v>
      </c>
      <c r="P37" s="12">
        <v>3235564</v>
      </c>
      <c r="Q37" s="12">
        <v>4373032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32">
        <v>16935634</v>
      </c>
    </row>
    <row r="38" spans="1:38" s="25" customFormat="1" ht="14.5" x14ac:dyDescent="0.35">
      <c r="A38" s="108" t="s">
        <v>284</v>
      </c>
      <c r="B38" s="109" t="s">
        <v>156</v>
      </c>
      <c r="C38" s="107">
        <v>24496450</v>
      </c>
      <c r="D38" s="107">
        <v>60612272</v>
      </c>
      <c r="E38" s="107">
        <v>97266201</v>
      </c>
      <c r="F38" s="107">
        <v>8823881</v>
      </c>
      <c r="G38" s="107">
        <v>17676188</v>
      </c>
      <c r="H38" s="107">
        <v>27368514</v>
      </c>
      <c r="I38" s="107">
        <v>396030762</v>
      </c>
      <c r="J38" s="107">
        <v>39419633</v>
      </c>
      <c r="K38" s="107">
        <v>13141404</v>
      </c>
      <c r="L38" s="107">
        <v>58315515</v>
      </c>
      <c r="M38" s="107">
        <v>386543021</v>
      </c>
      <c r="N38" s="107">
        <v>123364891</v>
      </c>
      <c r="O38" s="107">
        <v>19535449</v>
      </c>
      <c r="P38" s="107">
        <v>189180210</v>
      </c>
      <c r="Q38" s="107">
        <v>152083513</v>
      </c>
      <c r="R38" s="107">
        <v>15735444</v>
      </c>
      <c r="S38" s="107">
        <v>19161111</v>
      </c>
      <c r="T38" s="107">
        <v>0</v>
      </c>
      <c r="U38" s="107">
        <v>0</v>
      </c>
      <c r="V38" s="107">
        <v>3164769</v>
      </c>
      <c r="W38" s="107">
        <v>68267641</v>
      </c>
      <c r="X38" s="107">
        <v>26399533</v>
      </c>
      <c r="Y38" s="107">
        <v>200679015</v>
      </c>
      <c r="Z38" s="107">
        <v>32973736</v>
      </c>
      <c r="AA38" s="107">
        <v>445563064</v>
      </c>
      <c r="AB38" s="107">
        <v>188391408</v>
      </c>
      <c r="AC38" s="107">
        <v>0</v>
      </c>
      <c r="AD38" s="107">
        <v>224850211</v>
      </c>
      <c r="AE38" s="107">
        <v>11421</v>
      </c>
      <c r="AF38" s="107">
        <v>22243226</v>
      </c>
      <c r="AG38" s="107">
        <v>96420129</v>
      </c>
      <c r="AH38" s="107">
        <v>86176578</v>
      </c>
      <c r="AI38" s="107">
        <v>23495971</v>
      </c>
      <c r="AJ38" s="107">
        <v>5225116</v>
      </c>
      <c r="AK38" s="107">
        <v>0</v>
      </c>
      <c r="AL38" s="239">
        <v>3072616277</v>
      </c>
    </row>
    <row r="39" spans="1:38" s="25" customFormat="1" ht="14.5" x14ac:dyDescent="0.3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32">
        <v>0</v>
      </c>
    </row>
    <row r="40" spans="1:38" s="25" customFormat="1" ht="14.5" x14ac:dyDescent="0.3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32">
        <v>0</v>
      </c>
    </row>
    <row r="41" spans="1:38" s="25" customFormat="1" ht="14.5" x14ac:dyDescent="0.3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32">
        <v>0</v>
      </c>
    </row>
    <row r="42" spans="1:38" s="25" customFormat="1" ht="14.5" x14ac:dyDescent="0.3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50981</v>
      </c>
      <c r="J42" s="12">
        <v>0</v>
      </c>
      <c r="K42" s="12">
        <v>0</v>
      </c>
      <c r="L42" s="12">
        <v>25933478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211721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32">
        <v>26196180</v>
      </c>
    </row>
    <row r="43" spans="1:38" s="25" customFormat="1" ht="14.5" x14ac:dyDescent="0.3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32">
        <v>0</v>
      </c>
    </row>
    <row r="44" spans="1:38" s="25" customFormat="1" ht="14.5" x14ac:dyDescent="0.3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32">
        <v>0</v>
      </c>
    </row>
    <row r="45" spans="1:38" s="25" customFormat="1" ht="14.5" x14ac:dyDescent="0.3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32">
        <v>0</v>
      </c>
    </row>
    <row r="46" spans="1:38" s="25" customFormat="1" ht="14.5" x14ac:dyDescent="0.3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32">
        <v>0</v>
      </c>
    </row>
    <row r="47" spans="1:38" s="25" customFormat="1" ht="14.5" x14ac:dyDescent="0.3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32">
        <v>0</v>
      </c>
    </row>
    <row r="48" spans="1:38" s="25" customFormat="1" ht="14.5" x14ac:dyDescent="0.3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32">
        <v>0</v>
      </c>
    </row>
    <row r="49" spans="1:38" s="25" customFormat="1" ht="14.5" x14ac:dyDescent="0.3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32">
        <v>0</v>
      </c>
    </row>
    <row r="50" spans="1:38" s="25" customFormat="1" ht="14.5" x14ac:dyDescent="0.3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32">
        <v>0</v>
      </c>
    </row>
    <row r="51" spans="1:38" s="25" customFormat="1" ht="14.5" x14ac:dyDescent="0.3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1397313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32">
        <v>1397313</v>
      </c>
    </row>
    <row r="52" spans="1:38" s="25" customFormat="1" ht="14.5" x14ac:dyDescent="0.3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32">
        <v>0</v>
      </c>
    </row>
    <row r="53" spans="1:38" s="25" customFormat="1" ht="14.5" x14ac:dyDescent="0.3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50981</v>
      </c>
      <c r="J53" s="107">
        <v>0</v>
      </c>
      <c r="K53" s="107">
        <v>0</v>
      </c>
      <c r="L53" s="107">
        <v>25933478</v>
      </c>
      <c r="M53" s="107">
        <v>0</v>
      </c>
      <c r="N53" s="107">
        <v>1397313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211721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239">
        <v>27593493</v>
      </c>
    </row>
    <row r="54" spans="1:38" s="25" customFormat="1" ht="14.5" collapsed="1" x14ac:dyDescent="0.35">
      <c r="A54" s="69" t="s">
        <v>32</v>
      </c>
      <c r="B54" s="31" t="s">
        <v>84</v>
      </c>
      <c r="C54" s="30">
        <v>24496450</v>
      </c>
      <c r="D54" s="30">
        <v>60612272</v>
      </c>
      <c r="E54" s="30">
        <v>97266201</v>
      </c>
      <c r="F54" s="30">
        <v>8823881</v>
      </c>
      <c r="G54" s="30">
        <v>17676188</v>
      </c>
      <c r="H54" s="30">
        <v>27368514</v>
      </c>
      <c r="I54" s="30">
        <v>396081743</v>
      </c>
      <c r="J54" s="30">
        <v>39419633</v>
      </c>
      <c r="K54" s="30">
        <v>13141404</v>
      </c>
      <c r="L54" s="30">
        <v>84248993</v>
      </c>
      <c r="M54" s="30">
        <v>386543021</v>
      </c>
      <c r="N54" s="30">
        <v>124762204</v>
      </c>
      <c r="O54" s="30">
        <v>19535449</v>
      </c>
      <c r="P54" s="30">
        <v>189180210</v>
      </c>
      <c r="Q54" s="30">
        <v>152083513</v>
      </c>
      <c r="R54" s="30">
        <v>15735444</v>
      </c>
      <c r="S54" s="30">
        <v>19161111</v>
      </c>
      <c r="T54" s="30">
        <v>0</v>
      </c>
      <c r="U54" s="30">
        <v>0</v>
      </c>
      <c r="V54" s="30">
        <v>3164769</v>
      </c>
      <c r="W54" s="30">
        <v>68479362</v>
      </c>
      <c r="X54" s="30">
        <v>26399533</v>
      </c>
      <c r="Y54" s="30">
        <v>200679015</v>
      </c>
      <c r="Z54" s="30">
        <v>32973736</v>
      </c>
      <c r="AA54" s="30">
        <v>445563064</v>
      </c>
      <c r="AB54" s="30">
        <v>188391408</v>
      </c>
      <c r="AC54" s="30">
        <v>0</v>
      </c>
      <c r="AD54" s="30">
        <v>224850211</v>
      </c>
      <c r="AE54" s="30">
        <v>11421</v>
      </c>
      <c r="AF54" s="30">
        <v>22243226</v>
      </c>
      <c r="AG54" s="30">
        <v>96420129</v>
      </c>
      <c r="AH54" s="30">
        <v>86176578</v>
      </c>
      <c r="AI54" s="30">
        <v>23495971</v>
      </c>
      <c r="AJ54" s="30">
        <v>5225116</v>
      </c>
      <c r="AK54" s="30">
        <v>0</v>
      </c>
      <c r="AL54" s="242">
        <v>3100209770</v>
      </c>
    </row>
    <row r="55" spans="1:38" s="25" customFormat="1" ht="14.5" x14ac:dyDescent="0.3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32">
        <v>0</v>
      </c>
    </row>
    <row r="56" spans="1:38" s="25" customFormat="1" ht="14.5" x14ac:dyDescent="0.3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32">
        <v>0</v>
      </c>
    </row>
    <row r="57" spans="1:38" s="25" customFormat="1" ht="14.5" x14ac:dyDescent="0.3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32">
        <v>0</v>
      </c>
    </row>
    <row r="58" spans="1:38" s="25" customFormat="1" ht="14.5" x14ac:dyDescent="0.3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32">
        <v>0</v>
      </c>
    </row>
    <row r="59" spans="1:38" s="25" customFormat="1" ht="14.5" x14ac:dyDescent="0.3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32">
        <v>0</v>
      </c>
    </row>
    <row r="60" spans="1:38" s="25" customFormat="1" ht="14.5" x14ac:dyDescent="0.3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32">
        <v>0</v>
      </c>
    </row>
    <row r="61" spans="1:38" s="25" customFormat="1" ht="14.5" x14ac:dyDescent="0.3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32">
        <v>0</v>
      </c>
    </row>
    <row r="62" spans="1:38" s="25" customFormat="1" ht="14.5" x14ac:dyDescent="0.3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32">
        <v>0</v>
      </c>
    </row>
    <row r="63" spans="1:38" s="25" customFormat="1" ht="14.5" x14ac:dyDescent="0.3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32">
        <v>0</v>
      </c>
    </row>
    <row r="64" spans="1:38" s="25" customFormat="1" ht="14.5" x14ac:dyDescent="0.3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32">
        <v>0</v>
      </c>
    </row>
    <row r="65" spans="1:38" s="25" customFormat="1" ht="14.5" x14ac:dyDescent="0.3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32">
        <v>0</v>
      </c>
    </row>
    <row r="66" spans="1:38" s="25" customFormat="1" ht="14.5" x14ac:dyDescent="0.3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32">
        <v>0</v>
      </c>
    </row>
    <row r="67" spans="1:38" s="25" customFormat="1" ht="14.5" x14ac:dyDescent="0.3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32">
        <v>0</v>
      </c>
    </row>
    <row r="68" spans="1:38" s="25" customFormat="1" ht="14.5" x14ac:dyDescent="0.3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32">
        <v>0</v>
      </c>
    </row>
    <row r="69" spans="1:38" s="25" customFormat="1" ht="14.5" x14ac:dyDescent="0.3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239">
        <v>0</v>
      </c>
    </row>
    <row r="70" spans="1:38" s="25" customFormat="1" ht="14.5" x14ac:dyDescent="0.3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32">
        <v>0</v>
      </c>
    </row>
    <row r="71" spans="1:38" s="25" customFormat="1" ht="14.5" x14ac:dyDescent="0.3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32">
        <v>0</v>
      </c>
    </row>
    <row r="72" spans="1:38" s="25" customFormat="1" ht="14.5" x14ac:dyDescent="0.3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32">
        <v>0</v>
      </c>
    </row>
    <row r="73" spans="1:38" s="25" customFormat="1" ht="14.5" x14ac:dyDescent="0.3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32">
        <v>0</v>
      </c>
    </row>
    <row r="74" spans="1:38" s="25" customFormat="1" ht="14.5" x14ac:dyDescent="0.3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32">
        <v>0</v>
      </c>
    </row>
    <row r="75" spans="1:38" s="25" customFormat="1" ht="14.5" x14ac:dyDescent="0.3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32">
        <v>0</v>
      </c>
    </row>
    <row r="76" spans="1:38" s="25" customFormat="1" ht="14.5" x14ac:dyDescent="0.3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32">
        <v>0</v>
      </c>
    </row>
    <row r="77" spans="1:38" s="25" customFormat="1" ht="14.5" x14ac:dyDescent="0.3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32">
        <v>0</v>
      </c>
    </row>
    <row r="78" spans="1:38" s="25" customFormat="1" ht="14.5" x14ac:dyDescent="0.3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32">
        <v>0</v>
      </c>
    </row>
    <row r="79" spans="1:38" s="25" customFormat="1" ht="14.5" x14ac:dyDescent="0.3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32">
        <v>0</v>
      </c>
    </row>
    <row r="80" spans="1:38" s="25" customFormat="1" ht="14.5" x14ac:dyDescent="0.3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32">
        <v>0</v>
      </c>
    </row>
    <row r="81" spans="1:38" s="25" customFormat="1" ht="14.5" x14ac:dyDescent="0.3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32">
        <v>0</v>
      </c>
    </row>
    <row r="82" spans="1:38" s="25" customFormat="1" ht="14.5" x14ac:dyDescent="0.3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32">
        <v>0</v>
      </c>
    </row>
    <row r="83" spans="1:38" s="25" customFormat="1" ht="14.5" x14ac:dyDescent="0.3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32">
        <v>0</v>
      </c>
    </row>
    <row r="84" spans="1:38" s="25" customFormat="1" ht="14.5" x14ac:dyDescent="0.3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239">
        <v>0</v>
      </c>
    </row>
    <row r="85" spans="1:38" s="25" customFormat="1" ht="14.5" collapsed="1" x14ac:dyDescent="0.3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42">
        <v>0</v>
      </c>
    </row>
    <row r="86" spans="1:38" s="25" customFormat="1" ht="14.5" x14ac:dyDescent="0.3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32">
        <v>0</v>
      </c>
    </row>
    <row r="87" spans="1:38" s="25" customFormat="1" ht="14.5" x14ac:dyDescent="0.3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16558482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32">
        <v>16558482</v>
      </c>
    </row>
    <row r="88" spans="1:38" s="25" customFormat="1" ht="14.5" x14ac:dyDescent="0.3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2264136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32">
        <v>2264136</v>
      </c>
    </row>
    <row r="89" spans="1:38" s="25" customFormat="1" ht="14.5" x14ac:dyDescent="0.3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32">
        <v>0</v>
      </c>
    </row>
    <row r="90" spans="1:38" s="25" customFormat="1" ht="14.5" x14ac:dyDescent="0.3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32">
        <v>0</v>
      </c>
    </row>
    <row r="91" spans="1:38" s="25" customFormat="1" ht="14.5" x14ac:dyDescent="0.3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5690910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32">
        <v>5690910</v>
      </c>
    </row>
    <row r="92" spans="1:38" s="25" customFormat="1" ht="14.5" x14ac:dyDescent="0.3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32">
        <v>0</v>
      </c>
    </row>
    <row r="93" spans="1:38" s="25" customFormat="1" ht="14.5" x14ac:dyDescent="0.3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32">
        <v>0</v>
      </c>
    </row>
    <row r="94" spans="1:38" s="25" customFormat="1" ht="14.5" x14ac:dyDescent="0.3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32">
        <v>0</v>
      </c>
    </row>
    <row r="95" spans="1:38" s="25" customFormat="1" ht="14.5" x14ac:dyDescent="0.3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32">
        <v>0</v>
      </c>
    </row>
    <row r="96" spans="1:38" s="25" customFormat="1" ht="14.5" x14ac:dyDescent="0.3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32">
        <v>0</v>
      </c>
    </row>
    <row r="97" spans="1:38" s="25" customFormat="1" ht="14.5" x14ac:dyDescent="0.3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361426568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32">
        <v>361426568</v>
      </c>
    </row>
    <row r="98" spans="1:38" s="25" customFormat="1" ht="14.5" x14ac:dyDescent="0.3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32">
        <v>0</v>
      </c>
    </row>
    <row r="99" spans="1:38" s="25" customFormat="1" ht="14.5" x14ac:dyDescent="0.3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2850691452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76466858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605277155</v>
      </c>
      <c r="AJ99" s="12">
        <v>0</v>
      </c>
      <c r="AK99" s="12">
        <v>0</v>
      </c>
      <c r="AL99" s="232">
        <v>3532435465</v>
      </c>
    </row>
    <row r="100" spans="1:38" s="25" customFormat="1" ht="14.5" x14ac:dyDescent="0.3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2875204980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437893426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605277155</v>
      </c>
      <c r="AJ100" s="107">
        <v>0</v>
      </c>
      <c r="AK100" s="107">
        <v>0</v>
      </c>
      <c r="AL100" s="239">
        <v>3918375561</v>
      </c>
    </row>
    <row r="101" spans="1:38" s="25" customFormat="1" ht="14.5" x14ac:dyDescent="0.3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10739746320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13610769</v>
      </c>
      <c r="S101" s="12">
        <v>0</v>
      </c>
      <c r="T101" s="12">
        <v>254084966</v>
      </c>
      <c r="U101" s="12">
        <v>0</v>
      </c>
      <c r="V101" s="12">
        <v>0</v>
      </c>
      <c r="W101" s="12">
        <v>0</v>
      </c>
      <c r="X101" s="12">
        <v>0</v>
      </c>
      <c r="Y101" s="12">
        <v>2930240330</v>
      </c>
      <c r="Z101" s="12">
        <v>0</v>
      </c>
      <c r="AA101" s="12">
        <v>27330298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13495165663</v>
      </c>
      <c r="AJ101" s="12">
        <v>0</v>
      </c>
      <c r="AK101" s="12">
        <v>0</v>
      </c>
      <c r="AL101" s="232">
        <v>27460178346</v>
      </c>
    </row>
    <row r="102" spans="1:38" s="25" customFormat="1" ht="14.5" x14ac:dyDescent="0.3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10739746320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13610769</v>
      </c>
      <c r="S102" s="107">
        <v>0</v>
      </c>
      <c r="T102" s="107">
        <v>254084966</v>
      </c>
      <c r="U102" s="107">
        <v>0</v>
      </c>
      <c r="V102" s="107">
        <v>0</v>
      </c>
      <c r="W102" s="107">
        <v>0</v>
      </c>
      <c r="X102" s="107">
        <v>0</v>
      </c>
      <c r="Y102" s="107">
        <v>2930240330</v>
      </c>
      <c r="Z102" s="107">
        <v>0</v>
      </c>
      <c r="AA102" s="107">
        <v>27330298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13495165663</v>
      </c>
      <c r="AJ102" s="107">
        <v>0</v>
      </c>
      <c r="AK102" s="107">
        <v>0</v>
      </c>
      <c r="AL102" s="239">
        <v>27460178346</v>
      </c>
    </row>
    <row r="103" spans="1:38" s="25" customFormat="1" ht="14.5" x14ac:dyDescent="0.3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32">
        <v>0</v>
      </c>
    </row>
    <row r="104" spans="1:38" s="25" customFormat="1" ht="14.5" x14ac:dyDescent="0.3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239">
        <v>0</v>
      </c>
    </row>
    <row r="105" spans="1:38" s="25" customFormat="1" ht="14.5" collapsed="1" x14ac:dyDescent="0.3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2875204980</v>
      </c>
      <c r="I105" s="30">
        <v>0</v>
      </c>
      <c r="J105" s="30">
        <v>0</v>
      </c>
      <c r="K105" s="30">
        <v>0</v>
      </c>
      <c r="L105" s="30">
        <v>10739746320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13610769</v>
      </c>
      <c r="S105" s="30">
        <v>0</v>
      </c>
      <c r="T105" s="30">
        <v>254084966</v>
      </c>
      <c r="U105" s="30">
        <v>0</v>
      </c>
      <c r="V105" s="30">
        <v>0</v>
      </c>
      <c r="W105" s="30">
        <v>0</v>
      </c>
      <c r="X105" s="30">
        <v>0</v>
      </c>
      <c r="Y105" s="30">
        <v>2930240330</v>
      </c>
      <c r="Z105" s="30">
        <v>0</v>
      </c>
      <c r="AA105" s="30">
        <v>27330298</v>
      </c>
      <c r="AB105" s="30">
        <v>0</v>
      </c>
      <c r="AC105" s="30">
        <v>437893426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14100442818</v>
      </c>
      <c r="AJ105" s="30">
        <v>0</v>
      </c>
      <c r="AK105" s="30">
        <v>0</v>
      </c>
      <c r="AL105" s="242">
        <v>31378553907</v>
      </c>
    </row>
    <row r="106" spans="1:38" s="25" customFormat="1" ht="14.5" x14ac:dyDescent="0.3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572864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32">
        <v>572864</v>
      </c>
    </row>
    <row r="107" spans="1:38" s="25" customFormat="1" ht="14.5" x14ac:dyDescent="0.3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32">
        <v>0</v>
      </c>
    </row>
    <row r="108" spans="1:38" s="25" customFormat="1" ht="14.5" x14ac:dyDescent="0.3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32">
        <v>0</v>
      </c>
    </row>
    <row r="109" spans="1:38" s="25" customFormat="1" ht="14.5" x14ac:dyDescent="0.3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20105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12134287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1996001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32">
        <v>14150393</v>
      </c>
    </row>
    <row r="110" spans="1:38" s="25" customFormat="1" ht="14.5" x14ac:dyDescent="0.3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32">
        <v>0</v>
      </c>
    </row>
    <row r="111" spans="1:38" s="25" customFormat="1" ht="14.5" x14ac:dyDescent="0.3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32">
        <v>0</v>
      </c>
    </row>
    <row r="112" spans="1:38" s="25" customFormat="1" ht="14.5" x14ac:dyDescent="0.3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26545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32">
        <v>26545</v>
      </c>
    </row>
    <row r="113" spans="1:38" s="25" customFormat="1" ht="14.5" x14ac:dyDescent="0.3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858434594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32">
        <v>858434594</v>
      </c>
    </row>
    <row r="114" spans="1:38" s="25" customFormat="1" ht="14.5" x14ac:dyDescent="0.3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41806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32">
        <v>41806</v>
      </c>
    </row>
    <row r="115" spans="1:38" s="25" customFormat="1" ht="14.5" x14ac:dyDescent="0.3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32">
        <v>0</v>
      </c>
    </row>
    <row r="116" spans="1:38" s="25" customFormat="1" ht="14.5" x14ac:dyDescent="0.3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32">
        <v>0</v>
      </c>
    </row>
    <row r="117" spans="1:38" s="25" customFormat="1" ht="14.5" x14ac:dyDescent="0.3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32">
        <v>0</v>
      </c>
    </row>
    <row r="118" spans="1:38" s="25" customFormat="1" ht="14.5" x14ac:dyDescent="0.3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32">
        <v>0</v>
      </c>
    </row>
    <row r="119" spans="1:38" s="25" customFormat="1" ht="14.5" x14ac:dyDescent="0.3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32">
        <v>0</v>
      </c>
    </row>
    <row r="120" spans="1:38" s="25" customFormat="1" ht="14.5" x14ac:dyDescent="0.3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661320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12134287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1996001</v>
      </c>
      <c r="AB120" s="107">
        <v>0</v>
      </c>
      <c r="AC120" s="107">
        <v>0</v>
      </c>
      <c r="AD120" s="107">
        <v>858434594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239">
        <v>873226202</v>
      </c>
    </row>
    <row r="121" spans="1:38" s="25" customFormat="1" ht="14.5" x14ac:dyDescent="0.35">
      <c r="A121" s="68" t="s">
        <v>364</v>
      </c>
      <c r="B121" s="28" t="s">
        <v>143</v>
      </c>
      <c r="C121" s="12">
        <v>40355087</v>
      </c>
      <c r="D121" s="12">
        <v>10669</v>
      </c>
      <c r="E121" s="12">
        <v>1653836</v>
      </c>
      <c r="F121" s="12">
        <v>13658623</v>
      </c>
      <c r="G121" s="12">
        <v>9924650</v>
      </c>
      <c r="H121" s="12">
        <v>94840370</v>
      </c>
      <c r="I121" s="12">
        <v>551485</v>
      </c>
      <c r="J121" s="12">
        <v>3411897</v>
      </c>
      <c r="K121" s="12">
        <v>8687586</v>
      </c>
      <c r="L121" s="12">
        <v>6543125</v>
      </c>
      <c r="M121" s="12">
        <v>41192448</v>
      </c>
      <c r="N121" s="12">
        <v>63939353</v>
      </c>
      <c r="O121" s="12">
        <v>52698282</v>
      </c>
      <c r="P121" s="12">
        <v>0</v>
      </c>
      <c r="Q121" s="12">
        <v>4585509</v>
      </c>
      <c r="R121" s="12">
        <v>23421091</v>
      </c>
      <c r="S121" s="12">
        <v>523578</v>
      </c>
      <c r="T121" s="12">
        <v>182419477</v>
      </c>
      <c r="U121" s="12">
        <v>0</v>
      </c>
      <c r="V121" s="12">
        <v>71541656</v>
      </c>
      <c r="W121" s="12">
        <v>15339446</v>
      </c>
      <c r="X121" s="12">
        <v>449652</v>
      </c>
      <c r="Y121" s="12">
        <v>11728852</v>
      </c>
      <c r="Z121" s="12">
        <v>0</v>
      </c>
      <c r="AA121" s="12">
        <v>155568557</v>
      </c>
      <c r="AB121" s="12">
        <v>72941143</v>
      </c>
      <c r="AC121" s="12">
        <v>0</v>
      </c>
      <c r="AD121" s="12">
        <v>14054697</v>
      </c>
      <c r="AE121" s="12">
        <v>1029465</v>
      </c>
      <c r="AF121" s="12">
        <v>10385075</v>
      </c>
      <c r="AG121" s="12">
        <v>11535577</v>
      </c>
      <c r="AH121" s="12">
        <v>19747007</v>
      </c>
      <c r="AI121" s="12">
        <v>17515171</v>
      </c>
      <c r="AJ121" s="12">
        <v>1163615</v>
      </c>
      <c r="AK121" s="12">
        <v>0</v>
      </c>
      <c r="AL121" s="232">
        <v>951416979</v>
      </c>
    </row>
    <row r="122" spans="1:38" s="25" customFormat="1" ht="14.5" x14ac:dyDescent="0.35">
      <c r="A122" s="68" t="s">
        <v>365</v>
      </c>
      <c r="B122" s="28" t="s">
        <v>144</v>
      </c>
      <c r="C122" s="12">
        <v>82413571</v>
      </c>
      <c r="D122" s="12">
        <v>0</v>
      </c>
      <c r="E122" s="12">
        <v>0</v>
      </c>
      <c r="F122" s="12">
        <v>1310378</v>
      </c>
      <c r="G122" s="12">
        <v>10091551</v>
      </c>
      <c r="H122" s="12">
        <v>21003703</v>
      </c>
      <c r="I122" s="12">
        <v>103664</v>
      </c>
      <c r="J122" s="12">
        <v>995343</v>
      </c>
      <c r="K122" s="12">
        <v>5472801</v>
      </c>
      <c r="L122" s="12">
        <v>1860584</v>
      </c>
      <c r="M122" s="12">
        <v>24305042</v>
      </c>
      <c r="N122" s="12">
        <v>36108589</v>
      </c>
      <c r="O122" s="12">
        <v>13340061</v>
      </c>
      <c r="P122" s="12">
        <v>0</v>
      </c>
      <c r="Q122" s="12">
        <v>1032625</v>
      </c>
      <c r="R122" s="12">
        <v>18445806</v>
      </c>
      <c r="S122" s="12">
        <v>11320</v>
      </c>
      <c r="T122" s="12">
        <v>81745226</v>
      </c>
      <c r="U122" s="12">
        <v>0</v>
      </c>
      <c r="V122" s="12">
        <v>11495509</v>
      </c>
      <c r="W122" s="12">
        <v>5395541</v>
      </c>
      <c r="X122" s="12">
        <v>0</v>
      </c>
      <c r="Y122" s="12">
        <v>2981281</v>
      </c>
      <c r="Z122" s="12">
        <v>0</v>
      </c>
      <c r="AA122" s="12">
        <v>45941286</v>
      </c>
      <c r="AB122" s="12">
        <v>34414421</v>
      </c>
      <c r="AC122" s="12">
        <v>0</v>
      </c>
      <c r="AD122" s="12">
        <v>8858065</v>
      </c>
      <c r="AE122" s="12">
        <v>1158650</v>
      </c>
      <c r="AF122" s="12">
        <v>2007427</v>
      </c>
      <c r="AG122" s="12">
        <v>40315172</v>
      </c>
      <c r="AH122" s="12">
        <v>7977387</v>
      </c>
      <c r="AI122" s="12">
        <v>8678557</v>
      </c>
      <c r="AJ122" s="12">
        <v>3833384</v>
      </c>
      <c r="AK122" s="12">
        <v>0</v>
      </c>
      <c r="AL122" s="232">
        <v>471296944</v>
      </c>
    </row>
    <row r="123" spans="1:38" s="25" customFormat="1" ht="14.5" x14ac:dyDescent="0.35">
      <c r="A123" s="68" t="s">
        <v>366</v>
      </c>
      <c r="B123" s="28" t="s">
        <v>145</v>
      </c>
      <c r="C123" s="12">
        <v>6641578</v>
      </c>
      <c r="D123" s="12">
        <v>0</v>
      </c>
      <c r="E123" s="12">
        <v>5400</v>
      </c>
      <c r="F123" s="12">
        <v>114843</v>
      </c>
      <c r="G123" s="12">
        <v>3250459</v>
      </c>
      <c r="H123" s="12">
        <v>9524384</v>
      </c>
      <c r="I123" s="12">
        <v>0</v>
      </c>
      <c r="J123" s="12">
        <v>355750</v>
      </c>
      <c r="K123" s="12">
        <v>4653535</v>
      </c>
      <c r="L123" s="12">
        <v>817402</v>
      </c>
      <c r="M123" s="12">
        <v>9072115</v>
      </c>
      <c r="N123" s="12">
        <v>4165897</v>
      </c>
      <c r="O123" s="12">
        <v>25621258</v>
      </c>
      <c r="P123" s="12">
        <v>0</v>
      </c>
      <c r="Q123" s="12">
        <v>137670</v>
      </c>
      <c r="R123" s="12">
        <v>995176</v>
      </c>
      <c r="S123" s="12">
        <v>300127</v>
      </c>
      <c r="T123" s="12">
        <v>1746668</v>
      </c>
      <c r="U123" s="12">
        <v>0</v>
      </c>
      <c r="V123" s="12">
        <v>5936776</v>
      </c>
      <c r="W123" s="12">
        <v>877611</v>
      </c>
      <c r="X123" s="12">
        <v>59267</v>
      </c>
      <c r="Y123" s="12">
        <v>1054589</v>
      </c>
      <c r="Z123" s="12">
        <v>0</v>
      </c>
      <c r="AA123" s="12">
        <v>34711371</v>
      </c>
      <c r="AB123" s="12">
        <v>4823848</v>
      </c>
      <c r="AC123" s="12">
        <v>0</v>
      </c>
      <c r="AD123" s="12">
        <v>5773525</v>
      </c>
      <c r="AE123" s="12">
        <v>145678</v>
      </c>
      <c r="AF123" s="12">
        <v>0</v>
      </c>
      <c r="AG123" s="12">
        <v>15779397</v>
      </c>
      <c r="AH123" s="12">
        <v>61737557</v>
      </c>
      <c r="AI123" s="12">
        <v>5247328</v>
      </c>
      <c r="AJ123" s="12">
        <v>44466</v>
      </c>
      <c r="AK123" s="12">
        <v>0</v>
      </c>
      <c r="AL123" s="232">
        <v>203593675</v>
      </c>
    </row>
    <row r="124" spans="1:38" s="25" customFormat="1" ht="14.5" x14ac:dyDescent="0.35">
      <c r="A124" s="68" t="s">
        <v>367</v>
      </c>
      <c r="B124" s="28" t="s">
        <v>146</v>
      </c>
      <c r="C124" s="12">
        <v>1106507295</v>
      </c>
      <c r="D124" s="12">
        <v>0</v>
      </c>
      <c r="E124" s="12">
        <v>447344</v>
      </c>
      <c r="F124" s="12">
        <v>88132412</v>
      </c>
      <c r="G124" s="12">
        <v>504174793</v>
      </c>
      <c r="H124" s="12">
        <v>1531747457</v>
      </c>
      <c r="I124" s="12">
        <v>12693599</v>
      </c>
      <c r="J124" s="12">
        <v>112309654</v>
      </c>
      <c r="K124" s="12">
        <v>318722679</v>
      </c>
      <c r="L124" s="12">
        <v>6963578</v>
      </c>
      <c r="M124" s="12">
        <v>551281695</v>
      </c>
      <c r="N124" s="12">
        <v>1090160149</v>
      </c>
      <c r="O124" s="12">
        <v>569796618</v>
      </c>
      <c r="P124" s="12">
        <v>0</v>
      </c>
      <c r="Q124" s="12">
        <v>50305146</v>
      </c>
      <c r="R124" s="12">
        <v>406011790</v>
      </c>
      <c r="S124" s="12">
        <v>26505347</v>
      </c>
      <c r="T124" s="12">
        <v>453252531</v>
      </c>
      <c r="U124" s="12">
        <v>0</v>
      </c>
      <c r="V124" s="12">
        <v>843041815</v>
      </c>
      <c r="W124" s="12">
        <v>288174656</v>
      </c>
      <c r="X124" s="12">
        <v>114826834</v>
      </c>
      <c r="Y124" s="12">
        <v>373997763</v>
      </c>
      <c r="Z124" s="12">
        <v>0</v>
      </c>
      <c r="AA124" s="12">
        <v>2815752183</v>
      </c>
      <c r="AB124" s="12">
        <v>391310018</v>
      </c>
      <c r="AC124" s="12">
        <v>2692896077</v>
      </c>
      <c r="AD124" s="12">
        <v>849787894</v>
      </c>
      <c r="AE124" s="12">
        <v>104750963</v>
      </c>
      <c r="AF124" s="12">
        <v>305899314</v>
      </c>
      <c r="AG124" s="12">
        <v>820529121</v>
      </c>
      <c r="AH124" s="12">
        <v>494959470</v>
      </c>
      <c r="AI124" s="12">
        <v>449082331</v>
      </c>
      <c r="AJ124" s="12">
        <v>69326493</v>
      </c>
      <c r="AK124" s="12">
        <v>0</v>
      </c>
      <c r="AL124" s="232">
        <v>17443347019</v>
      </c>
    </row>
    <row r="125" spans="1:38" s="25" customFormat="1" ht="14.5" x14ac:dyDescent="0.35">
      <c r="A125" s="68" t="s">
        <v>368</v>
      </c>
      <c r="B125" s="28" t="s">
        <v>147</v>
      </c>
      <c r="C125" s="12">
        <v>10000</v>
      </c>
      <c r="D125" s="12">
        <v>0</v>
      </c>
      <c r="E125" s="12">
        <v>0</v>
      </c>
      <c r="F125" s="12">
        <v>0</v>
      </c>
      <c r="G125" s="12">
        <v>17010215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5894982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32">
        <v>22915197</v>
      </c>
    </row>
    <row r="126" spans="1:38" s="25" customFormat="1" ht="14.5" x14ac:dyDescent="0.35">
      <c r="A126" s="68" t="s">
        <v>369</v>
      </c>
      <c r="B126" s="28" t="s">
        <v>148</v>
      </c>
      <c r="C126" s="12">
        <v>3112544</v>
      </c>
      <c r="D126" s="12">
        <v>0</v>
      </c>
      <c r="E126" s="12">
        <v>97362</v>
      </c>
      <c r="F126" s="12">
        <v>1564665</v>
      </c>
      <c r="G126" s="12">
        <v>17228626</v>
      </c>
      <c r="H126" s="12">
        <v>18298107</v>
      </c>
      <c r="I126" s="12">
        <v>93808</v>
      </c>
      <c r="J126" s="12">
        <v>104877</v>
      </c>
      <c r="K126" s="12">
        <v>1909380</v>
      </c>
      <c r="L126" s="12">
        <v>1059788</v>
      </c>
      <c r="M126" s="12">
        <v>5236991</v>
      </c>
      <c r="N126" s="12">
        <v>14066399</v>
      </c>
      <c r="O126" s="12">
        <v>33024679</v>
      </c>
      <c r="P126" s="12">
        <v>0</v>
      </c>
      <c r="Q126" s="12">
        <v>799717</v>
      </c>
      <c r="R126" s="12">
        <v>15553694</v>
      </c>
      <c r="S126" s="12">
        <v>135839</v>
      </c>
      <c r="T126" s="12">
        <v>9941122</v>
      </c>
      <c r="U126" s="12">
        <v>0</v>
      </c>
      <c r="V126" s="12">
        <v>20032158</v>
      </c>
      <c r="W126" s="12">
        <v>42473561</v>
      </c>
      <c r="X126" s="12">
        <v>371443</v>
      </c>
      <c r="Y126" s="12">
        <v>3216206</v>
      </c>
      <c r="Z126" s="12">
        <v>0</v>
      </c>
      <c r="AA126" s="12">
        <v>65156101</v>
      </c>
      <c r="AB126" s="12">
        <v>5249247</v>
      </c>
      <c r="AC126" s="12">
        <v>0</v>
      </c>
      <c r="AD126" s="12">
        <v>6297411</v>
      </c>
      <c r="AE126" s="12">
        <v>138359</v>
      </c>
      <c r="AF126" s="12">
        <v>14220603</v>
      </c>
      <c r="AG126" s="12">
        <v>7934749</v>
      </c>
      <c r="AH126" s="12">
        <v>4490245</v>
      </c>
      <c r="AI126" s="12">
        <v>3824291</v>
      </c>
      <c r="AJ126" s="12">
        <v>919081</v>
      </c>
      <c r="AK126" s="12">
        <v>0</v>
      </c>
      <c r="AL126" s="232">
        <v>296551053</v>
      </c>
    </row>
    <row r="127" spans="1:38" s="25" customFormat="1" ht="14.5" x14ac:dyDescent="0.35">
      <c r="A127" s="68" t="s">
        <v>370</v>
      </c>
      <c r="B127" s="28" t="s">
        <v>149</v>
      </c>
      <c r="C127" s="12">
        <v>349734</v>
      </c>
      <c r="D127" s="12">
        <v>0</v>
      </c>
      <c r="E127" s="12">
        <v>0</v>
      </c>
      <c r="F127" s="12">
        <v>243661</v>
      </c>
      <c r="G127" s="12">
        <v>187843</v>
      </c>
      <c r="H127" s="12">
        <v>1782120</v>
      </c>
      <c r="I127" s="12">
        <v>0</v>
      </c>
      <c r="J127" s="12">
        <v>31051</v>
      </c>
      <c r="K127" s="12">
        <v>103056</v>
      </c>
      <c r="L127" s="12">
        <v>11431</v>
      </c>
      <c r="M127" s="12">
        <v>627931</v>
      </c>
      <c r="N127" s="12">
        <v>1241208</v>
      </c>
      <c r="O127" s="12">
        <v>886532</v>
      </c>
      <c r="P127" s="12">
        <v>0</v>
      </c>
      <c r="Q127" s="12">
        <v>64632</v>
      </c>
      <c r="R127" s="12">
        <v>1021961</v>
      </c>
      <c r="S127" s="12">
        <v>0</v>
      </c>
      <c r="T127" s="12">
        <v>511794</v>
      </c>
      <c r="U127" s="12">
        <v>0</v>
      </c>
      <c r="V127" s="12">
        <v>2014038</v>
      </c>
      <c r="W127" s="12">
        <v>174713</v>
      </c>
      <c r="X127" s="12">
        <v>87610</v>
      </c>
      <c r="Y127" s="12">
        <v>722915</v>
      </c>
      <c r="Z127" s="12">
        <v>0</v>
      </c>
      <c r="AA127" s="12">
        <v>5298115</v>
      </c>
      <c r="AB127" s="12">
        <v>634217</v>
      </c>
      <c r="AC127" s="12">
        <v>0</v>
      </c>
      <c r="AD127" s="12">
        <v>466552</v>
      </c>
      <c r="AE127" s="12">
        <v>58333</v>
      </c>
      <c r="AF127" s="12">
        <v>1418076</v>
      </c>
      <c r="AG127" s="12">
        <v>0</v>
      </c>
      <c r="AH127" s="12">
        <v>970314</v>
      </c>
      <c r="AI127" s="12">
        <v>221288</v>
      </c>
      <c r="AJ127" s="12">
        <v>25022</v>
      </c>
      <c r="AK127" s="12">
        <v>0</v>
      </c>
      <c r="AL127" s="232">
        <v>19154147</v>
      </c>
    </row>
    <row r="128" spans="1:38" s="25" customFormat="1" ht="14.5" x14ac:dyDescent="0.3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2402363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948418</v>
      </c>
      <c r="AE128" s="12">
        <v>0</v>
      </c>
      <c r="AF128" s="12">
        <v>0</v>
      </c>
      <c r="AG128" s="12">
        <v>191429432</v>
      </c>
      <c r="AH128" s="12">
        <v>0</v>
      </c>
      <c r="AI128" s="12">
        <v>0</v>
      </c>
      <c r="AJ128" s="12">
        <v>0</v>
      </c>
      <c r="AK128" s="12">
        <v>0</v>
      </c>
      <c r="AL128" s="232">
        <v>194780213</v>
      </c>
    </row>
    <row r="129" spans="1:38" s="25" customFormat="1" ht="14.5" x14ac:dyDescent="0.35">
      <c r="A129" s="68" t="s">
        <v>372</v>
      </c>
      <c r="B129" s="28" t="s">
        <v>151</v>
      </c>
      <c r="C129" s="12">
        <v>12508062</v>
      </c>
      <c r="D129" s="12">
        <v>0</v>
      </c>
      <c r="E129" s="12">
        <v>0</v>
      </c>
      <c r="F129" s="12">
        <v>194754</v>
      </c>
      <c r="G129" s="12">
        <v>14181262</v>
      </c>
      <c r="H129" s="12">
        <v>38650378</v>
      </c>
      <c r="I129" s="12">
        <v>0</v>
      </c>
      <c r="J129" s="12">
        <v>2923916</v>
      </c>
      <c r="K129" s="12">
        <v>9085335</v>
      </c>
      <c r="L129" s="12">
        <v>15104885</v>
      </c>
      <c r="M129" s="12">
        <v>49016393</v>
      </c>
      <c r="N129" s="12">
        <v>52728583</v>
      </c>
      <c r="O129" s="12">
        <v>22318400</v>
      </c>
      <c r="P129" s="12">
        <v>0</v>
      </c>
      <c r="Q129" s="12">
        <v>51158</v>
      </c>
      <c r="R129" s="12">
        <v>27346738</v>
      </c>
      <c r="S129" s="12">
        <v>0</v>
      </c>
      <c r="T129" s="12">
        <v>46169649</v>
      </c>
      <c r="U129" s="12">
        <v>0</v>
      </c>
      <c r="V129" s="12">
        <v>38731944</v>
      </c>
      <c r="W129" s="12">
        <v>20149433</v>
      </c>
      <c r="X129" s="12">
        <v>35916</v>
      </c>
      <c r="Y129" s="12">
        <v>5934998</v>
      </c>
      <c r="Z129" s="12">
        <v>0</v>
      </c>
      <c r="AA129" s="12">
        <v>231730616</v>
      </c>
      <c r="AB129" s="12">
        <v>115740454</v>
      </c>
      <c r="AC129" s="12">
        <v>0</v>
      </c>
      <c r="AD129" s="12">
        <v>37298461</v>
      </c>
      <c r="AE129" s="12">
        <v>67147</v>
      </c>
      <c r="AF129" s="12">
        <v>4938321</v>
      </c>
      <c r="AG129" s="12">
        <v>96828439</v>
      </c>
      <c r="AH129" s="12">
        <v>17888567</v>
      </c>
      <c r="AI129" s="12">
        <v>45356772</v>
      </c>
      <c r="AJ129" s="12">
        <v>567627</v>
      </c>
      <c r="AK129" s="12">
        <v>45551406</v>
      </c>
      <c r="AL129" s="232">
        <v>951099614</v>
      </c>
    </row>
    <row r="130" spans="1:38" s="25" customFormat="1" ht="14.5" x14ac:dyDescent="0.35">
      <c r="A130" s="68" t="s">
        <v>373</v>
      </c>
      <c r="B130" s="28" t="s">
        <v>152</v>
      </c>
      <c r="C130" s="12">
        <v>250809064</v>
      </c>
      <c r="D130" s="12">
        <v>406474</v>
      </c>
      <c r="E130" s="12">
        <v>408024</v>
      </c>
      <c r="F130" s="12">
        <v>709560</v>
      </c>
      <c r="G130" s="12">
        <v>2971777</v>
      </c>
      <c r="H130" s="12">
        <v>15312590</v>
      </c>
      <c r="I130" s="12">
        <v>421792</v>
      </c>
      <c r="J130" s="12">
        <v>694814</v>
      </c>
      <c r="K130" s="12">
        <v>3042492</v>
      </c>
      <c r="L130" s="12">
        <v>407191</v>
      </c>
      <c r="M130" s="12">
        <v>7525918</v>
      </c>
      <c r="N130" s="12">
        <v>12124133</v>
      </c>
      <c r="O130" s="12">
        <v>13448532</v>
      </c>
      <c r="P130" s="12">
        <v>406508</v>
      </c>
      <c r="Q130" s="12">
        <v>737347</v>
      </c>
      <c r="R130" s="12">
        <v>4627287</v>
      </c>
      <c r="S130" s="12">
        <v>477202</v>
      </c>
      <c r="T130" s="12">
        <v>3061302</v>
      </c>
      <c r="U130" s="12">
        <v>0</v>
      </c>
      <c r="V130" s="12">
        <v>14322237</v>
      </c>
      <c r="W130" s="12">
        <v>1558571</v>
      </c>
      <c r="X130" s="12">
        <v>734220</v>
      </c>
      <c r="Y130" s="12">
        <v>1417832</v>
      </c>
      <c r="Z130" s="12">
        <v>406474</v>
      </c>
      <c r="AA130" s="12">
        <v>22998697</v>
      </c>
      <c r="AB130" s="12">
        <v>8600183</v>
      </c>
      <c r="AC130" s="12">
        <v>0</v>
      </c>
      <c r="AD130" s="12">
        <v>4070844</v>
      </c>
      <c r="AE130" s="12">
        <v>610133</v>
      </c>
      <c r="AF130" s="12">
        <v>2384688</v>
      </c>
      <c r="AG130" s="12">
        <v>100730241</v>
      </c>
      <c r="AH130" s="12">
        <v>14615524</v>
      </c>
      <c r="AI130" s="12">
        <v>660285</v>
      </c>
      <c r="AJ130" s="12">
        <v>477740</v>
      </c>
      <c r="AK130" s="12">
        <v>0</v>
      </c>
      <c r="AL130" s="232">
        <v>491179676</v>
      </c>
    </row>
    <row r="131" spans="1:38" s="25" customFormat="1" ht="14.5" x14ac:dyDescent="0.35">
      <c r="A131" s="68" t="s">
        <v>374</v>
      </c>
      <c r="B131" s="28" t="s">
        <v>153</v>
      </c>
      <c r="C131" s="12">
        <v>3263560</v>
      </c>
      <c r="D131" s="12">
        <v>0</v>
      </c>
      <c r="E131" s="12">
        <v>0</v>
      </c>
      <c r="F131" s="12">
        <v>0</v>
      </c>
      <c r="G131" s="12">
        <v>140041</v>
      </c>
      <c r="H131" s="12">
        <v>11944052</v>
      </c>
      <c r="I131" s="12">
        <v>0</v>
      </c>
      <c r="J131" s="12">
        <v>37975</v>
      </c>
      <c r="K131" s="12">
        <v>0</v>
      </c>
      <c r="L131" s="12">
        <v>651713</v>
      </c>
      <c r="M131" s="12">
        <v>6457917</v>
      </c>
      <c r="N131" s="12">
        <v>7355664</v>
      </c>
      <c r="O131" s="12">
        <v>1870166</v>
      </c>
      <c r="P131" s="12">
        <v>0</v>
      </c>
      <c r="Q131" s="12">
        <v>115889</v>
      </c>
      <c r="R131" s="12">
        <v>594002</v>
      </c>
      <c r="S131" s="12">
        <v>0</v>
      </c>
      <c r="T131" s="12">
        <v>576049</v>
      </c>
      <c r="U131" s="12">
        <v>0</v>
      </c>
      <c r="V131" s="12">
        <v>1484842</v>
      </c>
      <c r="W131" s="12">
        <v>0</v>
      </c>
      <c r="X131" s="12">
        <v>0</v>
      </c>
      <c r="Y131" s="12">
        <v>427825</v>
      </c>
      <c r="Z131" s="12">
        <v>0</v>
      </c>
      <c r="AA131" s="12">
        <v>2815709</v>
      </c>
      <c r="AB131" s="12">
        <v>0</v>
      </c>
      <c r="AC131" s="12">
        <v>0</v>
      </c>
      <c r="AD131" s="12">
        <v>575996</v>
      </c>
      <c r="AE131" s="12">
        <v>2514165</v>
      </c>
      <c r="AF131" s="12">
        <v>0</v>
      </c>
      <c r="AG131" s="12">
        <v>73437173</v>
      </c>
      <c r="AH131" s="12">
        <v>7081761</v>
      </c>
      <c r="AI131" s="12">
        <v>9173496</v>
      </c>
      <c r="AJ131" s="12">
        <v>1004472</v>
      </c>
      <c r="AK131" s="12">
        <v>0</v>
      </c>
      <c r="AL131" s="232">
        <v>131522467</v>
      </c>
    </row>
    <row r="132" spans="1:38" s="25" customFormat="1" ht="14.5" x14ac:dyDescent="0.35">
      <c r="A132" s="68" t="s">
        <v>375</v>
      </c>
      <c r="B132" s="28" t="s">
        <v>154</v>
      </c>
      <c r="C132" s="12">
        <v>18399510</v>
      </c>
      <c r="D132" s="12">
        <v>0</v>
      </c>
      <c r="E132" s="12">
        <v>0</v>
      </c>
      <c r="F132" s="12">
        <v>233522</v>
      </c>
      <c r="G132" s="12">
        <v>27852</v>
      </c>
      <c r="H132" s="12">
        <v>51601987</v>
      </c>
      <c r="I132" s="12">
        <v>0</v>
      </c>
      <c r="J132" s="12">
        <v>11215</v>
      </c>
      <c r="K132" s="12">
        <v>23363</v>
      </c>
      <c r="L132" s="12">
        <v>0</v>
      </c>
      <c r="M132" s="12">
        <v>55466739</v>
      </c>
      <c r="N132" s="12">
        <v>13458982</v>
      </c>
      <c r="O132" s="12">
        <v>34451000</v>
      </c>
      <c r="P132" s="12">
        <v>0</v>
      </c>
      <c r="Q132" s="12">
        <v>22229</v>
      </c>
      <c r="R132" s="12">
        <v>68109236</v>
      </c>
      <c r="S132" s="12">
        <v>135863</v>
      </c>
      <c r="T132" s="12">
        <v>7152776</v>
      </c>
      <c r="U132" s="12">
        <v>0</v>
      </c>
      <c r="V132" s="12">
        <v>35791605</v>
      </c>
      <c r="W132" s="12">
        <v>283568</v>
      </c>
      <c r="X132" s="12">
        <v>87611</v>
      </c>
      <c r="Y132" s="12">
        <v>1961563</v>
      </c>
      <c r="Z132" s="12">
        <v>0</v>
      </c>
      <c r="AA132" s="12">
        <v>120969508</v>
      </c>
      <c r="AB132" s="12">
        <v>85631542</v>
      </c>
      <c r="AC132" s="12">
        <v>0</v>
      </c>
      <c r="AD132" s="12">
        <v>4619841</v>
      </c>
      <c r="AE132" s="12">
        <v>69937</v>
      </c>
      <c r="AF132" s="12">
        <v>4960237</v>
      </c>
      <c r="AG132" s="12">
        <v>15011000</v>
      </c>
      <c r="AH132" s="12">
        <v>122784704</v>
      </c>
      <c r="AI132" s="12">
        <v>567020</v>
      </c>
      <c r="AJ132" s="12">
        <v>1645338</v>
      </c>
      <c r="AK132" s="12">
        <v>0</v>
      </c>
      <c r="AL132" s="232">
        <v>643477748</v>
      </c>
    </row>
    <row r="133" spans="1:38" s="25" customFormat="1" ht="14.5" x14ac:dyDescent="0.35">
      <c r="A133" s="68" t="s">
        <v>376</v>
      </c>
      <c r="B133" s="28" t="s">
        <v>155</v>
      </c>
      <c r="C133" s="12">
        <v>64060060</v>
      </c>
      <c r="D133" s="12">
        <v>0</v>
      </c>
      <c r="E133" s="12">
        <v>0</v>
      </c>
      <c r="F133" s="12">
        <v>0</v>
      </c>
      <c r="G133" s="12">
        <v>0</v>
      </c>
      <c r="H133" s="12">
        <v>49322930</v>
      </c>
      <c r="I133" s="12">
        <v>0</v>
      </c>
      <c r="J133" s="12">
        <v>0</v>
      </c>
      <c r="K133" s="12">
        <v>0</v>
      </c>
      <c r="L133" s="12">
        <v>4778062</v>
      </c>
      <c r="M133" s="12">
        <v>54421</v>
      </c>
      <c r="N133" s="12">
        <v>9057046</v>
      </c>
      <c r="O133" s="12">
        <v>0</v>
      </c>
      <c r="P133" s="12">
        <v>0</v>
      </c>
      <c r="Q133" s="12">
        <v>0</v>
      </c>
      <c r="R133" s="12">
        <v>1671677</v>
      </c>
      <c r="S133" s="12">
        <v>0</v>
      </c>
      <c r="T133" s="12">
        <v>137152</v>
      </c>
      <c r="U133" s="12">
        <v>0</v>
      </c>
      <c r="V133" s="12">
        <v>3559167</v>
      </c>
      <c r="W133" s="12">
        <v>0</v>
      </c>
      <c r="X133" s="12">
        <v>0</v>
      </c>
      <c r="Y133" s="12">
        <v>275405</v>
      </c>
      <c r="Z133" s="12">
        <v>0</v>
      </c>
      <c r="AA133" s="12">
        <v>9609124</v>
      </c>
      <c r="AB133" s="12">
        <v>490297</v>
      </c>
      <c r="AC133" s="12">
        <v>0</v>
      </c>
      <c r="AD133" s="12">
        <v>0</v>
      </c>
      <c r="AE133" s="12">
        <v>0</v>
      </c>
      <c r="AF133" s="12">
        <v>0</v>
      </c>
      <c r="AG133" s="12">
        <v>2692097</v>
      </c>
      <c r="AH133" s="12">
        <v>70143192</v>
      </c>
      <c r="AI133" s="12">
        <v>0</v>
      </c>
      <c r="AJ133" s="12">
        <v>49074</v>
      </c>
      <c r="AK133" s="12">
        <v>0</v>
      </c>
      <c r="AL133" s="232">
        <v>215899704</v>
      </c>
    </row>
    <row r="134" spans="1:38" s="25" customFormat="1" ht="14.5" x14ac:dyDescent="0.35">
      <c r="A134" s="68" t="s">
        <v>377</v>
      </c>
      <c r="B134" s="28" t="s">
        <v>70</v>
      </c>
      <c r="C134" s="12">
        <v>1163649</v>
      </c>
      <c r="D134" s="12">
        <v>0</v>
      </c>
      <c r="E134" s="12">
        <v>0</v>
      </c>
      <c r="F134" s="12">
        <v>0</v>
      </c>
      <c r="G134" s="12">
        <v>0</v>
      </c>
      <c r="H134" s="12">
        <v>3596306</v>
      </c>
      <c r="I134" s="12">
        <v>0</v>
      </c>
      <c r="J134" s="12">
        <v>0</v>
      </c>
      <c r="K134" s="12">
        <v>401264</v>
      </c>
      <c r="L134" s="12">
        <v>0</v>
      </c>
      <c r="M134" s="12">
        <v>1967706</v>
      </c>
      <c r="N134" s="12">
        <v>1332865</v>
      </c>
      <c r="O134" s="12">
        <v>9905276</v>
      </c>
      <c r="P134" s="12">
        <v>0</v>
      </c>
      <c r="Q134" s="12">
        <v>0</v>
      </c>
      <c r="R134" s="12">
        <v>1430657</v>
      </c>
      <c r="S134" s="12">
        <v>0</v>
      </c>
      <c r="T134" s="12">
        <v>4338153</v>
      </c>
      <c r="U134" s="12">
        <v>0</v>
      </c>
      <c r="V134" s="12">
        <v>137332</v>
      </c>
      <c r="W134" s="12">
        <v>198917</v>
      </c>
      <c r="X134" s="12">
        <v>83486</v>
      </c>
      <c r="Y134" s="12">
        <v>515706</v>
      </c>
      <c r="Z134" s="12">
        <v>0</v>
      </c>
      <c r="AA134" s="12">
        <v>81583498</v>
      </c>
      <c r="AB134" s="12">
        <v>4707661</v>
      </c>
      <c r="AC134" s="12">
        <v>0</v>
      </c>
      <c r="AD134" s="12">
        <v>3750391</v>
      </c>
      <c r="AE134" s="12">
        <v>17502</v>
      </c>
      <c r="AF134" s="12">
        <v>0</v>
      </c>
      <c r="AG134" s="12">
        <v>10029912</v>
      </c>
      <c r="AH134" s="12">
        <v>729989</v>
      </c>
      <c r="AI134" s="12">
        <v>3631314</v>
      </c>
      <c r="AJ134" s="12">
        <v>0</v>
      </c>
      <c r="AK134" s="12">
        <v>0</v>
      </c>
      <c r="AL134" s="232">
        <v>129521584</v>
      </c>
    </row>
    <row r="135" spans="1:38" s="25" customFormat="1" ht="14.5" x14ac:dyDescent="0.35">
      <c r="A135" s="108" t="s">
        <v>378</v>
      </c>
      <c r="B135" s="109" t="s">
        <v>162</v>
      </c>
      <c r="C135" s="107">
        <v>1589593714</v>
      </c>
      <c r="D135" s="107">
        <v>417143</v>
      </c>
      <c r="E135" s="107">
        <v>2611966</v>
      </c>
      <c r="F135" s="107">
        <v>106162418</v>
      </c>
      <c r="G135" s="107">
        <v>579189069</v>
      </c>
      <c r="H135" s="107">
        <v>1847624384</v>
      </c>
      <c r="I135" s="107">
        <v>13864348</v>
      </c>
      <c r="J135" s="107">
        <v>120876492</v>
      </c>
      <c r="K135" s="107">
        <v>352101491</v>
      </c>
      <c r="L135" s="107">
        <v>38197759</v>
      </c>
      <c r="M135" s="107">
        <v>752205316</v>
      </c>
      <c r="N135" s="107">
        <v>1305738868</v>
      </c>
      <c r="O135" s="107">
        <v>777360804</v>
      </c>
      <c r="P135" s="107">
        <v>406508</v>
      </c>
      <c r="Q135" s="107">
        <v>57851922</v>
      </c>
      <c r="R135" s="107">
        <v>569229115</v>
      </c>
      <c r="S135" s="107">
        <v>28089276</v>
      </c>
      <c r="T135" s="107">
        <v>793454262</v>
      </c>
      <c r="U135" s="107">
        <v>0</v>
      </c>
      <c r="V135" s="107">
        <v>1048089079</v>
      </c>
      <c r="W135" s="107">
        <v>374626017</v>
      </c>
      <c r="X135" s="107">
        <v>122631021</v>
      </c>
      <c r="Y135" s="107">
        <v>404234935</v>
      </c>
      <c r="Z135" s="107">
        <v>406474</v>
      </c>
      <c r="AA135" s="107">
        <v>3592134765</v>
      </c>
      <c r="AB135" s="107">
        <v>724543031</v>
      </c>
      <c r="AC135" s="107">
        <v>2692896077</v>
      </c>
      <c r="AD135" s="107">
        <v>936502095</v>
      </c>
      <c r="AE135" s="107">
        <v>110560332</v>
      </c>
      <c r="AF135" s="107">
        <v>346213741</v>
      </c>
      <c r="AG135" s="107">
        <v>1386252310</v>
      </c>
      <c r="AH135" s="107">
        <v>823125717</v>
      </c>
      <c r="AI135" s="107">
        <v>543957853</v>
      </c>
      <c r="AJ135" s="107">
        <v>79056312</v>
      </c>
      <c r="AK135" s="107">
        <v>45551406</v>
      </c>
      <c r="AL135" s="239">
        <v>22165756020</v>
      </c>
    </row>
    <row r="136" spans="1:38" s="25" customFormat="1" ht="14.5" x14ac:dyDescent="0.3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40000</v>
      </c>
      <c r="H136" s="12">
        <v>0</v>
      </c>
      <c r="I136" s="12">
        <v>88456</v>
      </c>
      <c r="J136" s="12">
        <v>0</v>
      </c>
      <c r="K136" s="12">
        <v>0</v>
      </c>
      <c r="L136" s="12">
        <v>0</v>
      </c>
      <c r="M136" s="12">
        <v>2707478</v>
      </c>
      <c r="N136" s="12">
        <v>2046346</v>
      </c>
      <c r="O136" s="12">
        <v>13</v>
      </c>
      <c r="P136" s="12">
        <v>891683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43930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252477506</v>
      </c>
      <c r="AD136" s="12">
        <v>0</v>
      </c>
      <c r="AE136" s="12">
        <v>3975633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32">
        <v>262271045</v>
      </c>
    </row>
    <row r="137" spans="1:38" s="25" customFormat="1" ht="14.5" x14ac:dyDescent="0.3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488647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1433854</v>
      </c>
      <c r="O137" s="12">
        <v>0</v>
      </c>
      <c r="P137" s="12">
        <v>262319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9688164</v>
      </c>
      <c r="AD137" s="12">
        <v>0</v>
      </c>
      <c r="AE137" s="12">
        <v>2092655</v>
      </c>
      <c r="AF137" s="12">
        <v>0</v>
      </c>
      <c r="AG137" s="12">
        <v>2970235</v>
      </c>
      <c r="AH137" s="12">
        <v>0</v>
      </c>
      <c r="AI137" s="12">
        <v>0</v>
      </c>
      <c r="AJ137" s="12">
        <v>0</v>
      </c>
      <c r="AK137" s="12">
        <v>0</v>
      </c>
      <c r="AL137" s="232">
        <v>16935874</v>
      </c>
    </row>
    <row r="138" spans="1:38" s="25" customFormat="1" ht="14.5" x14ac:dyDescent="0.3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415952</v>
      </c>
      <c r="O138" s="12">
        <v>530</v>
      </c>
      <c r="P138" s="12">
        <v>318018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1909756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18342106</v>
      </c>
      <c r="AD138" s="12">
        <v>478178</v>
      </c>
      <c r="AE138" s="12">
        <v>172944</v>
      </c>
      <c r="AF138" s="12">
        <v>0</v>
      </c>
      <c r="AG138" s="12">
        <v>983354</v>
      </c>
      <c r="AH138" s="12">
        <v>0</v>
      </c>
      <c r="AI138" s="12">
        <v>90203</v>
      </c>
      <c r="AJ138" s="12">
        <v>0</v>
      </c>
      <c r="AK138" s="12">
        <v>0</v>
      </c>
      <c r="AL138" s="232">
        <v>22711041</v>
      </c>
    </row>
    <row r="139" spans="1:38" s="25" customFormat="1" ht="14.5" x14ac:dyDescent="0.3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68013834</v>
      </c>
      <c r="H139" s="12">
        <v>0</v>
      </c>
      <c r="I139" s="12">
        <v>14236781</v>
      </c>
      <c r="J139" s="12">
        <v>0</v>
      </c>
      <c r="K139" s="12">
        <v>0</v>
      </c>
      <c r="L139" s="12">
        <v>0</v>
      </c>
      <c r="M139" s="12">
        <v>0</v>
      </c>
      <c r="N139" s="12">
        <v>40276352</v>
      </c>
      <c r="O139" s="12">
        <v>127</v>
      </c>
      <c r="P139" s="12">
        <v>19080343</v>
      </c>
      <c r="Q139" s="12">
        <v>0</v>
      </c>
      <c r="R139" s="12">
        <v>0</v>
      </c>
      <c r="S139" s="12">
        <v>149778</v>
      </c>
      <c r="T139" s="12">
        <v>0</v>
      </c>
      <c r="U139" s="12">
        <v>0</v>
      </c>
      <c r="V139" s="12">
        <v>13251608</v>
      </c>
      <c r="W139" s="12">
        <v>0</v>
      </c>
      <c r="X139" s="12">
        <v>0</v>
      </c>
      <c r="Y139" s="12">
        <v>8278217</v>
      </c>
      <c r="Z139" s="12">
        <v>0</v>
      </c>
      <c r="AA139" s="12">
        <v>0</v>
      </c>
      <c r="AB139" s="12">
        <v>845514</v>
      </c>
      <c r="AC139" s="12">
        <v>1281979140</v>
      </c>
      <c r="AD139" s="12">
        <v>4490468</v>
      </c>
      <c r="AE139" s="12">
        <v>316143447</v>
      </c>
      <c r="AF139" s="12">
        <v>0</v>
      </c>
      <c r="AG139" s="12">
        <v>40941882</v>
      </c>
      <c r="AH139" s="12">
        <v>0</v>
      </c>
      <c r="AI139" s="12">
        <v>5143727</v>
      </c>
      <c r="AJ139" s="12">
        <v>0</v>
      </c>
      <c r="AK139" s="12">
        <v>0</v>
      </c>
      <c r="AL139" s="232">
        <v>1812831218</v>
      </c>
    </row>
    <row r="140" spans="1:38" s="25" customFormat="1" ht="14.5" x14ac:dyDescent="0.3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47272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32">
        <v>47272</v>
      </c>
    </row>
    <row r="141" spans="1:38" s="25" customFormat="1" ht="14.5" x14ac:dyDescent="0.3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5218242</v>
      </c>
      <c r="H141" s="12">
        <v>0</v>
      </c>
      <c r="I141" s="12">
        <v>69220</v>
      </c>
      <c r="J141" s="12">
        <v>0</v>
      </c>
      <c r="K141" s="12">
        <v>0</v>
      </c>
      <c r="L141" s="12">
        <v>0</v>
      </c>
      <c r="M141" s="12">
        <v>0</v>
      </c>
      <c r="N141" s="12">
        <v>496418</v>
      </c>
      <c r="O141" s="12">
        <v>0</v>
      </c>
      <c r="P141" s="12">
        <v>30600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221842</v>
      </c>
      <c r="W141" s="12">
        <v>0</v>
      </c>
      <c r="X141" s="12">
        <v>0</v>
      </c>
      <c r="Y141" s="12">
        <v>146630</v>
      </c>
      <c r="Z141" s="12">
        <v>0</v>
      </c>
      <c r="AA141" s="12">
        <v>0</v>
      </c>
      <c r="AB141" s="12">
        <v>0</v>
      </c>
      <c r="AC141" s="12">
        <v>2886517</v>
      </c>
      <c r="AD141" s="12">
        <v>0</v>
      </c>
      <c r="AE141" s="12">
        <v>290465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32">
        <v>9359934</v>
      </c>
    </row>
    <row r="142" spans="1:38" s="25" customFormat="1" ht="14.5" x14ac:dyDescent="0.3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42750</v>
      </c>
      <c r="O142" s="12">
        <v>0</v>
      </c>
      <c r="P142" s="12">
        <v>3000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3299490</v>
      </c>
      <c r="AD142" s="12">
        <v>0</v>
      </c>
      <c r="AE142" s="12">
        <v>65557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32">
        <v>3410797</v>
      </c>
    </row>
    <row r="143" spans="1:38" s="25" customFormat="1" ht="14.5" x14ac:dyDescent="0.3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32">
        <v>299612481</v>
      </c>
    </row>
    <row r="144" spans="1:38" s="25" customFormat="1" ht="14.5" x14ac:dyDescent="0.3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580800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147970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807113</v>
      </c>
      <c r="W144" s="12">
        <v>0</v>
      </c>
      <c r="X144" s="12">
        <v>0</v>
      </c>
      <c r="Y144" s="12">
        <v>95808</v>
      </c>
      <c r="Z144" s="12">
        <v>0</v>
      </c>
      <c r="AA144" s="12">
        <v>0</v>
      </c>
      <c r="AB144" s="12">
        <v>0</v>
      </c>
      <c r="AC144" s="12">
        <v>274441352</v>
      </c>
      <c r="AD144" s="12">
        <v>302346</v>
      </c>
      <c r="AE144" s="12">
        <v>45395</v>
      </c>
      <c r="AF144" s="12">
        <v>0</v>
      </c>
      <c r="AG144" s="12">
        <v>9820661</v>
      </c>
      <c r="AH144" s="12">
        <v>0</v>
      </c>
      <c r="AI144" s="12">
        <v>0</v>
      </c>
      <c r="AJ144" s="12">
        <v>0</v>
      </c>
      <c r="AK144" s="12">
        <v>0</v>
      </c>
      <c r="AL144" s="232">
        <v>286241445</v>
      </c>
    </row>
    <row r="145" spans="1:38" s="25" customFormat="1" ht="14.5" x14ac:dyDescent="0.3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238954</v>
      </c>
      <c r="O145" s="12">
        <v>0</v>
      </c>
      <c r="P145" s="12">
        <v>242946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149709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11491413</v>
      </c>
      <c r="AD145" s="12">
        <v>0</v>
      </c>
      <c r="AE145" s="12">
        <v>54000</v>
      </c>
      <c r="AF145" s="12">
        <v>0</v>
      </c>
      <c r="AG145" s="12">
        <v>4206194</v>
      </c>
      <c r="AH145" s="12">
        <v>0</v>
      </c>
      <c r="AI145" s="12">
        <v>30734</v>
      </c>
      <c r="AJ145" s="12">
        <v>0</v>
      </c>
      <c r="AK145" s="12">
        <v>0</v>
      </c>
      <c r="AL145" s="232">
        <v>16413950</v>
      </c>
    </row>
    <row r="146" spans="1:38" s="25" customFormat="1" ht="14.5" x14ac:dyDescent="0.3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1924710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32">
        <v>1924710</v>
      </c>
    </row>
    <row r="147" spans="1:38" s="25" customFormat="1" ht="14.5" x14ac:dyDescent="0.3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27521</v>
      </c>
      <c r="O147" s="12">
        <v>0</v>
      </c>
      <c r="P147" s="12">
        <v>253460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1400509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2705824</v>
      </c>
      <c r="AD147" s="12">
        <v>0</v>
      </c>
      <c r="AE147" s="12">
        <v>76752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32">
        <v>4464066</v>
      </c>
    </row>
    <row r="148" spans="1:38" s="25" customFormat="1" ht="14.5" x14ac:dyDescent="0.3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272144</v>
      </c>
      <c r="O148" s="12">
        <v>2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2942236</v>
      </c>
      <c r="W148" s="12">
        <v>0</v>
      </c>
      <c r="X148" s="12">
        <v>0</v>
      </c>
      <c r="Y148" s="12">
        <v>136364</v>
      </c>
      <c r="Z148" s="12">
        <v>0</v>
      </c>
      <c r="AA148" s="12">
        <v>0</v>
      </c>
      <c r="AB148" s="12">
        <v>0</v>
      </c>
      <c r="AC148" s="12">
        <v>449108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32">
        <v>3799854</v>
      </c>
    </row>
    <row r="149" spans="1:38" s="25" customFormat="1" ht="14.5" x14ac:dyDescent="0.3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3068316</v>
      </c>
      <c r="O149" s="12">
        <v>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1645965</v>
      </c>
      <c r="W149" s="12">
        <v>0</v>
      </c>
      <c r="X149" s="12">
        <v>0</v>
      </c>
      <c r="Y149" s="12">
        <v>46602427</v>
      </c>
      <c r="Z149" s="12">
        <v>0</v>
      </c>
      <c r="AA149" s="12">
        <v>0</v>
      </c>
      <c r="AB149" s="12">
        <v>0</v>
      </c>
      <c r="AC149" s="12">
        <v>65710883</v>
      </c>
      <c r="AD149" s="12">
        <v>0</v>
      </c>
      <c r="AE149" s="12">
        <v>0</v>
      </c>
      <c r="AF149" s="12">
        <v>0</v>
      </c>
      <c r="AG149" s="12">
        <v>163207</v>
      </c>
      <c r="AH149" s="12">
        <v>0</v>
      </c>
      <c r="AI149" s="12">
        <v>0</v>
      </c>
      <c r="AJ149" s="12">
        <v>0</v>
      </c>
      <c r="AK149" s="12">
        <v>0</v>
      </c>
      <c r="AL149" s="232">
        <v>117190802</v>
      </c>
    </row>
    <row r="150" spans="1:38" s="25" customFormat="1" ht="14.5" x14ac:dyDescent="0.3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74341523</v>
      </c>
      <c r="H150" s="107">
        <v>0</v>
      </c>
      <c r="I150" s="107">
        <v>14394457</v>
      </c>
      <c r="J150" s="107">
        <v>0</v>
      </c>
      <c r="K150" s="107">
        <v>0</v>
      </c>
      <c r="L150" s="107">
        <v>0</v>
      </c>
      <c r="M150" s="107">
        <v>2707478</v>
      </c>
      <c r="N150" s="107">
        <v>48466577</v>
      </c>
      <c r="O150" s="107">
        <v>676</v>
      </c>
      <c r="P150" s="107">
        <v>21082369</v>
      </c>
      <c r="Q150" s="107">
        <v>0</v>
      </c>
      <c r="R150" s="107">
        <v>0</v>
      </c>
      <c r="S150" s="107">
        <v>149778</v>
      </c>
      <c r="T150" s="107">
        <v>0</v>
      </c>
      <c r="U150" s="107">
        <v>0</v>
      </c>
      <c r="V150" s="107">
        <v>22372668</v>
      </c>
      <c r="W150" s="107">
        <v>0</v>
      </c>
      <c r="X150" s="107">
        <v>47272</v>
      </c>
      <c r="Y150" s="107">
        <v>55259446</v>
      </c>
      <c r="Z150" s="107">
        <v>0</v>
      </c>
      <c r="AA150" s="107">
        <v>0</v>
      </c>
      <c r="AB150" s="107">
        <v>845514</v>
      </c>
      <c r="AC150" s="107">
        <v>2225008694</v>
      </c>
      <c r="AD150" s="107">
        <v>5270992</v>
      </c>
      <c r="AE150" s="107">
        <v>322916848</v>
      </c>
      <c r="AF150" s="107">
        <v>0</v>
      </c>
      <c r="AG150" s="107">
        <v>59085533</v>
      </c>
      <c r="AH150" s="107">
        <v>0</v>
      </c>
      <c r="AI150" s="107">
        <v>5264664</v>
      </c>
      <c r="AJ150" s="107">
        <v>0</v>
      </c>
      <c r="AK150" s="107">
        <v>0</v>
      </c>
      <c r="AL150" s="239">
        <v>2857214489</v>
      </c>
    </row>
    <row r="151" spans="1:38" s="25" customFormat="1" ht="14.5" collapsed="1" x14ac:dyDescent="0.35">
      <c r="A151" s="69" t="s">
        <v>35</v>
      </c>
      <c r="B151" s="31" t="s">
        <v>115</v>
      </c>
      <c r="C151" s="30">
        <v>1589593714</v>
      </c>
      <c r="D151" s="30">
        <v>417143</v>
      </c>
      <c r="E151" s="30">
        <v>2611966</v>
      </c>
      <c r="F151" s="30">
        <v>106162418</v>
      </c>
      <c r="G151" s="30">
        <v>653530592</v>
      </c>
      <c r="H151" s="30">
        <v>1847624384</v>
      </c>
      <c r="I151" s="30">
        <v>28258805</v>
      </c>
      <c r="J151" s="30">
        <v>121537812</v>
      </c>
      <c r="K151" s="30">
        <v>352101491</v>
      </c>
      <c r="L151" s="30">
        <v>38197759</v>
      </c>
      <c r="M151" s="30">
        <v>754912794</v>
      </c>
      <c r="N151" s="30">
        <v>1354205445</v>
      </c>
      <c r="O151" s="30">
        <v>777361480</v>
      </c>
      <c r="P151" s="30">
        <v>21488877</v>
      </c>
      <c r="Q151" s="30">
        <v>57851922</v>
      </c>
      <c r="R151" s="30">
        <v>569229115</v>
      </c>
      <c r="S151" s="30">
        <v>28239054</v>
      </c>
      <c r="T151" s="30">
        <v>805588549</v>
      </c>
      <c r="U151" s="30">
        <v>0</v>
      </c>
      <c r="V151" s="30">
        <v>1070461747</v>
      </c>
      <c r="W151" s="30">
        <v>374626017</v>
      </c>
      <c r="X151" s="30">
        <v>122678293</v>
      </c>
      <c r="Y151" s="30">
        <v>459494381</v>
      </c>
      <c r="Z151" s="30">
        <v>406474</v>
      </c>
      <c r="AA151" s="30">
        <v>3594130766</v>
      </c>
      <c r="AB151" s="30">
        <v>725388545</v>
      </c>
      <c r="AC151" s="30">
        <v>4917904771</v>
      </c>
      <c r="AD151" s="30">
        <v>1800207681</v>
      </c>
      <c r="AE151" s="30">
        <v>433477180</v>
      </c>
      <c r="AF151" s="30">
        <v>346213741</v>
      </c>
      <c r="AG151" s="30">
        <v>1445337843</v>
      </c>
      <c r="AH151" s="30">
        <v>823125717</v>
      </c>
      <c r="AI151" s="30">
        <v>549222517</v>
      </c>
      <c r="AJ151" s="30">
        <v>79056312</v>
      </c>
      <c r="AK151" s="30">
        <v>45551406</v>
      </c>
      <c r="AL151" s="242">
        <v>25896196711</v>
      </c>
    </row>
    <row r="152" spans="1:38" s="25" customFormat="1" ht="14.5" x14ac:dyDescent="0.35">
      <c r="A152" s="68" t="s">
        <v>394</v>
      </c>
      <c r="B152" s="28" t="s">
        <v>143</v>
      </c>
      <c r="C152" s="12">
        <v>10836533</v>
      </c>
      <c r="D152" s="12">
        <v>116292330</v>
      </c>
      <c r="E152" s="12">
        <v>237870989</v>
      </c>
      <c r="F152" s="12">
        <v>133025</v>
      </c>
      <c r="G152" s="12">
        <v>2185981</v>
      </c>
      <c r="H152" s="12">
        <v>0</v>
      </c>
      <c r="I152" s="12">
        <v>32458004</v>
      </c>
      <c r="J152" s="12">
        <v>0</v>
      </c>
      <c r="K152" s="12">
        <v>14250000</v>
      </c>
      <c r="L152" s="12">
        <v>45572927</v>
      </c>
      <c r="M152" s="12">
        <v>28272084</v>
      </c>
      <c r="N152" s="12">
        <v>646692586</v>
      </c>
      <c r="O152" s="12">
        <v>67728421</v>
      </c>
      <c r="P152" s="12">
        <v>53041749</v>
      </c>
      <c r="Q152" s="12">
        <v>6695952</v>
      </c>
      <c r="R152" s="12">
        <v>18216042</v>
      </c>
      <c r="S152" s="12">
        <v>0</v>
      </c>
      <c r="T152" s="12">
        <v>93171590</v>
      </c>
      <c r="U152" s="12">
        <v>0</v>
      </c>
      <c r="V152" s="12">
        <v>352658094</v>
      </c>
      <c r="W152" s="12">
        <v>64264850</v>
      </c>
      <c r="X152" s="12">
        <v>0</v>
      </c>
      <c r="Y152" s="12">
        <v>9463519</v>
      </c>
      <c r="Z152" s="12">
        <v>1313803</v>
      </c>
      <c r="AA152" s="12">
        <v>448363110</v>
      </c>
      <c r="AB152" s="12">
        <v>180328844</v>
      </c>
      <c r="AC152" s="12">
        <v>2012240161</v>
      </c>
      <c r="AD152" s="12">
        <v>311719781</v>
      </c>
      <c r="AE152" s="12">
        <v>3643182</v>
      </c>
      <c r="AF152" s="12">
        <v>13301689</v>
      </c>
      <c r="AG152" s="12">
        <v>3048198</v>
      </c>
      <c r="AH152" s="12">
        <v>2777809</v>
      </c>
      <c r="AI152" s="12">
        <v>9488449</v>
      </c>
      <c r="AJ152" s="12">
        <v>1648636</v>
      </c>
      <c r="AK152" s="12">
        <v>0</v>
      </c>
      <c r="AL152" s="232">
        <v>4787678338</v>
      </c>
    </row>
    <row r="153" spans="1:38" s="25" customFormat="1" ht="14.5" x14ac:dyDescent="0.35">
      <c r="A153" s="68" t="s">
        <v>395</v>
      </c>
      <c r="B153" s="28" t="s">
        <v>144</v>
      </c>
      <c r="C153" s="12">
        <v>58769889</v>
      </c>
      <c r="D153" s="12">
        <v>104603479</v>
      </c>
      <c r="E153" s="12">
        <v>182823326</v>
      </c>
      <c r="F153" s="12">
        <v>25183455</v>
      </c>
      <c r="G153" s="12">
        <v>1621594</v>
      </c>
      <c r="H153" s="12">
        <v>12798309</v>
      </c>
      <c r="I153" s="12">
        <v>2652950</v>
      </c>
      <c r="J153" s="12">
        <v>0</v>
      </c>
      <c r="K153" s="12">
        <v>15240751</v>
      </c>
      <c r="L153" s="12">
        <v>48697527</v>
      </c>
      <c r="M153" s="12">
        <v>149844410</v>
      </c>
      <c r="N153" s="12">
        <v>87193258</v>
      </c>
      <c r="O153" s="12">
        <v>0</v>
      </c>
      <c r="P153" s="12">
        <v>30988927</v>
      </c>
      <c r="Q153" s="12">
        <v>2897042</v>
      </c>
      <c r="R153" s="12">
        <v>72701504</v>
      </c>
      <c r="S153" s="12">
        <v>1817</v>
      </c>
      <c r="T153" s="12">
        <v>20556689</v>
      </c>
      <c r="U153" s="12">
        <v>0</v>
      </c>
      <c r="V153" s="12">
        <v>144076610</v>
      </c>
      <c r="W153" s="12">
        <v>73675496</v>
      </c>
      <c r="X153" s="12">
        <v>0</v>
      </c>
      <c r="Y153" s="12">
        <v>2952710</v>
      </c>
      <c r="Z153" s="12">
        <v>2127500</v>
      </c>
      <c r="AA153" s="12">
        <v>160422962</v>
      </c>
      <c r="AB153" s="12">
        <v>301340046</v>
      </c>
      <c r="AC153" s="12">
        <v>209338818</v>
      </c>
      <c r="AD153" s="12">
        <v>453792101</v>
      </c>
      <c r="AE153" s="12">
        <v>10861921</v>
      </c>
      <c r="AF153" s="12">
        <v>0</v>
      </c>
      <c r="AG153" s="12">
        <v>1254148447</v>
      </c>
      <c r="AH153" s="12">
        <v>0</v>
      </c>
      <c r="AI153" s="12">
        <v>9820628</v>
      </c>
      <c r="AJ153" s="12">
        <v>1500000</v>
      </c>
      <c r="AK153" s="12">
        <v>0</v>
      </c>
      <c r="AL153" s="232">
        <v>3440632166</v>
      </c>
    </row>
    <row r="154" spans="1:38" s="25" customFormat="1" ht="14.5" x14ac:dyDescent="0.35">
      <c r="A154" s="68" t="s">
        <v>396</v>
      </c>
      <c r="B154" s="28" t="s">
        <v>145</v>
      </c>
      <c r="C154" s="12">
        <v>0</v>
      </c>
      <c r="D154" s="12">
        <v>850000</v>
      </c>
      <c r="E154" s="12">
        <v>1410668</v>
      </c>
      <c r="F154" s="12">
        <v>0</v>
      </c>
      <c r="G154" s="12">
        <v>0</v>
      </c>
      <c r="H154" s="12">
        <v>22552736</v>
      </c>
      <c r="I154" s="12">
        <v>2000000</v>
      </c>
      <c r="J154" s="12">
        <v>0</v>
      </c>
      <c r="K154" s="12">
        <v>500654</v>
      </c>
      <c r="L154" s="12">
        <v>16723118</v>
      </c>
      <c r="M154" s="12">
        <v>27437370</v>
      </c>
      <c r="N154" s="12">
        <v>654546</v>
      </c>
      <c r="O154" s="12">
        <v>46488501</v>
      </c>
      <c r="P154" s="12">
        <v>0</v>
      </c>
      <c r="Q154" s="12">
        <v>91910</v>
      </c>
      <c r="R154" s="12">
        <v>67587792</v>
      </c>
      <c r="S154" s="12">
        <v>131875</v>
      </c>
      <c r="T154" s="12">
        <v>28200000</v>
      </c>
      <c r="U154" s="12">
        <v>0</v>
      </c>
      <c r="V154" s="12">
        <v>11209956</v>
      </c>
      <c r="W154" s="12">
        <v>10000000</v>
      </c>
      <c r="X154" s="12">
        <v>0</v>
      </c>
      <c r="Y154" s="12">
        <v>1646847</v>
      </c>
      <c r="Z154" s="12">
        <v>0</v>
      </c>
      <c r="AA154" s="12">
        <v>325858140</v>
      </c>
      <c r="AB154" s="12">
        <v>0</v>
      </c>
      <c r="AC154" s="12">
        <v>6389</v>
      </c>
      <c r="AD154" s="12">
        <v>3292248</v>
      </c>
      <c r="AE154" s="12">
        <v>0</v>
      </c>
      <c r="AF154" s="12">
        <v>20416800</v>
      </c>
      <c r="AG154" s="12">
        <v>33504022</v>
      </c>
      <c r="AH154" s="12">
        <v>865000</v>
      </c>
      <c r="AI154" s="12">
        <v>0</v>
      </c>
      <c r="AJ154" s="12">
        <v>0</v>
      </c>
      <c r="AK154" s="12">
        <v>600000</v>
      </c>
      <c r="AL154" s="232">
        <v>622028572</v>
      </c>
    </row>
    <row r="155" spans="1:38" s="25" customFormat="1" ht="14.5" x14ac:dyDescent="0.35">
      <c r="A155" s="68" t="s">
        <v>397</v>
      </c>
      <c r="B155" s="28" t="s">
        <v>146</v>
      </c>
      <c r="C155" s="12">
        <v>598791934</v>
      </c>
      <c r="D155" s="12">
        <v>232574878</v>
      </c>
      <c r="E155" s="12">
        <v>86153374</v>
      </c>
      <c r="F155" s="12">
        <v>225453486</v>
      </c>
      <c r="G155" s="12">
        <v>679181457</v>
      </c>
      <c r="H155" s="12">
        <v>834441514</v>
      </c>
      <c r="I155" s="12">
        <v>353382446</v>
      </c>
      <c r="J155" s="12">
        <v>172532677</v>
      </c>
      <c r="K155" s="12">
        <v>185832928</v>
      </c>
      <c r="L155" s="12">
        <v>779568349</v>
      </c>
      <c r="M155" s="12">
        <v>227274339</v>
      </c>
      <c r="N155" s="12">
        <v>0</v>
      </c>
      <c r="O155" s="12">
        <v>295519001</v>
      </c>
      <c r="P155" s="12">
        <v>347231025</v>
      </c>
      <c r="Q155" s="12">
        <v>54728782</v>
      </c>
      <c r="R155" s="12">
        <v>392988222</v>
      </c>
      <c r="S155" s="12">
        <v>85277351</v>
      </c>
      <c r="T155" s="12">
        <v>103790249</v>
      </c>
      <c r="U155" s="12">
        <v>0</v>
      </c>
      <c r="V155" s="12">
        <v>555669977</v>
      </c>
      <c r="W155" s="12">
        <v>900366785</v>
      </c>
      <c r="X155" s="12">
        <v>7486363</v>
      </c>
      <c r="Y155" s="12">
        <v>9375300</v>
      </c>
      <c r="Z155" s="12">
        <v>28708325</v>
      </c>
      <c r="AA155" s="12">
        <v>1717485752</v>
      </c>
      <c r="AB155" s="12">
        <v>502423101</v>
      </c>
      <c r="AC155" s="12">
        <v>1417562580</v>
      </c>
      <c r="AD155" s="12">
        <v>526019288</v>
      </c>
      <c r="AE155" s="12">
        <v>168353885</v>
      </c>
      <c r="AF155" s="12">
        <v>119758981</v>
      </c>
      <c r="AG155" s="12">
        <v>941809171</v>
      </c>
      <c r="AH155" s="12">
        <v>75447780</v>
      </c>
      <c r="AI155" s="12">
        <v>526173930</v>
      </c>
      <c r="AJ155" s="12">
        <v>0</v>
      </c>
      <c r="AK155" s="12">
        <v>0</v>
      </c>
      <c r="AL155" s="232">
        <v>13151363230</v>
      </c>
    </row>
    <row r="156" spans="1:38" s="25" customFormat="1" ht="14.5" x14ac:dyDescent="0.35">
      <c r="A156" s="68" t="s">
        <v>398</v>
      </c>
      <c r="B156" s="28" t="s">
        <v>147</v>
      </c>
      <c r="C156" s="12">
        <v>2414444</v>
      </c>
      <c r="D156" s="12">
        <v>0</v>
      </c>
      <c r="E156" s="12">
        <v>0</v>
      </c>
      <c r="F156" s="12">
        <v>2969400</v>
      </c>
      <c r="G156" s="12">
        <v>39875437</v>
      </c>
      <c r="H156" s="12">
        <v>2969400</v>
      </c>
      <c r="I156" s="12">
        <v>2969400</v>
      </c>
      <c r="J156" s="12">
        <v>2969400</v>
      </c>
      <c r="K156" s="12">
        <v>2969400</v>
      </c>
      <c r="L156" s="12">
        <v>2969400</v>
      </c>
      <c r="M156" s="12">
        <v>2969400</v>
      </c>
      <c r="N156" s="12">
        <v>0</v>
      </c>
      <c r="O156" s="12">
        <v>0</v>
      </c>
      <c r="P156" s="12">
        <v>2969400</v>
      </c>
      <c r="Q156" s="12">
        <v>0</v>
      </c>
      <c r="R156" s="12">
        <v>2969429</v>
      </c>
      <c r="S156" s="12">
        <v>2969400</v>
      </c>
      <c r="T156" s="12">
        <v>0</v>
      </c>
      <c r="U156" s="12">
        <v>0</v>
      </c>
      <c r="V156" s="12">
        <v>0</v>
      </c>
      <c r="W156" s="12">
        <v>2969400</v>
      </c>
      <c r="X156" s="12">
        <v>7900000</v>
      </c>
      <c r="Y156" s="12">
        <v>2969400</v>
      </c>
      <c r="Z156" s="12">
        <v>2921946</v>
      </c>
      <c r="AA156" s="12">
        <v>2969400</v>
      </c>
      <c r="AB156" s="12">
        <v>0</v>
      </c>
      <c r="AC156" s="12">
        <v>0</v>
      </c>
      <c r="AD156" s="12">
        <v>0</v>
      </c>
      <c r="AE156" s="12">
        <v>2969400</v>
      </c>
      <c r="AF156" s="12">
        <v>2969400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232">
        <v>97652856</v>
      </c>
    </row>
    <row r="157" spans="1:38" s="25" customFormat="1" ht="14.5" x14ac:dyDescent="0.35">
      <c r="A157" s="68" t="s">
        <v>399</v>
      </c>
      <c r="B157" s="28" t="s">
        <v>148</v>
      </c>
      <c r="C157" s="12">
        <v>2000000</v>
      </c>
      <c r="D157" s="12">
        <v>3132283</v>
      </c>
      <c r="E157" s="12">
        <v>49834442</v>
      </c>
      <c r="F157" s="12">
        <v>4486052</v>
      </c>
      <c r="G157" s="12">
        <v>7836250</v>
      </c>
      <c r="H157" s="12">
        <v>85682133</v>
      </c>
      <c r="I157" s="12">
        <v>7882022</v>
      </c>
      <c r="J157" s="12">
        <v>36000000</v>
      </c>
      <c r="K157" s="12">
        <v>100952</v>
      </c>
      <c r="L157" s="12">
        <v>182909678</v>
      </c>
      <c r="M157" s="12">
        <v>11010784</v>
      </c>
      <c r="N157" s="12">
        <v>158955687</v>
      </c>
      <c r="O157" s="12">
        <v>6288871</v>
      </c>
      <c r="P157" s="12">
        <v>15234240</v>
      </c>
      <c r="Q157" s="12">
        <v>0</v>
      </c>
      <c r="R157" s="12">
        <v>178752176</v>
      </c>
      <c r="S157" s="12">
        <v>46279</v>
      </c>
      <c r="T157" s="12">
        <v>39669596</v>
      </c>
      <c r="U157" s="12">
        <v>0</v>
      </c>
      <c r="V157" s="12">
        <v>430849304</v>
      </c>
      <c r="W157" s="12">
        <v>466000</v>
      </c>
      <c r="X157" s="12">
        <v>0</v>
      </c>
      <c r="Y157" s="12">
        <v>8687817</v>
      </c>
      <c r="Z157" s="12">
        <v>0</v>
      </c>
      <c r="AA157" s="12">
        <v>573843685</v>
      </c>
      <c r="AB157" s="12">
        <v>116868508</v>
      </c>
      <c r="AC157" s="12">
        <v>37834974</v>
      </c>
      <c r="AD157" s="12">
        <v>40312908</v>
      </c>
      <c r="AE157" s="12">
        <v>0</v>
      </c>
      <c r="AF157" s="12">
        <v>24171640</v>
      </c>
      <c r="AG157" s="12">
        <v>7946887</v>
      </c>
      <c r="AH157" s="12">
        <v>350000</v>
      </c>
      <c r="AI157" s="12">
        <v>37506662</v>
      </c>
      <c r="AJ157" s="12">
        <v>0</v>
      </c>
      <c r="AK157" s="12">
        <v>0</v>
      </c>
      <c r="AL157" s="232">
        <v>2068659830</v>
      </c>
    </row>
    <row r="158" spans="1:38" s="25" customFormat="1" ht="14.5" x14ac:dyDescent="0.35">
      <c r="A158" s="68" t="s">
        <v>400</v>
      </c>
      <c r="B158" s="28" t="s">
        <v>149</v>
      </c>
      <c r="C158" s="12">
        <v>0</v>
      </c>
      <c r="D158" s="12">
        <v>774025</v>
      </c>
      <c r="E158" s="12">
        <v>0</v>
      </c>
      <c r="F158" s="12">
        <v>8302</v>
      </c>
      <c r="G158" s="12">
        <v>2550454</v>
      </c>
      <c r="H158" s="12">
        <v>11536727</v>
      </c>
      <c r="I158" s="12">
        <v>0</v>
      </c>
      <c r="J158" s="12">
        <v>0</v>
      </c>
      <c r="K158" s="12">
        <v>15732</v>
      </c>
      <c r="L158" s="12">
        <v>2458330</v>
      </c>
      <c r="M158" s="12">
        <v>574281</v>
      </c>
      <c r="N158" s="12">
        <v>33661</v>
      </c>
      <c r="O158" s="12">
        <v>761101</v>
      </c>
      <c r="P158" s="12">
        <v>1048740</v>
      </c>
      <c r="Q158" s="12">
        <v>8585</v>
      </c>
      <c r="R158" s="12">
        <v>6435997</v>
      </c>
      <c r="S158" s="12">
        <v>606</v>
      </c>
      <c r="T158" s="12">
        <v>1998909</v>
      </c>
      <c r="U158" s="12">
        <v>0</v>
      </c>
      <c r="V158" s="12">
        <v>8971374</v>
      </c>
      <c r="W158" s="12">
        <v>339388</v>
      </c>
      <c r="X158" s="12">
        <v>0</v>
      </c>
      <c r="Y158" s="12">
        <v>6691345</v>
      </c>
      <c r="Z158" s="12">
        <v>300000</v>
      </c>
      <c r="AA158" s="12">
        <v>15811604</v>
      </c>
      <c r="AB158" s="12">
        <v>2883119</v>
      </c>
      <c r="AC158" s="12">
        <v>8147717</v>
      </c>
      <c r="AD158" s="12">
        <v>800000</v>
      </c>
      <c r="AE158" s="12">
        <v>0</v>
      </c>
      <c r="AF158" s="12">
        <v>2946133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232">
        <v>75096130</v>
      </c>
    </row>
    <row r="159" spans="1:38" s="25" customFormat="1" ht="14.5" x14ac:dyDescent="0.3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259834004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5866</v>
      </c>
      <c r="AD159" s="12">
        <v>186055361</v>
      </c>
      <c r="AE159" s="12">
        <v>0</v>
      </c>
      <c r="AF159" s="12">
        <v>0</v>
      </c>
      <c r="AG159" s="12">
        <v>100476930</v>
      </c>
      <c r="AH159" s="12">
        <v>0</v>
      </c>
      <c r="AI159" s="12">
        <v>0</v>
      </c>
      <c r="AJ159" s="12">
        <v>0</v>
      </c>
      <c r="AK159" s="12">
        <v>0</v>
      </c>
      <c r="AL159" s="232">
        <v>646672155</v>
      </c>
    </row>
    <row r="160" spans="1:38" s="25" customFormat="1" ht="14.5" x14ac:dyDescent="0.35">
      <c r="A160" s="68" t="s">
        <v>402</v>
      </c>
      <c r="B160" s="28" t="s">
        <v>151</v>
      </c>
      <c r="C160" s="12">
        <v>2993942</v>
      </c>
      <c r="D160" s="12">
        <v>700000</v>
      </c>
      <c r="E160" s="12">
        <v>45670038</v>
      </c>
      <c r="F160" s="12">
        <v>0</v>
      </c>
      <c r="G160" s="12">
        <v>3131818</v>
      </c>
      <c r="H160" s="12">
        <v>52886713</v>
      </c>
      <c r="I160" s="12">
        <v>2800000</v>
      </c>
      <c r="J160" s="12">
        <v>0</v>
      </c>
      <c r="K160" s="12">
        <v>35818410</v>
      </c>
      <c r="L160" s="12">
        <v>24331964</v>
      </c>
      <c r="M160" s="12">
        <v>77303904</v>
      </c>
      <c r="N160" s="12">
        <v>18550876</v>
      </c>
      <c r="O160" s="12">
        <v>28190827</v>
      </c>
      <c r="P160" s="12">
        <v>15019127</v>
      </c>
      <c r="Q160" s="12">
        <v>3817585</v>
      </c>
      <c r="R160" s="12">
        <v>12824733</v>
      </c>
      <c r="S160" s="12">
        <v>0</v>
      </c>
      <c r="T160" s="12">
        <v>24006916</v>
      </c>
      <c r="U160" s="12">
        <v>0</v>
      </c>
      <c r="V160" s="12">
        <v>159524040</v>
      </c>
      <c r="W160" s="12">
        <v>647004969</v>
      </c>
      <c r="X160" s="12">
        <v>376188</v>
      </c>
      <c r="Y160" s="12">
        <v>0</v>
      </c>
      <c r="Z160" s="12">
        <v>0</v>
      </c>
      <c r="AA160" s="12">
        <v>111199922</v>
      </c>
      <c r="AB160" s="12">
        <v>38574895</v>
      </c>
      <c r="AC160" s="12">
        <v>135672523</v>
      </c>
      <c r="AD160" s="12">
        <v>144589815</v>
      </c>
      <c r="AE160" s="12">
        <v>4570992</v>
      </c>
      <c r="AF160" s="12">
        <v>1799914</v>
      </c>
      <c r="AG160" s="12">
        <v>194764752</v>
      </c>
      <c r="AH160" s="12">
        <v>8503787</v>
      </c>
      <c r="AI160" s="12">
        <v>1456691</v>
      </c>
      <c r="AJ160" s="12">
        <v>13500000</v>
      </c>
      <c r="AK160" s="12">
        <v>32687650</v>
      </c>
      <c r="AL160" s="232">
        <v>1842272991</v>
      </c>
    </row>
    <row r="161" spans="1:38" s="25" customFormat="1" ht="14.5" x14ac:dyDescent="0.35">
      <c r="A161" s="68" t="s">
        <v>403</v>
      </c>
      <c r="B161" s="28" t="s">
        <v>152</v>
      </c>
      <c r="C161" s="12">
        <v>103314747</v>
      </c>
      <c r="D161" s="12">
        <v>17971095</v>
      </c>
      <c r="E161" s="12">
        <v>36901693</v>
      </c>
      <c r="F161" s="12">
        <v>17599631</v>
      </c>
      <c r="G161" s="12">
        <v>18298380</v>
      </c>
      <c r="H161" s="12">
        <v>23755571</v>
      </c>
      <c r="I161" s="12">
        <v>43077971</v>
      </c>
      <c r="J161" s="12">
        <v>17598380</v>
      </c>
      <c r="K161" s="12">
        <v>17682344</v>
      </c>
      <c r="L161" s="12">
        <v>92888749</v>
      </c>
      <c r="M161" s="12">
        <v>17290266</v>
      </c>
      <c r="N161" s="12">
        <v>853180</v>
      </c>
      <c r="O161" s="12">
        <v>24928178</v>
      </c>
      <c r="P161" s="12">
        <v>17598435</v>
      </c>
      <c r="Q161" s="12">
        <v>17598380</v>
      </c>
      <c r="R161" s="12">
        <v>37026220</v>
      </c>
      <c r="S161" s="12">
        <v>17779701</v>
      </c>
      <c r="T161" s="12">
        <v>234241</v>
      </c>
      <c r="U161" s="12">
        <v>0</v>
      </c>
      <c r="V161" s="12">
        <v>42493313</v>
      </c>
      <c r="W161" s="12">
        <v>22543380</v>
      </c>
      <c r="X161" s="12">
        <v>17598380</v>
      </c>
      <c r="Y161" s="12">
        <v>17598380</v>
      </c>
      <c r="Z161" s="12">
        <v>22098380</v>
      </c>
      <c r="AA161" s="12">
        <v>102425755</v>
      </c>
      <c r="AB161" s="12">
        <v>30619990</v>
      </c>
      <c r="AC161" s="12">
        <v>0</v>
      </c>
      <c r="AD161" s="12">
        <v>2800000</v>
      </c>
      <c r="AE161" s="12">
        <v>17598380</v>
      </c>
      <c r="AF161" s="12">
        <v>24397108</v>
      </c>
      <c r="AG161" s="12">
        <v>460019890</v>
      </c>
      <c r="AH161" s="12">
        <v>17598380</v>
      </c>
      <c r="AI161" s="12">
        <v>17598380</v>
      </c>
      <c r="AJ161" s="12">
        <v>17598380</v>
      </c>
      <c r="AK161" s="12">
        <v>0</v>
      </c>
      <c r="AL161" s="232">
        <v>1335385258</v>
      </c>
    </row>
    <row r="162" spans="1:38" s="25" customFormat="1" ht="14.5" x14ac:dyDescent="0.35">
      <c r="A162" s="68" t="s">
        <v>404</v>
      </c>
      <c r="B162" s="28" t="s">
        <v>153</v>
      </c>
      <c r="C162" s="12">
        <v>0</v>
      </c>
      <c r="D162" s="12">
        <v>0</v>
      </c>
      <c r="E162" s="12">
        <v>2016486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223591099</v>
      </c>
      <c r="M162" s="12">
        <v>0</v>
      </c>
      <c r="N162" s="12">
        <v>8</v>
      </c>
      <c r="O162" s="12">
        <v>352388511</v>
      </c>
      <c r="P162" s="12">
        <v>0</v>
      </c>
      <c r="Q162" s="12">
        <v>16117587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250000</v>
      </c>
      <c r="Z162" s="12">
        <v>0</v>
      </c>
      <c r="AA162" s="12">
        <v>11707948</v>
      </c>
      <c r="AB162" s="12">
        <v>0</v>
      </c>
      <c r="AC162" s="12">
        <v>4999</v>
      </c>
      <c r="AD162" s="12">
        <v>0</v>
      </c>
      <c r="AE162" s="12">
        <v>0</v>
      </c>
      <c r="AF162" s="12">
        <v>0</v>
      </c>
      <c r="AG162" s="12">
        <v>2237364</v>
      </c>
      <c r="AH162" s="12">
        <v>0</v>
      </c>
      <c r="AI162" s="12">
        <v>0</v>
      </c>
      <c r="AJ162" s="12">
        <v>0</v>
      </c>
      <c r="AK162" s="12">
        <v>0</v>
      </c>
      <c r="AL162" s="232">
        <v>608314002</v>
      </c>
    </row>
    <row r="163" spans="1:38" s="25" customFormat="1" ht="14.5" x14ac:dyDescent="0.35">
      <c r="A163" s="68" t="s">
        <v>405</v>
      </c>
      <c r="B163" s="28" t="s">
        <v>154</v>
      </c>
      <c r="C163" s="12">
        <v>279026</v>
      </c>
      <c r="D163" s="12">
        <v>4561390</v>
      </c>
      <c r="E163" s="12">
        <v>7482684</v>
      </c>
      <c r="F163" s="12">
        <v>320830</v>
      </c>
      <c r="G163" s="12">
        <v>1500000</v>
      </c>
      <c r="H163" s="12">
        <v>4338188</v>
      </c>
      <c r="I163" s="12">
        <v>101597286</v>
      </c>
      <c r="J163" s="12">
        <v>0</v>
      </c>
      <c r="K163" s="12">
        <v>400001</v>
      </c>
      <c r="L163" s="12">
        <v>4011679</v>
      </c>
      <c r="M163" s="12">
        <v>37008301</v>
      </c>
      <c r="N163" s="12">
        <v>13176393</v>
      </c>
      <c r="O163" s="12">
        <v>78577721</v>
      </c>
      <c r="P163" s="12">
        <v>158180</v>
      </c>
      <c r="Q163" s="12">
        <v>10882</v>
      </c>
      <c r="R163" s="12">
        <v>326247538</v>
      </c>
      <c r="S163" s="12">
        <v>145145</v>
      </c>
      <c r="T163" s="12">
        <v>194000</v>
      </c>
      <c r="U163" s="12">
        <v>0</v>
      </c>
      <c r="V163" s="12">
        <v>265915040</v>
      </c>
      <c r="W163" s="12">
        <v>717207</v>
      </c>
      <c r="X163" s="12">
        <v>0</v>
      </c>
      <c r="Y163" s="12">
        <v>5452276</v>
      </c>
      <c r="Z163" s="12">
        <v>0</v>
      </c>
      <c r="AA163" s="12">
        <v>35443489</v>
      </c>
      <c r="AB163" s="12">
        <v>1584262297</v>
      </c>
      <c r="AC163" s="12">
        <v>1425075342</v>
      </c>
      <c r="AD163" s="12">
        <v>6768219</v>
      </c>
      <c r="AE163" s="12">
        <v>6575267</v>
      </c>
      <c r="AF163" s="12">
        <v>36696697</v>
      </c>
      <c r="AG163" s="12">
        <v>18458824</v>
      </c>
      <c r="AH163" s="12">
        <v>251126</v>
      </c>
      <c r="AI163" s="12">
        <v>242635097</v>
      </c>
      <c r="AJ163" s="12">
        <v>7936694</v>
      </c>
      <c r="AK163" s="12">
        <v>0</v>
      </c>
      <c r="AL163" s="232">
        <v>4216196819</v>
      </c>
    </row>
    <row r="164" spans="1:38" s="25" customFormat="1" ht="14.5" x14ac:dyDescent="0.35">
      <c r="A164" s="68" t="s">
        <v>406</v>
      </c>
      <c r="B164" s="28" t="s">
        <v>155</v>
      </c>
      <c r="C164" s="12">
        <v>31089107</v>
      </c>
      <c r="D164" s="12">
        <v>5039</v>
      </c>
      <c r="E164" s="12">
        <v>0</v>
      </c>
      <c r="F164" s="12">
        <v>732692</v>
      </c>
      <c r="G164" s="12">
        <v>0</v>
      </c>
      <c r="H164" s="12">
        <v>1212455125</v>
      </c>
      <c r="I164" s="12">
        <v>0</v>
      </c>
      <c r="J164" s="12">
        <v>0</v>
      </c>
      <c r="K164" s="12">
        <v>4800922</v>
      </c>
      <c r="L164" s="12">
        <v>50647068</v>
      </c>
      <c r="M164" s="12">
        <v>0</v>
      </c>
      <c r="N164" s="12">
        <v>89267725</v>
      </c>
      <c r="O164" s="12">
        <v>16264627</v>
      </c>
      <c r="P164" s="12">
        <v>0</v>
      </c>
      <c r="Q164" s="12">
        <v>403041494</v>
      </c>
      <c r="R164" s="12">
        <v>117282983</v>
      </c>
      <c r="S164" s="12">
        <v>1698463</v>
      </c>
      <c r="T164" s="12">
        <v>49900000</v>
      </c>
      <c r="U164" s="12">
        <v>0</v>
      </c>
      <c r="V164" s="12">
        <v>1194328</v>
      </c>
      <c r="W164" s="12">
        <v>0</v>
      </c>
      <c r="X164" s="12">
        <v>201228744</v>
      </c>
      <c r="Y164" s="12">
        <v>12899050</v>
      </c>
      <c r="Z164" s="12">
        <v>0</v>
      </c>
      <c r="AA164" s="12">
        <v>277258224</v>
      </c>
      <c r="AB164" s="12">
        <v>310008124</v>
      </c>
      <c r="AC164" s="12">
        <v>2878316</v>
      </c>
      <c r="AD164" s="12">
        <v>11052484</v>
      </c>
      <c r="AE164" s="12">
        <v>0</v>
      </c>
      <c r="AF164" s="12">
        <v>645121339</v>
      </c>
      <c r="AG164" s="12">
        <v>4930932</v>
      </c>
      <c r="AH164" s="12">
        <v>0</v>
      </c>
      <c r="AI164" s="12">
        <v>0</v>
      </c>
      <c r="AJ164" s="12">
        <v>508705</v>
      </c>
      <c r="AK164" s="12">
        <v>0</v>
      </c>
      <c r="AL164" s="232">
        <v>3444265491</v>
      </c>
    </row>
    <row r="165" spans="1:38" s="25" customFormat="1" ht="14.5" x14ac:dyDescent="0.35">
      <c r="A165" s="68" t="s">
        <v>407</v>
      </c>
      <c r="B165" s="28" t="s">
        <v>70</v>
      </c>
      <c r="C165" s="12">
        <v>0</v>
      </c>
      <c r="D165" s="12">
        <v>15113846</v>
      </c>
      <c r="E165" s="12">
        <v>3876030</v>
      </c>
      <c r="F165" s="12">
        <v>133075</v>
      </c>
      <c r="G165" s="12">
        <v>251992160</v>
      </c>
      <c r="H165" s="12">
        <v>138564823</v>
      </c>
      <c r="I165" s="12">
        <v>1759920</v>
      </c>
      <c r="J165" s="12">
        <v>0</v>
      </c>
      <c r="K165" s="12">
        <v>99084103</v>
      </c>
      <c r="L165" s="12">
        <v>61565470</v>
      </c>
      <c r="M165" s="12">
        <v>6122987</v>
      </c>
      <c r="N165" s="12">
        <v>95987525</v>
      </c>
      <c r="O165" s="12">
        <v>19429470</v>
      </c>
      <c r="P165" s="12">
        <v>0</v>
      </c>
      <c r="Q165" s="12">
        <v>0</v>
      </c>
      <c r="R165" s="12">
        <v>469539250</v>
      </c>
      <c r="S165" s="12">
        <v>0</v>
      </c>
      <c r="T165" s="12">
        <v>2237641662</v>
      </c>
      <c r="U165" s="12">
        <v>0</v>
      </c>
      <c r="V165" s="12">
        <v>118427339</v>
      </c>
      <c r="W165" s="12">
        <v>50000000</v>
      </c>
      <c r="X165" s="12">
        <v>34353537</v>
      </c>
      <c r="Y165" s="12">
        <v>362841538</v>
      </c>
      <c r="Z165" s="12">
        <v>0</v>
      </c>
      <c r="AA165" s="12">
        <v>0</v>
      </c>
      <c r="AB165" s="12">
        <v>832115695</v>
      </c>
      <c r="AC165" s="12">
        <v>150000</v>
      </c>
      <c r="AD165" s="12">
        <v>137630005</v>
      </c>
      <c r="AE165" s="12">
        <v>0</v>
      </c>
      <c r="AF165" s="12">
        <v>323019857</v>
      </c>
      <c r="AG165" s="12">
        <v>25795153</v>
      </c>
      <c r="AH165" s="12">
        <v>50000</v>
      </c>
      <c r="AI165" s="12">
        <v>155479</v>
      </c>
      <c r="AJ165" s="12">
        <v>6224</v>
      </c>
      <c r="AK165" s="12">
        <v>350582424</v>
      </c>
      <c r="AL165" s="232">
        <v>5635937572</v>
      </c>
    </row>
    <row r="166" spans="1:38" s="25" customFormat="1" ht="14.5" x14ac:dyDescent="0.35">
      <c r="A166" s="108" t="s">
        <v>408</v>
      </c>
      <c r="B166" s="109" t="s">
        <v>98</v>
      </c>
      <c r="C166" s="107">
        <v>810489622</v>
      </c>
      <c r="D166" s="107">
        <v>496578365</v>
      </c>
      <c r="E166" s="107">
        <v>654039730</v>
      </c>
      <c r="F166" s="107">
        <v>277019948</v>
      </c>
      <c r="G166" s="107">
        <v>1008173531</v>
      </c>
      <c r="H166" s="107">
        <v>2401981239</v>
      </c>
      <c r="I166" s="107">
        <v>550579999</v>
      </c>
      <c r="J166" s="107">
        <v>229100457</v>
      </c>
      <c r="K166" s="107">
        <v>376696197</v>
      </c>
      <c r="L166" s="107">
        <v>1535935358</v>
      </c>
      <c r="M166" s="107">
        <v>844942130</v>
      </c>
      <c r="N166" s="107">
        <v>1211665439</v>
      </c>
      <c r="O166" s="107">
        <v>936565229</v>
      </c>
      <c r="P166" s="107">
        <v>483289823</v>
      </c>
      <c r="Q166" s="107">
        <v>505008199</v>
      </c>
      <c r="R166" s="107">
        <v>1702571886</v>
      </c>
      <c r="S166" s="107">
        <v>108050637</v>
      </c>
      <c r="T166" s="107">
        <v>2599363852</v>
      </c>
      <c r="U166" s="107">
        <v>0</v>
      </c>
      <c r="V166" s="107">
        <v>2090989375</v>
      </c>
      <c r="W166" s="107">
        <v>1772347475</v>
      </c>
      <c r="X166" s="107">
        <v>268943212</v>
      </c>
      <c r="Y166" s="107">
        <v>440828182</v>
      </c>
      <c r="Z166" s="107">
        <v>57469954</v>
      </c>
      <c r="AA166" s="107">
        <v>3782789991</v>
      </c>
      <c r="AB166" s="107">
        <v>3899424619</v>
      </c>
      <c r="AC166" s="107">
        <v>5248917685</v>
      </c>
      <c r="AD166" s="107">
        <v>1824832210</v>
      </c>
      <c r="AE166" s="107">
        <v>214573027</v>
      </c>
      <c r="AF166" s="107">
        <v>1214599558</v>
      </c>
      <c r="AG166" s="107">
        <v>3047140570</v>
      </c>
      <c r="AH166" s="107">
        <v>105843882</v>
      </c>
      <c r="AI166" s="107">
        <v>844835316</v>
      </c>
      <c r="AJ166" s="107">
        <v>42698639</v>
      </c>
      <c r="AK166" s="107">
        <v>383870074</v>
      </c>
      <c r="AL166" s="239">
        <v>41972155410</v>
      </c>
    </row>
    <row r="167" spans="1:38" s="25" customFormat="1" ht="14.5" collapsed="1" x14ac:dyDescent="0.35">
      <c r="A167" s="69" t="s">
        <v>36</v>
      </c>
      <c r="B167" s="31" t="s">
        <v>98</v>
      </c>
      <c r="C167" s="30">
        <v>810489622</v>
      </c>
      <c r="D167" s="30">
        <v>496578365</v>
      </c>
      <c r="E167" s="30">
        <v>654039730</v>
      </c>
      <c r="F167" s="30">
        <v>277019948</v>
      </c>
      <c r="G167" s="30">
        <v>1008173531</v>
      </c>
      <c r="H167" s="30">
        <v>2401981239</v>
      </c>
      <c r="I167" s="30">
        <v>550579999</v>
      </c>
      <c r="J167" s="30">
        <v>229100457</v>
      </c>
      <c r="K167" s="30">
        <v>376696197</v>
      </c>
      <c r="L167" s="30">
        <v>1535935358</v>
      </c>
      <c r="M167" s="30">
        <v>844942130</v>
      </c>
      <c r="N167" s="30">
        <v>1211665439</v>
      </c>
      <c r="O167" s="30">
        <v>936565229</v>
      </c>
      <c r="P167" s="30">
        <v>483289823</v>
      </c>
      <c r="Q167" s="30">
        <v>505008199</v>
      </c>
      <c r="R167" s="30">
        <v>1702571886</v>
      </c>
      <c r="S167" s="30">
        <v>108050637</v>
      </c>
      <c r="T167" s="30">
        <v>2599363852</v>
      </c>
      <c r="U167" s="30">
        <v>0</v>
      </c>
      <c r="V167" s="30">
        <v>2090989375</v>
      </c>
      <c r="W167" s="30">
        <v>1772347475</v>
      </c>
      <c r="X167" s="30">
        <v>268943212</v>
      </c>
      <c r="Y167" s="30">
        <v>440828182</v>
      </c>
      <c r="Z167" s="30">
        <v>57469954</v>
      </c>
      <c r="AA167" s="30">
        <v>3782789991</v>
      </c>
      <c r="AB167" s="30">
        <v>3899424619</v>
      </c>
      <c r="AC167" s="30">
        <v>5248917685</v>
      </c>
      <c r="AD167" s="30">
        <v>1824832210</v>
      </c>
      <c r="AE167" s="30">
        <v>214573027</v>
      </c>
      <c r="AF167" s="30">
        <v>1214599558</v>
      </c>
      <c r="AG167" s="30">
        <v>3047140570</v>
      </c>
      <c r="AH167" s="30">
        <v>105843882</v>
      </c>
      <c r="AI167" s="30">
        <v>844835316</v>
      </c>
      <c r="AJ167" s="30">
        <v>42698639</v>
      </c>
      <c r="AK167" s="30">
        <v>383870074</v>
      </c>
      <c r="AL167" s="242">
        <v>41972155410</v>
      </c>
    </row>
    <row r="168" spans="1:38" s="25" customFormat="1" ht="14.5" x14ac:dyDescent="0.3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15568201</v>
      </c>
      <c r="I168" s="12">
        <v>2545454</v>
      </c>
      <c r="J168" s="12">
        <v>24545</v>
      </c>
      <c r="K168" s="12">
        <v>0</v>
      </c>
      <c r="L168" s="12">
        <v>0</v>
      </c>
      <c r="M168" s="12">
        <v>790909</v>
      </c>
      <c r="N168" s="12">
        <v>60000000</v>
      </c>
      <c r="O168" s="12">
        <v>0</v>
      </c>
      <c r="P168" s="12">
        <v>9029822</v>
      </c>
      <c r="Q168" s="12">
        <v>800000</v>
      </c>
      <c r="R168" s="12">
        <v>3211500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11971074</v>
      </c>
      <c r="AC168" s="12">
        <v>0</v>
      </c>
      <c r="AD168" s="12">
        <v>9155000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32">
        <v>113096505</v>
      </c>
    </row>
    <row r="169" spans="1:38" s="25" customFormat="1" ht="14.5" x14ac:dyDescent="0.3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1275000</v>
      </c>
      <c r="L169" s="12">
        <v>0</v>
      </c>
      <c r="M169" s="12">
        <v>0</v>
      </c>
      <c r="N169" s="12">
        <v>927273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13765932</v>
      </c>
      <c r="AB169" s="12">
        <v>0</v>
      </c>
      <c r="AC169" s="12">
        <v>13636372</v>
      </c>
      <c r="AD169" s="12">
        <v>323282475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32">
        <v>352887052</v>
      </c>
    </row>
    <row r="170" spans="1:38" s="25" customFormat="1" ht="14.5" x14ac:dyDescent="0.3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32">
        <v>0</v>
      </c>
    </row>
    <row r="171" spans="1:38" s="25" customFormat="1" ht="14.5" x14ac:dyDescent="0.35">
      <c r="A171" s="68" t="s">
        <v>412</v>
      </c>
      <c r="B171" s="28" t="s">
        <v>146</v>
      </c>
      <c r="C171" s="12">
        <v>1228770</v>
      </c>
      <c r="D171" s="12">
        <v>57577363</v>
      </c>
      <c r="E171" s="12">
        <v>53881818</v>
      </c>
      <c r="F171" s="12">
        <v>909091</v>
      </c>
      <c r="G171" s="12">
        <v>504398658</v>
      </c>
      <c r="H171" s="12">
        <v>868726842</v>
      </c>
      <c r="I171" s="12">
        <v>145622210</v>
      </c>
      <c r="J171" s="12">
        <v>5027323</v>
      </c>
      <c r="K171" s="12">
        <v>156978147</v>
      </c>
      <c r="L171" s="12">
        <v>192992779</v>
      </c>
      <c r="M171" s="12">
        <v>370691559</v>
      </c>
      <c r="N171" s="12">
        <v>629772475</v>
      </c>
      <c r="O171" s="12">
        <v>0</v>
      </c>
      <c r="P171" s="12">
        <v>41074916</v>
      </c>
      <c r="Q171" s="12">
        <v>4000000</v>
      </c>
      <c r="R171" s="12">
        <v>8181818</v>
      </c>
      <c r="S171" s="12">
        <v>7199294</v>
      </c>
      <c r="T171" s="12">
        <v>812603335</v>
      </c>
      <c r="U171" s="12">
        <v>0</v>
      </c>
      <c r="V171" s="12">
        <v>231771374</v>
      </c>
      <c r="W171" s="12">
        <v>124662766</v>
      </c>
      <c r="X171" s="12">
        <v>32327273</v>
      </c>
      <c r="Y171" s="12">
        <v>68824846</v>
      </c>
      <c r="Z171" s="12">
        <v>23107479</v>
      </c>
      <c r="AA171" s="12">
        <v>417255003</v>
      </c>
      <c r="AB171" s="12">
        <v>55184446</v>
      </c>
      <c r="AC171" s="12">
        <v>456979268</v>
      </c>
      <c r="AD171" s="12">
        <v>390261218</v>
      </c>
      <c r="AE171" s="12">
        <v>0</v>
      </c>
      <c r="AF171" s="12">
        <v>177573274</v>
      </c>
      <c r="AG171" s="12">
        <v>147726299</v>
      </c>
      <c r="AH171" s="12">
        <v>82492600</v>
      </c>
      <c r="AI171" s="12">
        <v>8399041</v>
      </c>
      <c r="AJ171" s="12">
        <v>15074703</v>
      </c>
      <c r="AK171" s="12">
        <v>0</v>
      </c>
      <c r="AL171" s="232">
        <v>6092505988</v>
      </c>
    </row>
    <row r="172" spans="1:38" s="25" customFormat="1" ht="14.5" x14ac:dyDescent="0.3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32">
        <v>0</v>
      </c>
    </row>
    <row r="173" spans="1:38" s="25" customFormat="1" ht="14.5" x14ac:dyDescent="0.3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7202898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15000000</v>
      </c>
      <c r="AC173" s="12">
        <v>8000000</v>
      </c>
      <c r="AD173" s="12">
        <v>0</v>
      </c>
      <c r="AE173" s="12">
        <v>0</v>
      </c>
      <c r="AF173" s="12">
        <v>27000000</v>
      </c>
      <c r="AG173" s="12">
        <v>0</v>
      </c>
      <c r="AH173" s="12">
        <v>0</v>
      </c>
      <c r="AI173" s="12">
        <v>11500000</v>
      </c>
      <c r="AJ173" s="12">
        <v>0</v>
      </c>
      <c r="AK173" s="12">
        <v>0</v>
      </c>
      <c r="AL173" s="232">
        <v>68702898</v>
      </c>
    </row>
    <row r="174" spans="1:38" s="25" customFormat="1" ht="14.5" x14ac:dyDescent="0.3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500000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32">
        <v>690000</v>
      </c>
    </row>
    <row r="175" spans="1:38" s="25" customFormat="1" ht="14.5" x14ac:dyDescent="0.3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32">
        <v>0</v>
      </c>
    </row>
    <row r="176" spans="1:38" s="25" customFormat="1" ht="14.5" x14ac:dyDescent="0.3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181818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1200000</v>
      </c>
      <c r="W176" s="12">
        <v>0</v>
      </c>
      <c r="X176" s="12">
        <v>0</v>
      </c>
      <c r="Y176" s="12">
        <v>0</v>
      </c>
      <c r="Z176" s="12">
        <v>0</v>
      </c>
      <c r="AA176" s="12">
        <v>1363636</v>
      </c>
      <c r="AB176" s="12">
        <v>0</v>
      </c>
      <c r="AC176" s="12">
        <v>2363636</v>
      </c>
      <c r="AD176" s="12">
        <v>0</v>
      </c>
      <c r="AE176" s="12">
        <v>0</v>
      </c>
      <c r="AF176" s="12">
        <v>0</v>
      </c>
      <c r="AG176" s="12">
        <v>300000</v>
      </c>
      <c r="AH176" s="12">
        <v>0</v>
      </c>
      <c r="AI176" s="12">
        <v>0</v>
      </c>
      <c r="AJ176" s="12">
        <v>0</v>
      </c>
      <c r="AK176" s="12">
        <v>0</v>
      </c>
      <c r="AL176" s="232">
        <v>5409090</v>
      </c>
    </row>
    <row r="177" spans="1:38" s="25" customFormat="1" ht="14.5" x14ac:dyDescent="0.3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32">
        <v>0</v>
      </c>
    </row>
    <row r="178" spans="1:38" s="25" customFormat="1" ht="14.5" x14ac:dyDescent="0.3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32">
        <v>0</v>
      </c>
    </row>
    <row r="179" spans="1:38" s="25" customFormat="1" ht="14.5" x14ac:dyDescent="0.35">
      <c r="A179" s="68" t="s">
        <v>420</v>
      </c>
      <c r="B179" s="28" t="s">
        <v>154</v>
      </c>
      <c r="C179" s="12">
        <v>0</v>
      </c>
      <c r="D179" s="12">
        <v>9459000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50000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32">
        <v>9509000</v>
      </c>
    </row>
    <row r="180" spans="1:38" s="25" customFormat="1" ht="14.5" x14ac:dyDescent="0.35">
      <c r="A180" s="68" t="s">
        <v>421</v>
      </c>
      <c r="B180" s="28" t="s">
        <v>155</v>
      </c>
      <c r="C180" s="12">
        <v>47792989</v>
      </c>
      <c r="D180" s="12">
        <v>0</v>
      </c>
      <c r="E180" s="12">
        <v>0</v>
      </c>
      <c r="F180" s="12">
        <v>129988653</v>
      </c>
      <c r="G180" s="12">
        <v>0</v>
      </c>
      <c r="H180" s="12">
        <v>12988000</v>
      </c>
      <c r="I180" s="12">
        <v>0</v>
      </c>
      <c r="J180" s="12">
        <v>0</v>
      </c>
      <c r="K180" s="12">
        <v>0</v>
      </c>
      <c r="L180" s="12">
        <v>66200000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41920735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0</v>
      </c>
      <c r="AC180" s="12">
        <v>0</v>
      </c>
      <c r="AD180" s="12">
        <v>4000000</v>
      </c>
      <c r="AE180" s="12">
        <v>0</v>
      </c>
      <c r="AF180" s="12">
        <v>0</v>
      </c>
      <c r="AG180" s="12">
        <v>0</v>
      </c>
      <c r="AH180" s="12">
        <v>13594546</v>
      </c>
      <c r="AI180" s="12">
        <v>0</v>
      </c>
      <c r="AJ180" s="12">
        <v>0</v>
      </c>
      <c r="AK180" s="12">
        <v>0</v>
      </c>
      <c r="AL180" s="232">
        <v>377652659</v>
      </c>
    </row>
    <row r="181" spans="1:38" s="25" customFormat="1" ht="14.5" x14ac:dyDescent="0.3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32">
        <v>0</v>
      </c>
    </row>
    <row r="182" spans="1:38" s="25" customFormat="1" ht="14.5" x14ac:dyDescent="0.35">
      <c r="A182" s="108" t="s">
        <v>423</v>
      </c>
      <c r="B182" s="109" t="s">
        <v>164</v>
      </c>
      <c r="C182" s="107">
        <v>49021759</v>
      </c>
      <c r="D182" s="107">
        <v>67036363</v>
      </c>
      <c r="E182" s="107">
        <v>53881818</v>
      </c>
      <c r="F182" s="107">
        <v>130897744</v>
      </c>
      <c r="G182" s="107">
        <v>504588658</v>
      </c>
      <c r="H182" s="107">
        <v>904667759</v>
      </c>
      <c r="I182" s="107">
        <v>148167664</v>
      </c>
      <c r="J182" s="107">
        <v>5051868</v>
      </c>
      <c r="K182" s="107">
        <v>158253147</v>
      </c>
      <c r="L182" s="107">
        <v>259192779</v>
      </c>
      <c r="M182" s="107">
        <v>371482468</v>
      </c>
      <c r="N182" s="107">
        <v>690699748</v>
      </c>
      <c r="O182" s="107">
        <v>0</v>
      </c>
      <c r="P182" s="107">
        <v>50104738</v>
      </c>
      <c r="Q182" s="107">
        <v>4800000</v>
      </c>
      <c r="R182" s="107">
        <v>53314053</v>
      </c>
      <c r="S182" s="107">
        <v>7199294</v>
      </c>
      <c r="T182" s="107">
        <v>812603335</v>
      </c>
      <c r="U182" s="107">
        <v>0</v>
      </c>
      <c r="V182" s="107">
        <v>232971374</v>
      </c>
      <c r="W182" s="107">
        <v>125162766</v>
      </c>
      <c r="X182" s="107">
        <v>32327273</v>
      </c>
      <c r="Y182" s="107">
        <v>129992582</v>
      </c>
      <c r="Z182" s="107">
        <v>23107479</v>
      </c>
      <c r="AA182" s="107">
        <v>432384571</v>
      </c>
      <c r="AB182" s="107">
        <v>82155520</v>
      </c>
      <c r="AC182" s="107">
        <v>481029276</v>
      </c>
      <c r="AD182" s="107">
        <v>726698693</v>
      </c>
      <c r="AE182" s="107">
        <v>0</v>
      </c>
      <c r="AF182" s="107">
        <v>204573274</v>
      </c>
      <c r="AG182" s="107">
        <v>148026299</v>
      </c>
      <c r="AH182" s="107">
        <v>96087146</v>
      </c>
      <c r="AI182" s="107">
        <v>19899041</v>
      </c>
      <c r="AJ182" s="107">
        <v>15074703</v>
      </c>
      <c r="AK182" s="107">
        <v>0</v>
      </c>
      <c r="AL182" s="239">
        <v>7020453192</v>
      </c>
    </row>
    <row r="183" spans="1:38" s="25" customFormat="1" ht="14.5" collapsed="1" x14ac:dyDescent="0.35">
      <c r="A183" s="69" t="s">
        <v>37</v>
      </c>
      <c r="B183" s="31" t="s">
        <v>1360</v>
      </c>
      <c r="C183" s="30">
        <v>49021759</v>
      </c>
      <c r="D183" s="30">
        <v>67036363</v>
      </c>
      <c r="E183" s="30">
        <v>53881818</v>
      </c>
      <c r="F183" s="30">
        <v>130897744</v>
      </c>
      <c r="G183" s="30">
        <v>504588658</v>
      </c>
      <c r="H183" s="30">
        <v>904667759</v>
      </c>
      <c r="I183" s="30">
        <v>148167664</v>
      </c>
      <c r="J183" s="30">
        <v>5051868</v>
      </c>
      <c r="K183" s="30">
        <v>158253147</v>
      </c>
      <c r="L183" s="30">
        <v>259192779</v>
      </c>
      <c r="M183" s="30">
        <v>371482468</v>
      </c>
      <c r="N183" s="30">
        <v>690699748</v>
      </c>
      <c r="O183" s="30">
        <v>0</v>
      </c>
      <c r="P183" s="30">
        <v>50104738</v>
      </c>
      <c r="Q183" s="30">
        <v>4800000</v>
      </c>
      <c r="R183" s="30">
        <v>53314053</v>
      </c>
      <c r="S183" s="30">
        <v>7199294</v>
      </c>
      <c r="T183" s="30">
        <v>812603335</v>
      </c>
      <c r="U183" s="30">
        <v>0</v>
      </c>
      <c r="V183" s="30">
        <v>232971374</v>
      </c>
      <c r="W183" s="30">
        <v>125162766</v>
      </c>
      <c r="X183" s="30">
        <v>32327273</v>
      </c>
      <c r="Y183" s="30">
        <v>129992582</v>
      </c>
      <c r="Z183" s="30">
        <v>23107479</v>
      </c>
      <c r="AA183" s="30">
        <v>432384571</v>
      </c>
      <c r="AB183" s="30">
        <v>82155520</v>
      </c>
      <c r="AC183" s="30">
        <v>481029276</v>
      </c>
      <c r="AD183" s="30">
        <v>726698693</v>
      </c>
      <c r="AE183" s="30">
        <v>0</v>
      </c>
      <c r="AF183" s="30">
        <v>204573274</v>
      </c>
      <c r="AG183" s="30">
        <v>148026299</v>
      </c>
      <c r="AH183" s="30">
        <v>96087146</v>
      </c>
      <c r="AI183" s="30">
        <v>19899041</v>
      </c>
      <c r="AJ183" s="30">
        <v>15074703</v>
      </c>
      <c r="AK183" s="30">
        <v>0</v>
      </c>
      <c r="AL183" s="242">
        <v>7020453192</v>
      </c>
    </row>
    <row r="184" spans="1:38" s="25" customFormat="1" ht="14.5" x14ac:dyDescent="0.35">
      <c r="A184" s="68" t="s">
        <v>424</v>
      </c>
      <c r="B184" s="28" t="s">
        <v>143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55831713</v>
      </c>
      <c r="I184" s="12">
        <v>0</v>
      </c>
      <c r="J184" s="12">
        <v>0</v>
      </c>
      <c r="K184" s="12">
        <v>0</v>
      </c>
      <c r="L184" s="12">
        <v>1362919</v>
      </c>
      <c r="M184" s="12">
        <v>0</v>
      </c>
      <c r="N184" s="12">
        <v>0</v>
      </c>
      <c r="O184" s="12">
        <v>0</v>
      </c>
      <c r="P184" s="12">
        <v>0</v>
      </c>
      <c r="Q184" s="12">
        <v>343358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32">
        <v>57537990</v>
      </c>
    </row>
    <row r="185" spans="1:38" s="25" customFormat="1" ht="14.5" x14ac:dyDescent="0.3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32">
        <v>0</v>
      </c>
    </row>
    <row r="186" spans="1:38" s="25" customFormat="1" ht="14.5" x14ac:dyDescent="0.3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12602016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32">
        <v>12602016</v>
      </c>
    </row>
    <row r="187" spans="1:38" s="25" customFormat="1" ht="14.5" x14ac:dyDescent="0.35">
      <c r="A187" s="68" t="s">
        <v>427</v>
      </c>
      <c r="B187" s="28" t="s">
        <v>146</v>
      </c>
      <c r="C187" s="12">
        <v>0</v>
      </c>
      <c r="D187" s="12">
        <v>0</v>
      </c>
      <c r="E187" s="12">
        <v>6088335</v>
      </c>
      <c r="F187" s="12">
        <v>0</v>
      </c>
      <c r="G187" s="12">
        <v>0</v>
      </c>
      <c r="H187" s="12">
        <v>5560486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1615635</v>
      </c>
      <c r="Q187" s="12">
        <v>4954302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32">
        <v>18218758</v>
      </c>
    </row>
    <row r="188" spans="1:38" s="25" customFormat="1" ht="14.5" x14ac:dyDescent="0.3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32">
        <v>0</v>
      </c>
    </row>
    <row r="189" spans="1:38" s="25" customFormat="1" ht="14.5" x14ac:dyDescent="0.3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32">
        <v>0</v>
      </c>
    </row>
    <row r="190" spans="1:38" s="25" customFormat="1" ht="14.5" x14ac:dyDescent="0.3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3174633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32">
        <v>3174633</v>
      </c>
    </row>
    <row r="191" spans="1:38" s="25" customFormat="1" ht="14.5" x14ac:dyDescent="0.3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32">
        <v>0</v>
      </c>
    </row>
    <row r="192" spans="1:38" s="25" customFormat="1" ht="14.5" x14ac:dyDescent="0.3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238340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32">
        <v>1162340</v>
      </c>
    </row>
    <row r="193" spans="1:38" s="25" customFormat="1" ht="14.5" x14ac:dyDescent="0.35">
      <c r="A193" s="68" t="s">
        <v>433</v>
      </c>
      <c r="B193" s="28" t="s">
        <v>152</v>
      </c>
      <c r="C193" s="12">
        <v>0</v>
      </c>
      <c r="D193" s="12">
        <v>0</v>
      </c>
      <c r="E193" s="12">
        <v>1603953</v>
      </c>
      <c r="F193" s="12">
        <v>0</v>
      </c>
      <c r="G193" s="12">
        <v>0</v>
      </c>
      <c r="H193" s="12">
        <v>700124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32">
        <v>2304077</v>
      </c>
    </row>
    <row r="194" spans="1:38" s="25" customFormat="1" ht="14.5" x14ac:dyDescent="0.3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71596055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32">
        <v>71596055</v>
      </c>
    </row>
    <row r="195" spans="1:38" s="25" customFormat="1" ht="14.5" x14ac:dyDescent="0.3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32">
        <v>0</v>
      </c>
    </row>
    <row r="196" spans="1:38" s="25" customFormat="1" ht="14.5" x14ac:dyDescent="0.3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32">
        <v>0</v>
      </c>
    </row>
    <row r="197" spans="1:38" s="25" customFormat="1" ht="14.5" x14ac:dyDescent="0.3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32">
        <v>0</v>
      </c>
    </row>
    <row r="198" spans="1:38" s="25" customFormat="1" ht="14.5" x14ac:dyDescent="0.35">
      <c r="A198" s="108" t="s">
        <v>438</v>
      </c>
      <c r="B198" s="109" t="s">
        <v>156</v>
      </c>
      <c r="C198" s="107">
        <v>0</v>
      </c>
      <c r="D198" s="107">
        <v>0</v>
      </c>
      <c r="E198" s="107">
        <v>7692288</v>
      </c>
      <c r="F198" s="107">
        <v>0</v>
      </c>
      <c r="G198" s="107">
        <v>0</v>
      </c>
      <c r="H198" s="107">
        <v>78792972</v>
      </c>
      <c r="I198" s="107">
        <v>0</v>
      </c>
      <c r="J198" s="107">
        <v>0</v>
      </c>
      <c r="K198" s="107">
        <v>0</v>
      </c>
      <c r="L198" s="107">
        <v>1362919</v>
      </c>
      <c r="M198" s="107">
        <v>0</v>
      </c>
      <c r="N198" s="107">
        <v>0</v>
      </c>
      <c r="O198" s="107">
        <v>71596055</v>
      </c>
      <c r="P198" s="107">
        <v>1615635</v>
      </c>
      <c r="Q198" s="107">
        <v>5297660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0</v>
      </c>
      <c r="X198" s="107">
        <v>0</v>
      </c>
      <c r="Y198" s="107">
        <v>0</v>
      </c>
      <c r="Z198" s="107">
        <v>238340</v>
      </c>
      <c r="AA198" s="107">
        <v>0</v>
      </c>
      <c r="AB198" s="107">
        <v>0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239">
        <v>166595869</v>
      </c>
    </row>
    <row r="199" spans="1:38" s="25" customFormat="1" ht="14.5" x14ac:dyDescent="0.3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32">
        <v>0</v>
      </c>
    </row>
    <row r="200" spans="1:38" s="25" customFormat="1" ht="14.5" x14ac:dyDescent="0.3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32">
        <v>0</v>
      </c>
    </row>
    <row r="201" spans="1:38" s="25" customFormat="1" ht="14.5" x14ac:dyDescent="0.3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32">
        <v>0</v>
      </c>
    </row>
    <row r="202" spans="1:38" s="25" customFormat="1" ht="14.5" x14ac:dyDescent="0.3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43467987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32">
        <v>43467987</v>
      </c>
    </row>
    <row r="203" spans="1:38" s="25" customFormat="1" ht="14.5" x14ac:dyDescent="0.3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32">
        <v>0</v>
      </c>
    </row>
    <row r="204" spans="1:38" s="25" customFormat="1" ht="14.5" x14ac:dyDescent="0.3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32">
        <v>0</v>
      </c>
    </row>
    <row r="205" spans="1:38" s="25" customFormat="1" ht="14.5" x14ac:dyDescent="0.3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32">
        <v>0</v>
      </c>
    </row>
    <row r="206" spans="1:38" s="25" customFormat="1" ht="14.5" x14ac:dyDescent="0.3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32">
        <v>0</v>
      </c>
    </row>
    <row r="207" spans="1:38" s="25" customFormat="1" ht="14.5" x14ac:dyDescent="0.3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32">
        <v>0</v>
      </c>
    </row>
    <row r="208" spans="1:38" s="25" customFormat="1" ht="14.5" x14ac:dyDescent="0.3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32">
        <v>0</v>
      </c>
    </row>
    <row r="209" spans="1:38" s="25" customFormat="1" ht="14.5" x14ac:dyDescent="0.3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32">
        <v>0</v>
      </c>
    </row>
    <row r="210" spans="1:38" s="25" customFormat="1" ht="14.5" x14ac:dyDescent="0.3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32">
        <v>0</v>
      </c>
    </row>
    <row r="211" spans="1:38" s="25" customFormat="1" ht="14.5" x14ac:dyDescent="0.3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32">
        <v>0</v>
      </c>
    </row>
    <row r="212" spans="1:38" s="25" customFormat="1" ht="14.5" x14ac:dyDescent="0.3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32">
        <v>0</v>
      </c>
    </row>
    <row r="213" spans="1:38" s="25" customFormat="1" ht="14.5" x14ac:dyDescent="0.3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43467987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239">
        <v>43467987</v>
      </c>
    </row>
    <row r="214" spans="1:38" s="25" customFormat="1" ht="14.5" collapsed="1" x14ac:dyDescent="0.35">
      <c r="A214" s="69" t="s">
        <v>38</v>
      </c>
      <c r="B214" s="31" t="s">
        <v>99</v>
      </c>
      <c r="C214" s="30">
        <v>0</v>
      </c>
      <c r="D214" s="30">
        <v>0</v>
      </c>
      <c r="E214" s="30">
        <v>7692288</v>
      </c>
      <c r="F214" s="30">
        <v>0</v>
      </c>
      <c r="G214" s="30">
        <v>43467987</v>
      </c>
      <c r="H214" s="30">
        <v>78792972</v>
      </c>
      <c r="I214" s="30">
        <v>0</v>
      </c>
      <c r="J214" s="30">
        <v>0</v>
      </c>
      <c r="K214" s="30">
        <v>0</v>
      </c>
      <c r="L214" s="30">
        <v>1362919</v>
      </c>
      <c r="M214" s="30">
        <v>0</v>
      </c>
      <c r="N214" s="30">
        <v>0</v>
      </c>
      <c r="O214" s="30">
        <v>71596055</v>
      </c>
      <c r="P214" s="30">
        <v>1615635</v>
      </c>
      <c r="Q214" s="30">
        <v>5297660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238340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242">
        <v>210063856</v>
      </c>
    </row>
    <row r="215" spans="1:38" s="25" customFormat="1" ht="14.5" x14ac:dyDescent="0.35">
      <c r="A215" s="68" t="s">
        <v>454</v>
      </c>
      <c r="B215" s="28" t="s">
        <v>143</v>
      </c>
      <c r="C215" s="12">
        <v>284095868</v>
      </c>
      <c r="D215" s="12">
        <v>0</v>
      </c>
      <c r="E215" s="12">
        <v>-88904736</v>
      </c>
      <c r="F215" s="12">
        <v>1705972</v>
      </c>
      <c r="G215" s="12">
        <v>2745243</v>
      </c>
      <c r="H215" s="12">
        <v>361584641</v>
      </c>
      <c r="I215" s="12">
        <v>0</v>
      </c>
      <c r="J215" s="12">
        <v>0</v>
      </c>
      <c r="K215" s="12">
        <v>6022546</v>
      </c>
      <c r="L215" s="12">
        <v>273104106</v>
      </c>
      <c r="M215" s="12">
        <v>175202114</v>
      </c>
      <c r="N215" s="12">
        <v>3710927128</v>
      </c>
      <c r="O215" s="12">
        <v>311278121</v>
      </c>
      <c r="P215" s="12">
        <v>0</v>
      </c>
      <c r="Q215" s="12">
        <v>0</v>
      </c>
      <c r="R215" s="12">
        <v>0</v>
      </c>
      <c r="S215" s="12">
        <v>0</v>
      </c>
      <c r="T215" s="12">
        <v>4173645439</v>
      </c>
      <c r="U215" s="12">
        <v>0</v>
      </c>
      <c r="V215" s="12">
        <v>2976810260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497043371</v>
      </c>
      <c r="AC215" s="12">
        <v>43470417480</v>
      </c>
      <c r="AD215" s="12">
        <v>445074902</v>
      </c>
      <c r="AE215" s="12">
        <v>0</v>
      </c>
      <c r="AF215" s="12">
        <v>0</v>
      </c>
      <c r="AG215" s="12">
        <v>68930348</v>
      </c>
      <c r="AH215" s="12">
        <v>0</v>
      </c>
      <c r="AI215" s="12">
        <v>4519844</v>
      </c>
      <c r="AJ215" s="12">
        <v>0</v>
      </c>
      <c r="AK215" s="12">
        <v>0</v>
      </c>
      <c r="AL215" s="232">
        <v>56674202647</v>
      </c>
    </row>
    <row r="216" spans="1:38" s="25" customFormat="1" ht="14.5" x14ac:dyDescent="0.35">
      <c r="A216" s="68" t="s">
        <v>455</v>
      </c>
      <c r="B216" s="28" t="s">
        <v>144</v>
      </c>
      <c r="C216" s="12">
        <v>225786600</v>
      </c>
      <c r="D216" s="12">
        <v>0</v>
      </c>
      <c r="E216" s="12">
        <v>296840808</v>
      </c>
      <c r="F216" s="12">
        <v>290641</v>
      </c>
      <c r="G216" s="12">
        <v>5701063</v>
      </c>
      <c r="H216" s="12">
        <v>551966031</v>
      </c>
      <c r="I216" s="12">
        <v>0</v>
      </c>
      <c r="J216" s="12">
        <v>0</v>
      </c>
      <c r="K216" s="12">
        <v>10574179</v>
      </c>
      <c r="L216" s="12">
        <v>1634765329</v>
      </c>
      <c r="M216" s="12">
        <v>849812144</v>
      </c>
      <c r="N216" s="12">
        <v>58859068</v>
      </c>
      <c r="O216" s="12">
        <v>38464133</v>
      </c>
      <c r="P216" s="12">
        <v>0</v>
      </c>
      <c r="Q216" s="12">
        <v>0</v>
      </c>
      <c r="R216" s="12">
        <v>0</v>
      </c>
      <c r="S216" s="12">
        <v>0</v>
      </c>
      <c r="T216" s="12">
        <v>1663418214</v>
      </c>
      <c r="U216" s="12">
        <v>0</v>
      </c>
      <c r="V216" s="12">
        <v>75135428</v>
      </c>
      <c r="W216" s="12">
        <v>0</v>
      </c>
      <c r="X216" s="12">
        <v>0</v>
      </c>
      <c r="Y216" s="12">
        <v>0</v>
      </c>
      <c r="Z216" s="12">
        <v>127500</v>
      </c>
      <c r="AA216" s="12">
        <v>0</v>
      </c>
      <c r="AB216" s="12">
        <v>502272062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76229011</v>
      </c>
      <c r="AJ216" s="12">
        <v>0</v>
      </c>
      <c r="AK216" s="12">
        <v>0</v>
      </c>
      <c r="AL216" s="232">
        <v>5990242211</v>
      </c>
    </row>
    <row r="217" spans="1:38" s="25" customFormat="1" ht="14.5" x14ac:dyDescent="0.3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32547161</v>
      </c>
      <c r="I217" s="12">
        <v>0</v>
      </c>
      <c r="J217" s="12">
        <v>0</v>
      </c>
      <c r="K217" s="12">
        <v>1384249</v>
      </c>
      <c r="L217" s="12">
        <v>4597051</v>
      </c>
      <c r="M217" s="12">
        <v>112507542</v>
      </c>
      <c r="N217" s="12">
        <v>2961708</v>
      </c>
      <c r="O217" s="12">
        <v>61457187</v>
      </c>
      <c r="P217" s="12">
        <v>0</v>
      </c>
      <c r="Q217" s="12">
        <v>0</v>
      </c>
      <c r="R217" s="12">
        <v>0</v>
      </c>
      <c r="S217" s="12">
        <v>0</v>
      </c>
      <c r="T217" s="12">
        <v>74543792</v>
      </c>
      <c r="U217" s="12">
        <v>0</v>
      </c>
      <c r="V217" s="12">
        <v>15569176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3280393</v>
      </c>
      <c r="AC217" s="12">
        <v>0</v>
      </c>
      <c r="AD217" s="12">
        <v>0</v>
      </c>
      <c r="AE217" s="12">
        <v>0</v>
      </c>
      <c r="AF217" s="12">
        <v>625200</v>
      </c>
      <c r="AG217" s="12">
        <v>0</v>
      </c>
      <c r="AH217" s="12">
        <v>0</v>
      </c>
      <c r="AI217" s="12">
        <v>2100000</v>
      </c>
      <c r="AJ217" s="12">
        <v>0</v>
      </c>
      <c r="AK217" s="12">
        <v>395146</v>
      </c>
      <c r="AL217" s="232">
        <v>311968605</v>
      </c>
    </row>
    <row r="218" spans="1:38" s="25" customFormat="1" ht="14.5" x14ac:dyDescent="0.3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1430290971</v>
      </c>
      <c r="J218" s="12">
        <v>0</v>
      </c>
      <c r="K218" s="12">
        <v>0</v>
      </c>
      <c r="L218" s="12">
        <v>561026</v>
      </c>
      <c r="M218" s="12">
        <v>6157437921</v>
      </c>
      <c r="N218" s="12">
        <v>1505094080</v>
      </c>
      <c r="O218" s="12">
        <v>2758728062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160241</v>
      </c>
      <c r="AE218" s="12">
        <v>171848365</v>
      </c>
      <c r="AF218" s="12">
        <v>0</v>
      </c>
      <c r="AG218" s="12">
        <v>0</v>
      </c>
      <c r="AH218" s="12">
        <v>0</v>
      </c>
      <c r="AI218" s="12">
        <v>1721874729</v>
      </c>
      <c r="AJ218" s="12">
        <v>0</v>
      </c>
      <c r="AK218" s="12">
        <v>0</v>
      </c>
      <c r="AL218" s="232">
        <v>13745995395</v>
      </c>
    </row>
    <row r="219" spans="1:38" s="25" customFormat="1" ht="14.5" x14ac:dyDescent="0.3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32">
        <v>0</v>
      </c>
    </row>
    <row r="220" spans="1:38" s="25" customFormat="1" ht="14.5" x14ac:dyDescent="0.35">
      <c r="A220" s="68" t="s">
        <v>459</v>
      </c>
      <c r="B220" s="28" t="s">
        <v>148</v>
      </c>
      <c r="C220" s="12">
        <v>7125000</v>
      </c>
      <c r="D220" s="12">
        <v>0</v>
      </c>
      <c r="E220" s="12">
        <v>0</v>
      </c>
      <c r="F220" s="12">
        <v>0</v>
      </c>
      <c r="G220" s="12">
        <v>22784412</v>
      </c>
      <c r="H220" s="12">
        <v>362843671</v>
      </c>
      <c r="I220" s="12">
        <v>0</v>
      </c>
      <c r="J220" s="12">
        <v>0</v>
      </c>
      <c r="K220" s="12">
        <v>0</v>
      </c>
      <c r="L220" s="12">
        <v>10828879</v>
      </c>
      <c r="M220" s="12">
        <v>59070286</v>
      </c>
      <c r="N220" s="12">
        <v>2567528</v>
      </c>
      <c r="O220" s="12">
        <v>58236121</v>
      </c>
      <c r="P220" s="12">
        <v>0</v>
      </c>
      <c r="Q220" s="12">
        <v>0</v>
      </c>
      <c r="R220" s="12">
        <v>0</v>
      </c>
      <c r="S220" s="12">
        <v>0</v>
      </c>
      <c r="T220" s="12">
        <v>390114744</v>
      </c>
      <c r="U220" s="12">
        <v>0</v>
      </c>
      <c r="V220" s="12">
        <v>42120053</v>
      </c>
      <c r="W220" s="12">
        <v>0</v>
      </c>
      <c r="X220" s="12">
        <v>0</v>
      </c>
      <c r="Y220" s="12">
        <v>0</v>
      </c>
      <c r="Z220" s="12">
        <v>2275000</v>
      </c>
      <c r="AA220" s="12">
        <v>0</v>
      </c>
      <c r="AB220" s="12">
        <v>145942389</v>
      </c>
      <c r="AC220" s="12">
        <v>0</v>
      </c>
      <c r="AD220" s="12">
        <v>0</v>
      </c>
      <c r="AE220" s="12">
        <v>0</v>
      </c>
      <c r="AF220" s="12">
        <v>0</v>
      </c>
      <c r="AG220" s="12">
        <v>2550000</v>
      </c>
      <c r="AH220" s="12">
        <v>0</v>
      </c>
      <c r="AI220" s="12">
        <v>433215</v>
      </c>
      <c r="AJ220" s="12">
        <v>0</v>
      </c>
      <c r="AK220" s="12">
        <v>0</v>
      </c>
      <c r="AL220" s="232">
        <v>1106891298</v>
      </c>
    </row>
    <row r="221" spans="1:38" s="25" customFormat="1" ht="14.5" x14ac:dyDescent="0.3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4370173</v>
      </c>
      <c r="H221" s="12">
        <v>20582196</v>
      </c>
      <c r="I221" s="12">
        <v>0</v>
      </c>
      <c r="J221" s="12">
        <v>0</v>
      </c>
      <c r="K221" s="12">
        <v>0</v>
      </c>
      <c r="L221" s="12">
        <v>4552021</v>
      </c>
      <c r="M221" s="12">
        <v>3252440</v>
      </c>
      <c r="N221" s="12">
        <v>5024415</v>
      </c>
      <c r="O221" s="12">
        <v>2873372</v>
      </c>
      <c r="P221" s="12">
        <v>0</v>
      </c>
      <c r="Q221" s="12">
        <v>0</v>
      </c>
      <c r="R221" s="12">
        <v>0</v>
      </c>
      <c r="S221" s="12">
        <v>0</v>
      </c>
      <c r="T221" s="12">
        <v>20319955</v>
      </c>
      <c r="U221" s="12">
        <v>0</v>
      </c>
      <c r="V221" s="12">
        <v>9122624</v>
      </c>
      <c r="W221" s="12">
        <v>0</v>
      </c>
      <c r="X221" s="12">
        <v>0</v>
      </c>
      <c r="Y221" s="12">
        <v>0</v>
      </c>
      <c r="Z221" s="12">
        <v>1489092</v>
      </c>
      <c r="AA221" s="12">
        <v>0</v>
      </c>
      <c r="AB221" s="12">
        <v>895455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32">
        <v>73231743</v>
      </c>
    </row>
    <row r="222" spans="1:38" s="25" customFormat="1" ht="14.5" x14ac:dyDescent="0.3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1781837041</v>
      </c>
      <c r="N222" s="12">
        <v>554948009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3887430578</v>
      </c>
      <c r="AD222" s="12">
        <v>5667583769</v>
      </c>
      <c r="AE222" s="12">
        <v>0</v>
      </c>
      <c r="AF222" s="12">
        <v>0</v>
      </c>
      <c r="AG222" s="12">
        <v>18146955338</v>
      </c>
      <c r="AH222" s="12">
        <v>0</v>
      </c>
      <c r="AI222" s="12">
        <v>0</v>
      </c>
      <c r="AJ222" s="12">
        <v>0</v>
      </c>
      <c r="AK222" s="12">
        <v>0</v>
      </c>
      <c r="AL222" s="232">
        <v>30038754735</v>
      </c>
    </row>
    <row r="223" spans="1:38" s="25" customFormat="1" ht="14.5" x14ac:dyDescent="0.35">
      <c r="A223" s="68" t="s">
        <v>462</v>
      </c>
      <c r="B223" s="28" t="s">
        <v>151</v>
      </c>
      <c r="C223" s="12">
        <v>20606645</v>
      </c>
      <c r="D223" s="12">
        <v>0</v>
      </c>
      <c r="E223" s="12">
        <v>725000</v>
      </c>
      <c r="F223" s="12">
        <v>0</v>
      </c>
      <c r="G223" s="12">
        <v>13663535</v>
      </c>
      <c r="H223" s="12">
        <v>255953055</v>
      </c>
      <c r="I223" s="12">
        <v>0</v>
      </c>
      <c r="J223" s="12">
        <v>0</v>
      </c>
      <c r="K223" s="12">
        <v>124244108</v>
      </c>
      <c r="L223" s="12">
        <v>714356605</v>
      </c>
      <c r="M223" s="12">
        <v>487000730</v>
      </c>
      <c r="N223" s="12">
        <v>254233696</v>
      </c>
      <c r="O223" s="12">
        <v>128141551</v>
      </c>
      <c r="P223" s="12">
        <v>0</v>
      </c>
      <c r="Q223" s="12">
        <v>0</v>
      </c>
      <c r="R223" s="12">
        <v>0</v>
      </c>
      <c r="S223" s="12">
        <v>0</v>
      </c>
      <c r="T223" s="12">
        <v>1337069509</v>
      </c>
      <c r="U223" s="12">
        <v>0</v>
      </c>
      <c r="V223" s="12">
        <v>277694686</v>
      </c>
      <c r="W223" s="12">
        <v>0</v>
      </c>
      <c r="X223" s="12">
        <v>0</v>
      </c>
      <c r="Y223" s="12">
        <v>912008270</v>
      </c>
      <c r="Z223" s="12">
        <v>332500</v>
      </c>
      <c r="AA223" s="12">
        <v>6785199942</v>
      </c>
      <c r="AB223" s="12">
        <v>356840853</v>
      </c>
      <c r="AC223" s="12">
        <v>396250656</v>
      </c>
      <c r="AD223" s="12">
        <v>132878025</v>
      </c>
      <c r="AE223" s="12">
        <v>0</v>
      </c>
      <c r="AF223" s="12">
        <v>0</v>
      </c>
      <c r="AG223" s="12">
        <v>1621990819</v>
      </c>
      <c r="AH223" s="12">
        <v>152328826</v>
      </c>
      <c r="AI223" s="12">
        <v>45977941</v>
      </c>
      <c r="AJ223" s="12">
        <v>0</v>
      </c>
      <c r="AK223" s="12">
        <v>63945780</v>
      </c>
      <c r="AL223" s="232">
        <v>14081442732</v>
      </c>
    </row>
    <row r="224" spans="1:38" s="25" customFormat="1" ht="14.5" x14ac:dyDescent="0.35">
      <c r="A224" s="68" t="s">
        <v>463</v>
      </c>
      <c r="B224" s="28" t="s">
        <v>152</v>
      </c>
      <c r="C224" s="12">
        <v>397403201</v>
      </c>
      <c r="D224" s="12">
        <v>0</v>
      </c>
      <c r="E224" s="12">
        <v>0</v>
      </c>
      <c r="F224" s="12">
        <v>0</v>
      </c>
      <c r="G224" s="12">
        <v>564791</v>
      </c>
      <c r="H224" s="12">
        <v>70757003</v>
      </c>
      <c r="I224" s="12">
        <v>0</v>
      </c>
      <c r="J224" s="12">
        <v>0</v>
      </c>
      <c r="K224" s="12">
        <v>0</v>
      </c>
      <c r="L224" s="12">
        <v>14834765</v>
      </c>
      <c r="M224" s="12">
        <v>3770910</v>
      </c>
      <c r="N224" s="12">
        <v>1203495</v>
      </c>
      <c r="O224" s="12">
        <v>42275538</v>
      </c>
      <c r="P224" s="12">
        <v>0</v>
      </c>
      <c r="Q224" s="12">
        <v>0</v>
      </c>
      <c r="R224" s="12">
        <v>0</v>
      </c>
      <c r="S224" s="12">
        <v>0</v>
      </c>
      <c r="T224" s="12">
        <v>251064050</v>
      </c>
      <c r="U224" s="12">
        <v>0</v>
      </c>
      <c r="V224" s="12">
        <v>24571942</v>
      </c>
      <c r="W224" s="12">
        <v>0</v>
      </c>
      <c r="X224" s="12">
        <v>0</v>
      </c>
      <c r="Y224" s="12">
        <v>0</v>
      </c>
      <c r="Z224" s="12">
        <v>7540965</v>
      </c>
      <c r="AA224" s="12">
        <v>0</v>
      </c>
      <c r="AB224" s="12">
        <v>10171272</v>
      </c>
      <c r="AC224" s="12">
        <v>0</v>
      </c>
      <c r="AD224" s="12">
        <v>0</v>
      </c>
      <c r="AE224" s="12">
        <v>0</v>
      </c>
      <c r="AF224" s="12">
        <v>0</v>
      </c>
      <c r="AG224" s="12">
        <v>7164020</v>
      </c>
      <c r="AH224" s="12">
        <v>0</v>
      </c>
      <c r="AI224" s="12">
        <v>0</v>
      </c>
      <c r="AJ224" s="12">
        <v>0</v>
      </c>
      <c r="AK224" s="12">
        <v>0</v>
      </c>
      <c r="AL224" s="232">
        <v>831321952</v>
      </c>
    </row>
    <row r="225" spans="1:38" s="25" customFormat="1" ht="14.5" x14ac:dyDescent="0.3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415107000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32">
        <v>475170970</v>
      </c>
    </row>
    <row r="226" spans="1:38" s="25" customFormat="1" ht="14.5" x14ac:dyDescent="0.35">
      <c r="A226" s="68" t="s">
        <v>465</v>
      </c>
      <c r="B226" s="28" t="s">
        <v>154</v>
      </c>
      <c r="C226" s="12">
        <v>0</v>
      </c>
      <c r="D226" s="12">
        <v>0</v>
      </c>
      <c r="E226" s="12">
        <v>0</v>
      </c>
      <c r="F226" s="12">
        <v>225304503</v>
      </c>
      <c r="G226" s="12">
        <v>6239318</v>
      </c>
      <c r="H226" s="12">
        <v>26026100</v>
      </c>
      <c r="I226" s="12">
        <v>0</v>
      </c>
      <c r="J226" s="12">
        <v>0</v>
      </c>
      <c r="K226" s="12">
        <v>4877090</v>
      </c>
      <c r="L226" s="12">
        <v>185523411</v>
      </c>
      <c r="M226" s="12">
        <v>1013089289</v>
      </c>
      <c r="N226" s="12">
        <v>14894418</v>
      </c>
      <c r="O226" s="12">
        <v>192305452</v>
      </c>
      <c r="P226" s="12">
        <v>0</v>
      </c>
      <c r="Q226" s="12">
        <v>0</v>
      </c>
      <c r="R226" s="12">
        <v>0</v>
      </c>
      <c r="S226" s="12">
        <v>0</v>
      </c>
      <c r="T226" s="12">
        <v>8474749</v>
      </c>
      <c r="U226" s="12">
        <v>0</v>
      </c>
      <c r="V226" s="12">
        <v>249549583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1956035748</v>
      </c>
      <c r="AC226" s="12">
        <v>0</v>
      </c>
      <c r="AD226" s="12">
        <v>0</v>
      </c>
      <c r="AE226" s="12">
        <v>0</v>
      </c>
      <c r="AF226" s="12">
        <v>0</v>
      </c>
      <c r="AG226" s="12">
        <v>120462861</v>
      </c>
      <c r="AH226" s="12">
        <v>0</v>
      </c>
      <c r="AI226" s="12">
        <v>0</v>
      </c>
      <c r="AJ226" s="12">
        <v>0</v>
      </c>
      <c r="AK226" s="12">
        <v>0</v>
      </c>
      <c r="AL226" s="232">
        <v>4002782522</v>
      </c>
    </row>
    <row r="227" spans="1:38" s="25" customFormat="1" ht="14.5" x14ac:dyDescent="0.35">
      <c r="A227" s="68" t="s">
        <v>466</v>
      </c>
      <c r="B227" s="28" t="s">
        <v>155</v>
      </c>
      <c r="C227" s="12">
        <v>214940670</v>
      </c>
      <c r="D227" s="12">
        <v>0</v>
      </c>
      <c r="E227" s="12">
        <v>0</v>
      </c>
      <c r="F227" s="12">
        <v>108205409</v>
      </c>
      <c r="G227" s="12">
        <v>0</v>
      </c>
      <c r="H227" s="12">
        <v>986578206</v>
      </c>
      <c r="I227" s="12">
        <v>0</v>
      </c>
      <c r="J227" s="12">
        <v>0</v>
      </c>
      <c r="K227" s="12">
        <v>0</v>
      </c>
      <c r="L227" s="12">
        <v>25986467843</v>
      </c>
      <c r="M227" s="12">
        <v>13303059</v>
      </c>
      <c r="N227" s="12">
        <v>1016823822</v>
      </c>
      <c r="O227" s="12">
        <v>29132996</v>
      </c>
      <c r="P227" s="12">
        <v>0</v>
      </c>
      <c r="Q227" s="12">
        <v>0</v>
      </c>
      <c r="R227" s="12">
        <v>1018063752</v>
      </c>
      <c r="S227" s="12">
        <v>0</v>
      </c>
      <c r="T227" s="12">
        <v>0</v>
      </c>
      <c r="U227" s="12">
        <v>0</v>
      </c>
      <c r="V227" s="12">
        <v>255000</v>
      </c>
      <c r="W227" s="12">
        <v>0</v>
      </c>
      <c r="X227" s="12">
        <v>0</v>
      </c>
      <c r="Y227" s="12">
        <v>29992785</v>
      </c>
      <c r="Z227" s="12">
        <v>0</v>
      </c>
      <c r="AA227" s="12">
        <v>0</v>
      </c>
      <c r="AB227" s="12">
        <v>1131500</v>
      </c>
      <c r="AC227" s="12">
        <v>0</v>
      </c>
      <c r="AD227" s="12">
        <v>15265054</v>
      </c>
      <c r="AE227" s="12">
        <v>0</v>
      </c>
      <c r="AF227" s="12">
        <v>0</v>
      </c>
      <c r="AG227" s="12">
        <v>1560000</v>
      </c>
      <c r="AH227" s="12">
        <v>18412442</v>
      </c>
      <c r="AI227" s="12">
        <v>0</v>
      </c>
      <c r="AJ227" s="12">
        <v>0</v>
      </c>
      <c r="AK227" s="12">
        <v>0</v>
      </c>
      <c r="AL227" s="232">
        <v>29440132538</v>
      </c>
    </row>
    <row r="228" spans="1:38" s="25" customFormat="1" ht="14.5" x14ac:dyDescent="0.35">
      <c r="A228" s="68" t="s">
        <v>467</v>
      </c>
      <c r="B228" s="28" t="s">
        <v>70</v>
      </c>
      <c r="C228" s="12">
        <v>0</v>
      </c>
      <c r="D228" s="12">
        <v>92558851</v>
      </c>
      <c r="E228" s="12">
        <v>70299000</v>
      </c>
      <c r="F228" s="12">
        <v>0</v>
      </c>
      <c r="G228" s="12">
        <v>11540993</v>
      </c>
      <c r="H228" s="12">
        <v>2206075318</v>
      </c>
      <c r="I228" s="12">
        <v>0</v>
      </c>
      <c r="J228" s="12">
        <v>0</v>
      </c>
      <c r="K228" s="12">
        <v>2275350230</v>
      </c>
      <c r="L228" s="12">
        <v>5339538151</v>
      </c>
      <c r="M228" s="12">
        <v>408051793</v>
      </c>
      <c r="N228" s="12">
        <v>66085585</v>
      </c>
      <c r="O228" s="12">
        <v>33831903</v>
      </c>
      <c r="P228" s="12">
        <v>0</v>
      </c>
      <c r="Q228" s="12">
        <v>0</v>
      </c>
      <c r="R228" s="12">
        <v>2216330</v>
      </c>
      <c r="S228" s="12">
        <v>0</v>
      </c>
      <c r="T228" s="12">
        <v>228280686</v>
      </c>
      <c r="U228" s="12">
        <v>0</v>
      </c>
      <c r="V228" s="12">
        <v>325026005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793543267</v>
      </c>
      <c r="AC228" s="12">
        <v>1675979305</v>
      </c>
      <c r="AD228" s="12">
        <v>227481159</v>
      </c>
      <c r="AE228" s="12">
        <v>0</v>
      </c>
      <c r="AF228" s="12">
        <v>1740957332</v>
      </c>
      <c r="AG228" s="12">
        <v>0</v>
      </c>
      <c r="AH228" s="12">
        <v>0</v>
      </c>
      <c r="AI228" s="12">
        <v>215726901</v>
      </c>
      <c r="AJ228" s="12">
        <v>0</v>
      </c>
      <c r="AK228" s="12">
        <v>515222329</v>
      </c>
      <c r="AL228" s="232">
        <v>16227765138</v>
      </c>
    </row>
    <row r="229" spans="1:38" s="25" customFormat="1" ht="14.5" x14ac:dyDescent="0.35">
      <c r="A229" s="108" t="s">
        <v>468</v>
      </c>
      <c r="B229" s="109" t="s">
        <v>156</v>
      </c>
      <c r="C229" s="107">
        <v>1150707984</v>
      </c>
      <c r="D229" s="107">
        <v>92558851</v>
      </c>
      <c r="E229" s="107">
        <v>278960072</v>
      </c>
      <c r="F229" s="107">
        <v>335506525</v>
      </c>
      <c r="G229" s="107">
        <v>67609528</v>
      </c>
      <c r="H229" s="107">
        <v>4874913382</v>
      </c>
      <c r="I229" s="107">
        <v>1430290971</v>
      </c>
      <c r="J229" s="107">
        <v>0</v>
      </c>
      <c r="K229" s="107">
        <v>2422452402</v>
      </c>
      <c r="L229" s="107">
        <v>34229193157</v>
      </c>
      <c r="M229" s="107">
        <v>11064335269</v>
      </c>
      <c r="N229" s="107">
        <v>7193622952</v>
      </c>
      <c r="O229" s="107">
        <v>4071831436</v>
      </c>
      <c r="P229" s="107">
        <v>0</v>
      </c>
      <c r="Q229" s="107">
        <v>0</v>
      </c>
      <c r="R229" s="107">
        <v>1020280082</v>
      </c>
      <c r="S229" s="107">
        <v>0</v>
      </c>
      <c r="T229" s="107">
        <v>8146931138</v>
      </c>
      <c r="U229" s="107">
        <v>0</v>
      </c>
      <c r="V229" s="107">
        <v>3995854757</v>
      </c>
      <c r="W229" s="107">
        <v>0</v>
      </c>
      <c r="X229" s="107">
        <v>0</v>
      </c>
      <c r="Y229" s="107">
        <v>942001055</v>
      </c>
      <c r="Z229" s="107">
        <v>11765057</v>
      </c>
      <c r="AA229" s="107">
        <v>6785199942</v>
      </c>
      <c r="AB229" s="107">
        <v>4267156310</v>
      </c>
      <c r="AC229" s="107">
        <v>49430078019</v>
      </c>
      <c r="AD229" s="107">
        <v>6488443150</v>
      </c>
      <c r="AE229" s="107">
        <v>171848365</v>
      </c>
      <c r="AF229" s="107">
        <v>1741582532</v>
      </c>
      <c r="AG229" s="107">
        <v>19969613386</v>
      </c>
      <c r="AH229" s="107">
        <v>170741268</v>
      </c>
      <c r="AI229" s="107">
        <v>2066861641</v>
      </c>
      <c r="AJ229" s="107">
        <v>0</v>
      </c>
      <c r="AK229" s="107">
        <v>579563255</v>
      </c>
      <c r="AL229" s="239">
        <v>172999902486</v>
      </c>
    </row>
    <row r="230" spans="1:38" s="25" customFormat="1" ht="14.5" x14ac:dyDescent="0.3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2351772962</v>
      </c>
      <c r="O230" s="12">
        <v>0</v>
      </c>
      <c r="P230" s="12">
        <v>0</v>
      </c>
      <c r="Q230" s="12">
        <v>155815036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44750853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32">
        <v>2552338851</v>
      </c>
    </row>
    <row r="231" spans="1:38" s="25" customFormat="1" ht="14.5" x14ac:dyDescent="0.3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7177370313</v>
      </c>
      <c r="AD231" s="12">
        <v>0</v>
      </c>
      <c r="AE231" s="12">
        <v>0</v>
      </c>
      <c r="AF231" s="12">
        <v>0</v>
      </c>
      <c r="AG231" s="12">
        <v>127063053</v>
      </c>
      <c r="AH231" s="12">
        <v>0</v>
      </c>
      <c r="AI231" s="12">
        <v>0</v>
      </c>
      <c r="AJ231" s="12">
        <v>0</v>
      </c>
      <c r="AK231" s="12">
        <v>0</v>
      </c>
      <c r="AL231" s="232">
        <v>7304433366</v>
      </c>
    </row>
    <row r="232" spans="1:38" s="25" customFormat="1" ht="14.5" x14ac:dyDescent="0.3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32">
        <v>0</v>
      </c>
    </row>
    <row r="233" spans="1:38" s="25" customFormat="1" ht="14.5" x14ac:dyDescent="0.3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32">
        <v>0</v>
      </c>
    </row>
    <row r="234" spans="1:38" s="25" customFormat="1" ht="14.5" x14ac:dyDescent="0.3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32">
        <v>0</v>
      </c>
    </row>
    <row r="235" spans="1:38" s="25" customFormat="1" ht="14.5" x14ac:dyDescent="0.3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32">
        <v>0</v>
      </c>
    </row>
    <row r="236" spans="1:38" s="25" customFormat="1" ht="14.5" x14ac:dyDescent="0.3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32">
        <v>0</v>
      </c>
    </row>
    <row r="237" spans="1:38" s="25" customFormat="1" ht="14.5" x14ac:dyDescent="0.3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32">
        <v>0</v>
      </c>
    </row>
    <row r="238" spans="1:38" s="25" customFormat="1" ht="14.5" x14ac:dyDescent="0.3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31303566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32">
        <v>31303566</v>
      </c>
    </row>
    <row r="239" spans="1:38" s="25" customFormat="1" ht="14.5" x14ac:dyDescent="0.3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14157497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32">
        <v>14157497</v>
      </c>
    </row>
    <row r="240" spans="1:38" s="25" customFormat="1" ht="14.5" x14ac:dyDescent="0.3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32">
        <v>0</v>
      </c>
    </row>
    <row r="241" spans="1:38" s="25" customFormat="1" ht="14.5" x14ac:dyDescent="0.35">
      <c r="A241" s="68" t="s">
        <v>480</v>
      </c>
      <c r="B241" s="28" t="s">
        <v>154</v>
      </c>
      <c r="C241" s="12">
        <v>0</v>
      </c>
      <c r="D241" s="12">
        <v>446618038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32">
        <v>446618038</v>
      </c>
    </row>
    <row r="242" spans="1:38" s="25" customFormat="1" ht="14.5" x14ac:dyDescent="0.3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32">
        <v>597044316</v>
      </c>
    </row>
    <row r="243" spans="1:38" s="25" customFormat="1" ht="14.5" x14ac:dyDescent="0.3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812600000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1515884581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32">
        <v>2328484581</v>
      </c>
    </row>
    <row r="244" spans="1:38" s="25" customFormat="1" ht="14.5" x14ac:dyDescent="0.35">
      <c r="A244" s="108" t="s">
        <v>483</v>
      </c>
      <c r="B244" s="109" t="s">
        <v>157</v>
      </c>
      <c r="C244" s="107">
        <v>0</v>
      </c>
      <c r="D244" s="107">
        <v>446618038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2351772962</v>
      </c>
      <c r="O244" s="107">
        <v>597044316</v>
      </c>
      <c r="P244" s="107">
        <v>0</v>
      </c>
      <c r="Q244" s="107">
        <v>155815036</v>
      </c>
      <c r="R244" s="107">
        <v>812600000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0</v>
      </c>
      <c r="Y244" s="107">
        <v>0</v>
      </c>
      <c r="Z244" s="107">
        <v>0</v>
      </c>
      <c r="AA244" s="107">
        <v>1515884581</v>
      </c>
      <c r="AB244" s="107">
        <v>31303566</v>
      </c>
      <c r="AC244" s="107">
        <v>7236278663</v>
      </c>
      <c r="AD244" s="107">
        <v>0</v>
      </c>
      <c r="AE244" s="107">
        <v>0</v>
      </c>
      <c r="AF244" s="107">
        <v>0</v>
      </c>
      <c r="AG244" s="107">
        <v>127063053</v>
      </c>
      <c r="AH244" s="107">
        <v>0</v>
      </c>
      <c r="AI244" s="107">
        <v>0</v>
      </c>
      <c r="AJ244" s="107">
        <v>0</v>
      </c>
      <c r="AK244" s="107">
        <v>0</v>
      </c>
      <c r="AL244" s="239">
        <v>13274380215</v>
      </c>
    </row>
    <row r="245" spans="1:38" s="25" customFormat="1" ht="14.5" collapsed="1" x14ac:dyDescent="0.35">
      <c r="A245" s="69" t="s">
        <v>39</v>
      </c>
      <c r="B245" s="31" t="s">
        <v>100</v>
      </c>
      <c r="C245" s="30">
        <v>1150707984</v>
      </c>
      <c r="D245" s="30">
        <v>539176889</v>
      </c>
      <c r="E245" s="30">
        <v>278960072</v>
      </c>
      <c r="F245" s="30">
        <v>335506525</v>
      </c>
      <c r="G245" s="30">
        <v>67609528</v>
      </c>
      <c r="H245" s="30">
        <v>4874913382</v>
      </c>
      <c r="I245" s="30">
        <v>1430290971</v>
      </c>
      <c r="J245" s="30">
        <v>0</v>
      </c>
      <c r="K245" s="30">
        <v>2422452402</v>
      </c>
      <c r="L245" s="30">
        <v>34229193157</v>
      </c>
      <c r="M245" s="30">
        <v>11064335269</v>
      </c>
      <c r="N245" s="30">
        <v>9545395914</v>
      </c>
      <c r="O245" s="30">
        <v>4668875752</v>
      </c>
      <c r="P245" s="30">
        <v>0</v>
      </c>
      <c r="Q245" s="30">
        <v>155815036</v>
      </c>
      <c r="R245" s="30">
        <v>1832880082</v>
      </c>
      <c r="S245" s="30">
        <v>0</v>
      </c>
      <c r="T245" s="30">
        <v>8146931138</v>
      </c>
      <c r="U245" s="30">
        <v>0</v>
      </c>
      <c r="V245" s="30">
        <v>3995854757</v>
      </c>
      <c r="W245" s="30">
        <v>0</v>
      </c>
      <c r="X245" s="30">
        <v>0</v>
      </c>
      <c r="Y245" s="30">
        <v>942001055</v>
      </c>
      <c r="Z245" s="30">
        <v>11765057</v>
      </c>
      <c r="AA245" s="30">
        <v>8301084523</v>
      </c>
      <c r="AB245" s="30">
        <v>4298459876</v>
      </c>
      <c r="AC245" s="30">
        <v>56666356682</v>
      </c>
      <c r="AD245" s="30">
        <v>6488443150</v>
      </c>
      <c r="AE245" s="30">
        <v>171848365</v>
      </c>
      <c r="AF245" s="30">
        <v>1741582532</v>
      </c>
      <c r="AG245" s="30">
        <v>20096676439</v>
      </c>
      <c r="AH245" s="30">
        <v>170741268</v>
      </c>
      <c r="AI245" s="30">
        <v>2066861641</v>
      </c>
      <c r="AJ245" s="30">
        <v>0</v>
      </c>
      <c r="AK245" s="30">
        <v>579563255</v>
      </c>
      <c r="AL245" s="242">
        <v>186274282701</v>
      </c>
    </row>
    <row r="246" spans="1:38" s="25" customFormat="1" ht="14.5" x14ac:dyDescent="0.3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32">
        <v>0</v>
      </c>
    </row>
    <row r="247" spans="1:38" s="25" customFormat="1" ht="14.5" x14ac:dyDescent="0.3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32">
        <v>0</v>
      </c>
    </row>
    <row r="248" spans="1:38" s="25" customFormat="1" ht="14.5" x14ac:dyDescent="0.3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32">
        <v>0</v>
      </c>
    </row>
    <row r="249" spans="1:38" s="25" customFormat="1" ht="14.5" x14ac:dyDescent="0.3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32">
        <v>0</v>
      </c>
    </row>
    <row r="250" spans="1:38" s="25" customFormat="1" ht="14.5" x14ac:dyDescent="0.3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32">
        <v>0</v>
      </c>
    </row>
    <row r="251" spans="1:38" s="25" customFormat="1" ht="14.5" x14ac:dyDescent="0.3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32">
        <v>0</v>
      </c>
    </row>
    <row r="252" spans="1:38" s="25" customFormat="1" ht="14.5" x14ac:dyDescent="0.3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32">
        <v>0</v>
      </c>
    </row>
    <row r="253" spans="1:38" s="25" customFormat="1" ht="14.5" x14ac:dyDescent="0.3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32">
        <v>0</v>
      </c>
    </row>
    <row r="254" spans="1:38" s="25" customFormat="1" ht="14.5" x14ac:dyDescent="0.3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32">
        <v>0</v>
      </c>
    </row>
    <row r="255" spans="1:38" s="25" customFormat="1" ht="14.5" x14ac:dyDescent="0.3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32">
        <v>0</v>
      </c>
    </row>
    <row r="256" spans="1:38" s="25" customFormat="1" ht="14.5" x14ac:dyDescent="0.3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32">
        <v>0</v>
      </c>
    </row>
    <row r="257" spans="1:38" s="25" customFormat="1" ht="14.5" x14ac:dyDescent="0.3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32">
        <v>0</v>
      </c>
    </row>
    <row r="258" spans="1:38" s="25" customFormat="1" ht="14.5" x14ac:dyDescent="0.3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32">
        <v>0</v>
      </c>
    </row>
    <row r="259" spans="1:38" s="25" customFormat="1" ht="14.5" x14ac:dyDescent="0.3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32">
        <v>0</v>
      </c>
    </row>
    <row r="260" spans="1:38" s="25" customFormat="1" ht="14.5" x14ac:dyDescent="0.3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239">
        <v>0</v>
      </c>
    </row>
    <row r="261" spans="1:38" s="25" customFormat="1" ht="14.5" x14ac:dyDescent="0.3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32">
        <v>0</v>
      </c>
    </row>
    <row r="262" spans="1:38" s="25" customFormat="1" ht="14.5" x14ac:dyDescent="0.3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32">
        <v>0</v>
      </c>
    </row>
    <row r="263" spans="1:38" s="25" customFormat="1" ht="14.5" x14ac:dyDescent="0.3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32">
        <v>0</v>
      </c>
    </row>
    <row r="264" spans="1:38" s="25" customFormat="1" ht="14.5" x14ac:dyDescent="0.3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32">
        <v>0</v>
      </c>
    </row>
    <row r="265" spans="1:38" s="25" customFormat="1" ht="14.5" x14ac:dyDescent="0.3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32">
        <v>0</v>
      </c>
    </row>
    <row r="266" spans="1:38" s="25" customFormat="1" ht="14.5" x14ac:dyDescent="0.3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32">
        <v>0</v>
      </c>
    </row>
    <row r="267" spans="1:38" s="25" customFormat="1" ht="14.5" x14ac:dyDescent="0.3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32">
        <v>0</v>
      </c>
    </row>
    <row r="268" spans="1:38" s="25" customFormat="1" ht="14.5" x14ac:dyDescent="0.3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32">
        <v>0</v>
      </c>
    </row>
    <row r="269" spans="1:38" s="25" customFormat="1" ht="14.5" x14ac:dyDescent="0.3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32">
        <v>0</v>
      </c>
    </row>
    <row r="270" spans="1:38" s="25" customFormat="1" ht="14.5" x14ac:dyDescent="0.3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32">
        <v>0</v>
      </c>
    </row>
    <row r="271" spans="1:38" s="25" customFormat="1" ht="14.5" x14ac:dyDescent="0.3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32">
        <v>0</v>
      </c>
    </row>
    <row r="272" spans="1:38" s="25" customFormat="1" ht="14.5" x14ac:dyDescent="0.3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32">
        <v>0</v>
      </c>
    </row>
    <row r="273" spans="1:38" s="25" customFormat="1" ht="14.5" x14ac:dyDescent="0.3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32">
        <v>0</v>
      </c>
    </row>
    <row r="274" spans="1:38" s="25" customFormat="1" ht="14.5" x14ac:dyDescent="0.3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32">
        <v>0</v>
      </c>
    </row>
    <row r="275" spans="1:38" s="25" customFormat="1" ht="14.5" x14ac:dyDescent="0.3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239">
        <v>0</v>
      </c>
    </row>
    <row r="276" spans="1:38" s="25" customFormat="1" ht="14.5" x14ac:dyDescent="0.3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32">
        <v>0</v>
      </c>
    </row>
    <row r="277" spans="1:38" s="25" customFormat="1" ht="14.5" x14ac:dyDescent="0.3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32">
        <v>0</v>
      </c>
    </row>
    <row r="278" spans="1:38" s="25" customFormat="1" ht="14.5" x14ac:dyDescent="0.3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32">
        <v>0</v>
      </c>
    </row>
    <row r="279" spans="1:38" s="25" customFormat="1" ht="14.5" x14ac:dyDescent="0.3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32">
        <v>0</v>
      </c>
    </row>
    <row r="280" spans="1:38" s="25" customFormat="1" ht="14.5" x14ac:dyDescent="0.3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32">
        <v>0</v>
      </c>
    </row>
    <row r="281" spans="1:38" s="25" customFormat="1" ht="14.5" x14ac:dyDescent="0.3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32">
        <v>0</v>
      </c>
    </row>
    <row r="282" spans="1:38" s="25" customFormat="1" ht="14.5" x14ac:dyDescent="0.3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32">
        <v>0</v>
      </c>
    </row>
    <row r="283" spans="1:38" s="25" customFormat="1" ht="14.5" x14ac:dyDescent="0.3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32">
        <v>0</v>
      </c>
    </row>
    <row r="284" spans="1:38" s="25" customFormat="1" ht="14.5" x14ac:dyDescent="0.3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32">
        <v>0</v>
      </c>
    </row>
    <row r="285" spans="1:38" s="25" customFormat="1" ht="14.5" x14ac:dyDescent="0.3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32">
        <v>0</v>
      </c>
    </row>
    <row r="286" spans="1:38" s="25" customFormat="1" ht="14.5" x14ac:dyDescent="0.3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32">
        <v>0</v>
      </c>
    </row>
    <row r="287" spans="1:38" s="25" customFormat="1" ht="14.5" x14ac:dyDescent="0.3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32">
        <v>0</v>
      </c>
    </row>
    <row r="288" spans="1:38" s="25" customFormat="1" ht="14.5" x14ac:dyDescent="0.3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32">
        <v>0</v>
      </c>
    </row>
    <row r="289" spans="1:38" s="25" customFormat="1" ht="14.5" x14ac:dyDescent="0.3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32">
        <v>0</v>
      </c>
    </row>
    <row r="290" spans="1:38" s="25" customFormat="1" ht="14.5" x14ac:dyDescent="0.3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239">
        <v>0</v>
      </c>
    </row>
    <row r="291" spans="1:38" s="25" customFormat="1" ht="14.5" collapsed="1" x14ac:dyDescent="0.3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42">
        <v>0</v>
      </c>
    </row>
    <row r="292" spans="1:38" s="25" customFormat="1" ht="14.5" x14ac:dyDescent="0.35">
      <c r="A292" s="68" t="s">
        <v>529</v>
      </c>
      <c r="B292" s="28" t="s">
        <v>143</v>
      </c>
      <c r="C292" s="12">
        <v>112250235</v>
      </c>
      <c r="D292" s="12">
        <v>13586890</v>
      </c>
      <c r="E292" s="12">
        <v>0</v>
      </c>
      <c r="F292" s="12">
        <v>57094808</v>
      </c>
      <c r="G292" s="12">
        <v>69508663</v>
      </c>
      <c r="H292" s="12">
        <v>630776660</v>
      </c>
      <c r="I292" s="12">
        <v>0</v>
      </c>
      <c r="J292" s="12">
        <v>0</v>
      </c>
      <c r="K292" s="12">
        <v>32940718</v>
      </c>
      <c r="L292" s="12">
        <v>904600013</v>
      </c>
      <c r="M292" s="12">
        <v>466231197</v>
      </c>
      <c r="N292" s="12">
        <v>144944585</v>
      </c>
      <c r="O292" s="12">
        <v>132204070</v>
      </c>
      <c r="P292" s="12">
        <v>361464</v>
      </c>
      <c r="Q292" s="12">
        <v>0</v>
      </c>
      <c r="R292" s="12">
        <v>1114803</v>
      </c>
      <c r="S292" s="12">
        <v>0</v>
      </c>
      <c r="T292" s="12">
        <v>1338344479</v>
      </c>
      <c r="U292" s="12">
        <v>0</v>
      </c>
      <c r="V292" s="12">
        <v>889466609</v>
      </c>
      <c r="W292" s="12">
        <v>0</v>
      </c>
      <c r="X292" s="12">
        <v>0</v>
      </c>
      <c r="Y292" s="12">
        <v>0</v>
      </c>
      <c r="Z292" s="12">
        <v>53359657</v>
      </c>
      <c r="AA292" s="12">
        <v>0</v>
      </c>
      <c r="AB292" s="12">
        <v>458168065</v>
      </c>
      <c r="AC292" s="12">
        <v>4825724997</v>
      </c>
      <c r="AD292" s="12">
        <v>193168553</v>
      </c>
      <c r="AE292" s="12">
        <v>0</v>
      </c>
      <c r="AF292" s="12">
        <v>0</v>
      </c>
      <c r="AG292" s="12">
        <v>78848542</v>
      </c>
      <c r="AH292" s="12">
        <v>0</v>
      </c>
      <c r="AI292" s="12">
        <v>57437087</v>
      </c>
      <c r="AJ292" s="12">
        <v>0</v>
      </c>
      <c r="AK292" s="12">
        <v>0</v>
      </c>
      <c r="AL292" s="232">
        <v>10460132095</v>
      </c>
    </row>
    <row r="293" spans="1:38" s="25" customFormat="1" ht="14.5" x14ac:dyDescent="0.35">
      <c r="A293" s="68" t="s">
        <v>530</v>
      </c>
      <c r="B293" s="28" t="s">
        <v>144</v>
      </c>
      <c r="C293" s="12">
        <v>144505957</v>
      </c>
      <c r="D293" s="12">
        <v>0</v>
      </c>
      <c r="E293" s="12">
        <v>0</v>
      </c>
      <c r="F293" s="12">
        <v>3965499</v>
      </c>
      <c r="G293" s="12">
        <v>25787699</v>
      </c>
      <c r="H293" s="12">
        <v>322862158</v>
      </c>
      <c r="I293" s="12">
        <v>0</v>
      </c>
      <c r="J293" s="12">
        <v>0</v>
      </c>
      <c r="K293" s="12">
        <v>10256726</v>
      </c>
      <c r="L293" s="12">
        <v>243592342</v>
      </c>
      <c r="M293" s="12">
        <v>240205996</v>
      </c>
      <c r="N293" s="12">
        <v>82277504</v>
      </c>
      <c r="O293" s="12">
        <v>64859955</v>
      </c>
      <c r="P293" s="12">
        <v>0</v>
      </c>
      <c r="Q293" s="12">
        <v>0</v>
      </c>
      <c r="R293" s="12">
        <v>0</v>
      </c>
      <c r="S293" s="12">
        <v>0</v>
      </c>
      <c r="T293" s="12">
        <v>693947224</v>
      </c>
      <c r="U293" s="12">
        <v>0</v>
      </c>
      <c r="V293" s="12">
        <v>269799204</v>
      </c>
      <c r="W293" s="12">
        <v>0</v>
      </c>
      <c r="X293" s="12">
        <v>0</v>
      </c>
      <c r="Y293" s="12">
        <v>0</v>
      </c>
      <c r="Z293" s="12">
        <v>6815238</v>
      </c>
      <c r="AA293" s="12">
        <v>0</v>
      </c>
      <c r="AB293" s="12">
        <v>130009285</v>
      </c>
      <c r="AC293" s="12">
        <v>775233845</v>
      </c>
      <c r="AD293" s="12">
        <v>0</v>
      </c>
      <c r="AE293" s="12">
        <v>0</v>
      </c>
      <c r="AF293" s="12">
        <v>0</v>
      </c>
      <c r="AG293" s="12">
        <v>804911</v>
      </c>
      <c r="AH293" s="12">
        <v>0</v>
      </c>
      <c r="AI293" s="12">
        <v>12514177</v>
      </c>
      <c r="AJ293" s="12">
        <v>0</v>
      </c>
      <c r="AK293" s="12">
        <v>0</v>
      </c>
      <c r="AL293" s="232">
        <v>3027437720</v>
      </c>
    </row>
    <row r="294" spans="1:38" s="25" customFormat="1" ht="14.5" x14ac:dyDescent="0.35">
      <c r="A294" s="68" t="s">
        <v>531</v>
      </c>
      <c r="B294" s="28" t="s">
        <v>145</v>
      </c>
      <c r="C294" s="12">
        <v>12439456</v>
      </c>
      <c r="D294" s="12">
        <v>0</v>
      </c>
      <c r="E294" s="12">
        <v>0</v>
      </c>
      <c r="F294" s="12">
        <v>174404</v>
      </c>
      <c r="G294" s="12">
        <v>19826733</v>
      </c>
      <c r="H294" s="12">
        <v>65476630</v>
      </c>
      <c r="I294" s="12">
        <v>0</v>
      </c>
      <c r="J294" s="12">
        <v>0</v>
      </c>
      <c r="K294" s="12">
        <v>9494979</v>
      </c>
      <c r="L294" s="12">
        <v>75581104</v>
      </c>
      <c r="M294" s="12">
        <v>87110415</v>
      </c>
      <c r="N294" s="12">
        <v>12785555</v>
      </c>
      <c r="O294" s="12">
        <v>59173790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3061907</v>
      </c>
      <c r="W294" s="12">
        <v>0</v>
      </c>
      <c r="X294" s="12">
        <v>0</v>
      </c>
      <c r="Y294" s="12">
        <v>0</v>
      </c>
      <c r="Z294" s="12">
        <v>2061309</v>
      </c>
      <c r="AA294" s="12">
        <v>0</v>
      </c>
      <c r="AB294" s="12">
        <v>0</v>
      </c>
      <c r="AC294" s="12">
        <v>40129</v>
      </c>
      <c r="AD294" s="12">
        <v>0</v>
      </c>
      <c r="AE294" s="12">
        <v>0</v>
      </c>
      <c r="AF294" s="12">
        <v>0</v>
      </c>
      <c r="AG294" s="12">
        <v>0</v>
      </c>
      <c r="AH294" s="12">
        <v>511600</v>
      </c>
      <c r="AI294" s="12">
        <v>21110036</v>
      </c>
      <c r="AJ294" s="12">
        <v>0</v>
      </c>
      <c r="AK294" s="12">
        <v>0</v>
      </c>
      <c r="AL294" s="232">
        <v>368848047</v>
      </c>
    </row>
    <row r="295" spans="1:38" s="25" customFormat="1" ht="14.5" x14ac:dyDescent="0.3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977742398</v>
      </c>
      <c r="J295" s="12">
        <v>0</v>
      </c>
      <c r="K295" s="12">
        <v>0</v>
      </c>
      <c r="L295" s="12">
        <v>0</v>
      </c>
      <c r="M295" s="12">
        <v>2923926636</v>
      </c>
      <c r="N295" s="12">
        <v>534446471</v>
      </c>
      <c r="O295" s="12">
        <v>1474691995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150668725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1702100672</v>
      </c>
      <c r="AJ295" s="12">
        <v>0</v>
      </c>
      <c r="AK295" s="12">
        <v>0</v>
      </c>
      <c r="AL295" s="232">
        <v>7763576897</v>
      </c>
    </row>
    <row r="296" spans="1:38" s="25" customFormat="1" ht="14.5" x14ac:dyDescent="0.3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32">
        <v>0</v>
      </c>
    </row>
    <row r="297" spans="1:38" s="25" customFormat="1" ht="14.5" x14ac:dyDescent="0.35">
      <c r="A297" s="68" t="s">
        <v>534</v>
      </c>
      <c r="B297" s="28" t="s">
        <v>148</v>
      </c>
      <c r="C297" s="12">
        <v>15209631</v>
      </c>
      <c r="D297" s="12">
        <v>0</v>
      </c>
      <c r="E297" s="12">
        <v>0</v>
      </c>
      <c r="F297" s="12">
        <v>88868</v>
      </c>
      <c r="G297" s="12">
        <v>89655340</v>
      </c>
      <c r="H297" s="12">
        <v>238809064</v>
      </c>
      <c r="I297" s="12">
        <v>0</v>
      </c>
      <c r="J297" s="12">
        <v>0</v>
      </c>
      <c r="K297" s="12">
        <v>7242736</v>
      </c>
      <c r="L297" s="12">
        <v>150735051</v>
      </c>
      <c r="M297" s="12">
        <v>69102477</v>
      </c>
      <c r="N297" s="12">
        <v>28415172</v>
      </c>
      <c r="O297" s="12">
        <v>74640374</v>
      </c>
      <c r="P297" s="12">
        <v>0</v>
      </c>
      <c r="Q297" s="12">
        <v>0</v>
      </c>
      <c r="R297" s="12">
        <v>0</v>
      </c>
      <c r="S297" s="12">
        <v>0</v>
      </c>
      <c r="T297" s="12">
        <v>92217641</v>
      </c>
      <c r="U297" s="12">
        <v>0</v>
      </c>
      <c r="V297" s="12">
        <v>164958140</v>
      </c>
      <c r="W297" s="12">
        <v>0</v>
      </c>
      <c r="X297" s="12">
        <v>0</v>
      </c>
      <c r="Y297" s="12">
        <v>0</v>
      </c>
      <c r="Z297" s="12">
        <v>22180372</v>
      </c>
      <c r="AA297" s="12">
        <v>0</v>
      </c>
      <c r="AB297" s="12">
        <v>80893214</v>
      </c>
      <c r="AC297" s="12">
        <v>181263128</v>
      </c>
      <c r="AD297" s="12">
        <v>0</v>
      </c>
      <c r="AE297" s="12">
        <v>0</v>
      </c>
      <c r="AF297" s="12">
        <v>0</v>
      </c>
      <c r="AG297" s="12">
        <v>23434350</v>
      </c>
      <c r="AH297" s="12">
        <v>0</v>
      </c>
      <c r="AI297" s="12">
        <v>9655545</v>
      </c>
      <c r="AJ297" s="12">
        <v>0</v>
      </c>
      <c r="AK297" s="12">
        <v>0</v>
      </c>
      <c r="AL297" s="232">
        <v>1248501103</v>
      </c>
    </row>
    <row r="298" spans="1:38" s="25" customFormat="1" ht="14.5" x14ac:dyDescent="0.35">
      <c r="A298" s="68" t="s">
        <v>535</v>
      </c>
      <c r="B298" s="28" t="s">
        <v>149</v>
      </c>
      <c r="C298" s="12">
        <v>893582</v>
      </c>
      <c r="D298" s="12">
        <v>0</v>
      </c>
      <c r="E298" s="12">
        <v>0</v>
      </c>
      <c r="F298" s="12">
        <v>290237</v>
      </c>
      <c r="G298" s="12">
        <v>2094849</v>
      </c>
      <c r="H298" s="12">
        <v>24221755</v>
      </c>
      <c r="I298" s="12">
        <v>0</v>
      </c>
      <c r="J298" s="12">
        <v>0</v>
      </c>
      <c r="K298" s="12">
        <v>833050</v>
      </c>
      <c r="L298" s="12">
        <v>9021032</v>
      </c>
      <c r="M298" s="12">
        <v>4811022</v>
      </c>
      <c r="N298" s="12">
        <v>4732316</v>
      </c>
      <c r="O298" s="12">
        <v>1984819</v>
      </c>
      <c r="P298" s="12">
        <v>0</v>
      </c>
      <c r="Q298" s="12">
        <v>0</v>
      </c>
      <c r="R298" s="12">
        <v>0</v>
      </c>
      <c r="S298" s="12">
        <v>0</v>
      </c>
      <c r="T298" s="12">
        <v>4250990</v>
      </c>
      <c r="U298" s="12">
        <v>0</v>
      </c>
      <c r="V298" s="12">
        <v>17784617</v>
      </c>
      <c r="W298" s="12">
        <v>0</v>
      </c>
      <c r="X298" s="12">
        <v>0</v>
      </c>
      <c r="Y298" s="12">
        <v>0</v>
      </c>
      <c r="Z298" s="12">
        <v>2548114</v>
      </c>
      <c r="AA298" s="12">
        <v>0</v>
      </c>
      <c r="AB298" s="12">
        <v>3008421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32">
        <v>76474804</v>
      </c>
    </row>
    <row r="299" spans="1:38" s="25" customFormat="1" ht="14.5" x14ac:dyDescent="0.3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35710370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708586359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2976052513</v>
      </c>
      <c r="AD299" s="12">
        <v>1423721319</v>
      </c>
      <c r="AE299" s="12">
        <v>0</v>
      </c>
      <c r="AF299" s="12">
        <v>0</v>
      </c>
      <c r="AG299" s="12">
        <v>1347396445</v>
      </c>
      <c r="AH299" s="12">
        <v>0</v>
      </c>
      <c r="AI299" s="12">
        <v>0</v>
      </c>
      <c r="AJ299" s="12">
        <v>0</v>
      </c>
      <c r="AK299" s="12">
        <v>0</v>
      </c>
      <c r="AL299" s="232">
        <v>6491467006</v>
      </c>
    </row>
    <row r="300" spans="1:38" s="25" customFormat="1" ht="14.5" x14ac:dyDescent="0.35">
      <c r="A300" s="68" t="s">
        <v>537</v>
      </c>
      <c r="B300" s="28" t="s">
        <v>151</v>
      </c>
      <c r="C300" s="12">
        <v>15943852</v>
      </c>
      <c r="D300" s="12">
        <v>0</v>
      </c>
      <c r="E300" s="12">
        <v>0</v>
      </c>
      <c r="F300" s="12">
        <v>1382239</v>
      </c>
      <c r="G300" s="12">
        <v>52912805</v>
      </c>
      <c r="H300" s="12">
        <v>290081358</v>
      </c>
      <c r="I300" s="12">
        <v>0</v>
      </c>
      <c r="J300" s="12">
        <v>0</v>
      </c>
      <c r="K300" s="12">
        <v>16824166</v>
      </c>
      <c r="L300" s="12">
        <v>986041733</v>
      </c>
      <c r="M300" s="12">
        <v>381547088</v>
      </c>
      <c r="N300" s="12">
        <v>103216151</v>
      </c>
      <c r="O300" s="12">
        <v>56681612</v>
      </c>
      <c r="P300" s="12">
        <v>0</v>
      </c>
      <c r="Q300" s="12">
        <v>0</v>
      </c>
      <c r="R300" s="12">
        <v>17261226</v>
      </c>
      <c r="S300" s="12">
        <v>0</v>
      </c>
      <c r="T300" s="12">
        <v>703885940</v>
      </c>
      <c r="U300" s="12">
        <v>0</v>
      </c>
      <c r="V300" s="12">
        <v>414594715</v>
      </c>
      <c r="W300" s="12">
        <v>0</v>
      </c>
      <c r="X300" s="12">
        <v>0</v>
      </c>
      <c r="Y300" s="12">
        <v>0</v>
      </c>
      <c r="Z300" s="12">
        <v>15993891</v>
      </c>
      <c r="AA300" s="12">
        <v>7841149219</v>
      </c>
      <c r="AB300" s="12">
        <v>420795209</v>
      </c>
      <c r="AC300" s="12">
        <v>626477471</v>
      </c>
      <c r="AD300" s="12">
        <v>142902585</v>
      </c>
      <c r="AE300" s="12">
        <v>0</v>
      </c>
      <c r="AF300" s="12">
        <v>0</v>
      </c>
      <c r="AG300" s="12">
        <v>333184598</v>
      </c>
      <c r="AH300" s="12">
        <v>0</v>
      </c>
      <c r="AI300" s="12">
        <v>113673537</v>
      </c>
      <c r="AJ300" s="12">
        <v>0</v>
      </c>
      <c r="AK300" s="12">
        <v>115197149</v>
      </c>
      <c r="AL300" s="232">
        <v>12649746544</v>
      </c>
    </row>
    <row r="301" spans="1:38" s="25" customFormat="1" ht="14.5" x14ac:dyDescent="0.35">
      <c r="A301" s="68" t="s">
        <v>538</v>
      </c>
      <c r="B301" s="28" t="s">
        <v>152</v>
      </c>
      <c r="C301" s="12">
        <v>530335611</v>
      </c>
      <c r="D301" s="12">
        <v>5351505</v>
      </c>
      <c r="E301" s="12">
        <v>0</v>
      </c>
      <c r="F301" s="12">
        <v>745315</v>
      </c>
      <c r="G301" s="12">
        <v>8893164</v>
      </c>
      <c r="H301" s="12">
        <v>157799929</v>
      </c>
      <c r="I301" s="12">
        <v>0</v>
      </c>
      <c r="J301" s="12">
        <v>0</v>
      </c>
      <c r="K301" s="12">
        <v>4584108</v>
      </c>
      <c r="L301" s="12">
        <v>82035578</v>
      </c>
      <c r="M301" s="12">
        <v>85170642</v>
      </c>
      <c r="N301" s="12">
        <v>25307792</v>
      </c>
      <c r="O301" s="12">
        <v>30337148</v>
      </c>
      <c r="P301" s="12">
        <v>0</v>
      </c>
      <c r="Q301" s="12">
        <v>0</v>
      </c>
      <c r="R301" s="12">
        <v>821478</v>
      </c>
      <c r="S301" s="12">
        <v>0</v>
      </c>
      <c r="T301" s="12">
        <v>245719357</v>
      </c>
      <c r="U301" s="12">
        <v>0</v>
      </c>
      <c r="V301" s="12">
        <v>170379754</v>
      </c>
      <c r="W301" s="12">
        <v>0</v>
      </c>
      <c r="X301" s="12">
        <v>0</v>
      </c>
      <c r="Y301" s="12">
        <v>0</v>
      </c>
      <c r="Z301" s="12">
        <v>4697550</v>
      </c>
      <c r="AA301" s="12">
        <v>0</v>
      </c>
      <c r="AB301" s="12">
        <v>19809246</v>
      </c>
      <c r="AC301" s="12">
        <v>461929760</v>
      </c>
      <c r="AD301" s="12">
        <v>0</v>
      </c>
      <c r="AE301" s="12">
        <v>0</v>
      </c>
      <c r="AF301" s="12">
        <v>0</v>
      </c>
      <c r="AG301" s="12">
        <v>27735470</v>
      </c>
      <c r="AH301" s="12">
        <v>0</v>
      </c>
      <c r="AI301" s="12">
        <v>0</v>
      </c>
      <c r="AJ301" s="12">
        <v>0</v>
      </c>
      <c r="AK301" s="12">
        <v>0</v>
      </c>
      <c r="AL301" s="232">
        <v>1861653407</v>
      </c>
    </row>
    <row r="302" spans="1:38" s="25" customFormat="1" ht="14.5" x14ac:dyDescent="0.35">
      <c r="A302" s="68" t="s">
        <v>539</v>
      </c>
      <c r="B302" s="28" t="s">
        <v>153</v>
      </c>
      <c r="C302" s="12">
        <v>5413504</v>
      </c>
      <c r="D302" s="12">
        <v>0</v>
      </c>
      <c r="E302" s="12">
        <v>0</v>
      </c>
      <c r="F302" s="12">
        <v>0</v>
      </c>
      <c r="G302" s="12">
        <v>1880330</v>
      </c>
      <c r="H302" s="12">
        <v>55669753</v>
      </c>
      <c r="I302" s="12">
        <v>0</v>
      </c>
      <c r="J302" s="12">
        <v>0</v>
      </c>
      <c r="K302" s="12">
        <v>0</v>
      </c>
      <c r="L302" s="12">
        <v>26946057</v>
      </c>
      <c r="M302" s="12">
        <v>20704435</v>
      </c>
      <c r="N302" s="12">
        <v>6144571</v>
      </c>
      <c r="O302" s="12">
        <v>20621763</v>
      </c>
      <c r="P302" s="12">
        <v>0</v>
      </c>
      <c r="Q302" s="12">
        <v>0</v>
      </c>
      <c r="R302" s="12">
        <v>0</v>
      </c>
      <c r="S302" s="12">
        <v>0</v>
      </c>
      <c r="T302" s="12">
        <v>15318092</v>
      </c>
      <c r="U302" s="12">
        <v>0</v>
      </c>
      <c r="V302" s="12">
        <v>14487165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1805250</v>
      </c>
      <c r="AC302" s="12">
        <v>190057035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32">
        <v>359047955</v>
      </c>
    </row>
    <row r="303" spans="1:38" s="25" customFormat="1" ht="14.5" x14ac:dyDescent="0.35">
      <c r="A303" s="68" t="s">
        <v>540</v>
      </c>
      <c r="B303" s="28" t="s">
        <v>154</v>
      </c>
      <c r="C303" s="12">
        <v>77758730</v>
      </c>
      <c r="D303" s="12">
        <v>326591</v>
      </c>
      <c r="E303" s="12">
        <v>0</v>
      </c>
      <c r="F303" s="12">
        <v>5404653</v>
      </c>
      <c r="G303" s="12">
        <v>6668969</v>
      </c>
      <c r="H303" s="12">
        <v>387152009</v>
      </c>
      <c r="I303" s="12">
        <v>0</v>
      </c>
      <c r="J303" s="12">
        <v>0</v>
      </c>
      <c r="K303" s="12">
        <v>3962287</v>
      </c>
      <c r="L303" s="12">
        <v>202798280</v>
      </c>
      <c r="M303" s="12">
        <v>421988020</v>
      </c>
      <c r="N303" s="12">
        <v>60264992</v>
      </c>
      <c r="O303" s="12">
        <v>121159422</v>
      </c>
      <c r="P303" s="12">
        <v>0</v>
      </c>
      <c r="Q303" s="12">
        <v>0</v>
      </c>
      <c r="R303" s="12">
        <v>57516122</v>
      </c>
      <c r="S303" s="12">
        <v>0</v>
      </c>
      <c r="T303" s="12">
        <v>294103367</v>
      </c>
      <c r="U303" s="12">
        <v>0</v>
      </c>
      <c r="V303" s="12">
        <v>463002556</v>
      </c>
      <c r="W303" s="12">
        <v>0</v>
      </c>
      <c r="X303" s="12">
        <v>0</v>
      </c>
      <c r="Y303" s="12">
        <v>0</v>
      </c>
      <c r="Z303" s="12">
        <v>1686565</v>
      </c>
      <c r="AA303" s="12">
        <v>0</v>
      </c>
      <c r="AB303" s="12">
        <v>370849407</v>
      </c>
      <c r="AC303" s="12">
        <v>34110550</v>
      </c>
      <c r="AD303" s="12">
        <v>0</v>
      </c>
      <c r="AE303" s="12">
        <v>0</v>
      </c>
      <c r="AF303" s="12">
        <v>2866128</v>
      </c>
      <c r="AG303" s="12">
        <v>122437544</v>
      </c>
      <c r="AH303" s="12">
        <v>396050</v>
      </c>
      <c r="AI303" s="12">
        <v>0</v>
      </c>
      <c r="AJ303" s="12">
        <v>6759171</v>
      </c>
      <c r="AK303" s="12">
        <v>0</v>
      </c>
      <c r="AL303" s="232">
        <v>2641211413</v>
      </c>
    </row>
    <row r="304" spans="1:38" s="25" customFormat="1" ht="14.5" x14ac:dyDescent="0.35">
      <c r="A304" s="68" t="s">
        <v>541</v>
      </c>
      <c r="B304" s="28" t="s">
        <v>155</v>
      </c>
      <c r="C304" s="12">
        <v>156250466</v>
      </c>
      <c r="D304" s="12">
        <v>6441902</v>
      </c>
      <c r="E304" s="12">
        <v>0</v>
      </c>
      <c r="F304" s="12">
        <v>41369321</v>
      </c>
      <c r="G304" s="12">
        <v>15930259</v>
      </c>
      <c r="H304" s="12">
        <v>1353764380</v>
      </c>
      <c r="I304" s="12">
        <v>16677649</v>
      </c>
      <c r="J304" s="12">
        <v>0</v>
      </c>
      <c r="K304" s="12">
        <v>17569738</v>
      </c>
      <c r="L304" s="12">
        <v>867177635</v>
      </c>
      <c r="M304" s="12">
        <v>208938701</v>
      </c>
      <c r="N304" s="12">
        <v>297090640</v>
      </c>
      <c r="O304" s="12">
        <v>199189520</v>
      </c>
      <c r="P304" s="12">
        <v>35447530</v>
      </c>
      <c r="Q304" s="12">
        <v>0</v>
      </c>
      <c r="R304" s="12">
        <v>371243627</v>
      </c>
      <c r="S304" s="12">
        <v>0</v>
      </c>
      <c r="T304" s="12">
        <v>108755364</v>
      </c>
      <c r="U304" s="12">
        <v>0</v>
      </c>
      <c r="V304" s="12">
        <v>380961599</v>
      </c>
      <c r="W304" s="12">
        <v>9648872</v>
      </c>
      <c r="X304" s="12">
        <v>111217519</v>
      </c>
      <c r="Y304" s="12">
        <v>105704440</v>
      </c>
      <c r="Z304" s="12">
        <v>10067869</v>
      </c>
      <c r="AA304" s="12">
        <v>155552904</v>
      </c>
      <c r="AB304" s="12">
        <v>40626697</v>
      </c>
      <c r="AC304" s="12">
        <v>21194262</v>
      </c>
      <c r="AD304" s="12">
        <v>126073507</v>
      </c>
      <c r="AE304" s="12">
        <v>0</v>
      </c>
      <c r="AF304" s="12">
        <v>0</v>
      </c>
      <c r="AG304" s="12">
        <v>111525625</v>
      </c>
      <c r="AH304" s="12">
        <v>766227553</v>
      </c>
      <c r="AI304" s="12">
        <v>0</v>
      </c>
      <c r="AJ304" s="12">
        <v>21477649</v>
      </c>
      <c r="AK304" s="12">
        <v>0</v>
      </c>
      <c r="AL304" s="232">
        <v>5556125228</v>
      </c>
    </row>
    <row r="305" spans="1:38" s="25" customFormat="1" ht="14.5" x14ac:dyDescent="0.35">
      <c r="A305" s="68" t="s">
        <v>542</v>
      </c>
      <c r="B305" s="28" t="s">
        <v>70</v>
      </c>
      <c r="C305" s="12">
        <v>1695768</v>
      </c>
      <c r="D305" s="12">
        <v>104771324</v>
      </c>
      <c r="E305" s="12">
        <v>0</v>
      </c>
      <c r="F305" s="12">
        <v>0</v>
      </c>
      <c r="G305" s="12">
        <v>0</v>
      </c>
      <c r="H305" s="12">
        <v>167358920</v>
      </c>
      <c r="I305" s="12">
        <v>0</v>
      </c>
      <c r="J305" s="12">
        <v>0</v>
      </c>
      <c r="K305" s="12">
        <v>302559274</v>
      </c>
      <c r="L305" s="12">
        <v>314266713</v>
      </c>
      <c r="M305" s="12">
        <v>0</v>
      </c>
      <c r="N305" s="12">
        <v>0</v>
      </c>
      <c r="O305" s="12">
        <v>5533377215</v>
      </c>
      <c r="P305" s="12">
        <v>0</v>
      </c>
      <c r="Q305" s="12">
        <v>0</v>
      </c>
      <c r="R305" s="12">
        <v>24819597</v>
      </c>
      <c r="S305" s="12">
        <v>0</v>
      </c>
      <c r="T305" s="12">
        <v>53942873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863440</v>
      </c>
      <c r="AA305" s="12">
        <v>0</v>
      </c>
      <c r="AB305" s="12">
        <v>1987355271</v>
      </c>
      <c r="AC305" s="12">
        <v>1354908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53846367</v>
      </c>
      <c r="AJ305" s="12">
        <v>0</v>
      </c>
      <c r="AK305" s="12">
        <v>0</v>
      </c>
      <c r="AL305" s="232">
        <v>8546211670</v>
      </c>
    </row>
    <row r="306" spans="1:38" s="25" customFormat="1" ht="14.5" x14ac:dyDescent="0.35">
      <c r="A306" s="108" t="s">
        <v>543</v>
      </c>
      <c r="B306" s="109" t="s">
        <v>165</v>
      </c>
      <c r="C306" s="107">
        <v>1072696792</v>
      </c>
      <c r="D306" s="107">
        <v>130478212</v>
      </c>
      <c r="E306" s="107">
        <v>0</v>
      </c>
      <c r="F306" s="107">
        <v>110515344</v>
      </c>
      <c r="G306" s="107">
        <v>293158811</v>
      </c>
      <c r="H306" s="107">
        <v>3693972616</v>
      </c>
      <c r="I306" s="107">
        <v>994420047</v>
      </c>
      <c r="J306" s="107">
        <v>0</v>
      </c>
      <c r="K306" s="107">
        <v>406267782</v>
      </c>
      <c r="L306" s="107">
        <v>3862795538</v>
      </c>
      <c r="M306" s="107">
        <v>4945446999</v>
      </c>
      <c r="N306" s="107">
        <v>1299625749</v>
      </c>
      <c r="O306" s="107">
        <v>7768921683</v>
      </c>
      <c r="P306" s="107">
        <v>35808994</v>
      </c>
      <c r="Q306" s="107">
        <v>0</v>
      </c>
      <c r="R306" s="107">
        <v>472776853</v>
      </c>
      <c r="S306" s="107">
        <v>0</v>
      </c>
      <c r="T306" s="107">
        <v>4259071686</v>
      </c>
      <c r="U306" s="107">
        <v>0</v>
      </c>
      <c r="V306" s="107">
        <v>2788496266</v>
      </c>
      <c r="W306" s="107">
        <v>9648872</v>
      </c>
      <c r="X306" s="107">
        <v>111217519</v>
      </c>
      <c r="Y306" s="107">
        <v>105704440</v>
      </c>
      <c r="Z306" s="107">
        <v>120274005</v>
      </c>
      <c r="AA306" s="107">
        <v>7996702123</v>
      </c>
      <c r="AB306" s="107">
        <v>3513320065</v>
      </c>
      <c r="AC306" s="107">
        <v>10244107323</v>
      </c>
      <c r="AD306" s="107">
        <v>1885865964</v>
      </c>
      <c r="AE306" s="107">
        <v>0</v>
      </c>
      <c r="AF306" s="107">
        <v>2866128</v>
      </c>
      <c r="AG306" s="107">
        <v>2045367485</v>
      </c>
      <c r="AH306" s="107">
        <v>767135203</v>
      </c>
      <c r="AI306" s="107">
        <v>1970337421</v>
      </c>
      <c r="AJ306" s="107">
        <v>28236820</v>
      </c>
      <c r="AK306" s="107">
        <v>115197149</v>
      </c>
      <c r="AL306" s="239">
        <v>61050433889</v>
      </c>
    </row>
    <row r="307" spans="1:38" s="25" customFormat="1" ht="14.5" x14ac:dyDescent="0.3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320994205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32">
        <v>320994205</v>
      </c>
    </row>
    <row r="308" spans="1:38" s="25" customFormat="1" ht="14.5" x14ac:dyDescent="0.3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45241546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32">
        <v>45241546</v>
      </c>
    </row>
    <row r="309" spans="1:38" s="25" customFormat="1" ht="14.5" x14ac:dyDescent="0.3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32">
        <v>0</v>
      </c>
    </row>
    <row r="310" spans="1:38" s="25" customFormat="1" ht="14.5" x14ac:dyDescent="0.3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32">
        <v>0</v>
      </c>
    </row>
    <row r="311" spans="1:38" s="25" customFormat="1" ht="14.5" x14ac:dyDescent="0.3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32">
        <v>0</v>
      </c>
    </row>
    <row r="312" spans="1:38" s="25" customFormat="1" ht="14.5" x14ac:dyDescent="0.3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32">
        <v>0</v>
      </c>
    </row>
    <row r="313" spans="1:38" s="25" customFormat="1" ht="14.5" x14ac:dyDescent="0.3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32">
        <v>0</v>
      </c>
    </row>
    <row r="314" spans="1:38" s="25" customFormat="1" ht="14.5" x14ac:dyDescent="0.3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32">
        <v>0</v>
      </c>
    </row>
    <row r="315" spans="1:38" s="25" customFormat="1" ht="14.5" x14ac:dyDescent="0.3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8495344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1500811576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32">
        <v>1509306920</v>
      </c>
    </row>
    <row r="316" spans="1:38" s="25" customFormat="1" ht="14.5" x14ac:dyDescent="0.3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15602759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32">
        <v>15602759</v>
      </c>
    </row>
    <row r="317" spans="1:38" s="25" customFormat="1" ht="14.5" x14ac:dyDescent="0.3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926524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32">
        <v>926524</v>
      </c>
    </row>
    <row r="318" spans="1:38" s="25" customFormat="1" ht="14.5" x14ac:dyDescent="0.3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10131748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32">
        <v>10131748</v>
      </c>
    </row>
    <row r="319" spans="1:38" s="25" customFormat="1" ht="14.5" x14ac:dyDescent="0.3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17003514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32">
        <v>17003514</v>
      </c>
    </row>
    <row r="320" spans="1:38" s="25" customFormat="1" ht="14.5" x14ac:dyDescent="0.35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414863572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582075764</v>
      </c>
      <c r="U320" s="12">
        <v>0</v>
      </c>
      <c r="V320" s="12">
        <v>643697338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32">
        <v>1640636674</v>
      </c>
    </row>
    <row r="321" spans="1:38" s="25" customFormat="1" ht="14.5" x14ac:dyDescent="0.35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414863572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679477199</v>
      </c>
      <c r="U321" s="107">
        <v>0</v>
      </c>
      <c r="V321" s="107">
        <v>964691543</v>
      </c>
      <c r="W321" s="107">
        <v>0</v>
      </c>
      <c r="X321" s="107">
        <v>0</v>
      </c>
      <c r="Y321" s="107">
        <v>0</v>
      </c>
      <c r="Z321" s="107">
        <v>0</v>
      </c>
      <c r="AA321" s="107">
        <v>1500811576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107">
        <v>0</v>
      </c>
      <c r="AL321" s="239">
        <v>3559843890</v>
      </c>
    </row>
    <row r="322" spans="1:38" s="25" customFormat="1" ht="14.5" x14ac:dyDescent="0.3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14976653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32">
        <v>14976653</v>
      </c>
    </row>
    <row r="323" spans="1:38" s="25" customFormat="1" ht="14.5" x14ac:dyDescent="0.3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32">
        <v>0</v>
      </c>
    </row>
    <row r="324" spans="1:38" s="25" customFormat="1" ht="14.5" x14ac:dyDescent="0.3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32">
        <v>0</v>
      </c>
    </row>
    <row r="325" spans="1:38" s="25" customFormat="1" ht="14.5" x14ac:dyDescent="0.3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32">
        <v>0</v>
      </c>
    </row>
    <row r="326" spans="1:38" s="25" customFormat="1" ht="14.5" x14ac:dyDescent="0.3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32">
        <v>0</v>
      </c>
    </row>
    <row r="327" spans="1:38" s="25" customFormat="1" ht="14.5" x14ac:dyDescent="0.3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32">
        <v>0</v>
      </c>
    </row>
    <row r="328" spans="1:38" s="25" customFormat="1" ht="14.5" x14ac:dyDescent="0.3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32">
        <v>0</v>
      </c>
    </row>
    <row r="329" spans="1:38" s="25" customFormat="1" ht="14.5" x14ac:dyDescent="0.3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32">
        <v>0</v>
      </c>
    </row>
    <row r="330" spans="1:38" s="25" customFormat="1" ht="14.5" x14ac:dyDescent="0.3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32">
        <v>0</v>
      </c>
    </row>
    <row r="331" spans="1:38" s="25" customFormat="1" ht="14.5" x14ac:dyDescent="0.3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32">
        <v>0</v>
      </c>
    </row>
    <row r="332" spans="1:38" s="25" customFormat="1" ht="14.5" x14ac:dyDescent="0.3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32">
        <v>0</v>
      </c>
    </row>
    <row r="333" spans="1:38" s="25" customFormat="1" ht="14.5" x14ac:dyDescent="0.3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32">
        <v>0</v>
      </c>
    </row>
    <row r="334" spans="1:38" s="25" customFormat="1" ht="14.5" x14ac:dyDescent="0.3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32">
        <v>0</v>
      </c>
    </row>
    <row r="335" spans="1:38" s="25" customFormat="1" ht="14.5" x14ac:dyDescent="0.3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32">
        <v>0</v>
      </c>
    </row>
    <row r="336" spans="1:38" s="25" customFormat="1" ht="14.5" x14ac:dyDescent="0.3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14976653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239">
        <v>14976653</v>
      </c>
    </row>
    <row r="337" spans="1:38" s="25" customFormat="1" ht="14.5" collapsed="1" x14ac:dyDescent="0.35">
      <c r="A337" s="69" t="s">
        <v>41</v>
      </c>
      <c r="B337" s="31" t="s">
        <v>137</v>
      </c>
      <c r="C337" s="30">
        <v>1072696792</v>
      </c>
      <c r="D337" s="30">
        <v>130478212</v>
      </c>
      <c r="E337" s="30">
        <v>0</v>
      </c>
      <c r="F337" s="30">
        <v>110515344</v>
      </c>
      <c r="G337" s="30">
        <v>293158811</v>
      </c>
      <c r="H337" s="30">
        <v>3693972616</v>
      </c>
      <c r="I337" s="30">
        <v>994420047</v>
      </c>
      <c r="J337" s="30">
        <v>0</v>
      </c>
      <c r="K337" s="30">
        <v>406267782</v>
      </c>
      <c r="L337" s="30">
        <v>3862795538</v>
      </c>
      <c r="M337" s="30">
        <v>5360310571</v>
      </c>
      <c r="N337" s="30">
        <v>1299625749</v>
      </c>
      <c r="O337" s="30">
        <v>7768921683</v>
      </c>
      <c r="P337" s="30">
        <v>35808994</v>
      </c>
      <c r="Q337" s="30">
        <v>0</v>
      </c>
      <c r="R337" s="30">
        <v>472776853</v>
      </c>
      <c r="S337" s="30">
        <v>0</v>
      </c>
      <c r="T337" s="30">
        <v>4938548885</v>
      </c>
      <c r="U337" s="30">
        <v>0</v>
      </c>
      <c r="V337" s="30">
        <v>3753187809</v>
      </c>
      <c r="W337" s="30">
        <v>9648872</v>
      </c>
      <c r="X337" s="30">
        <v>111217519</v>
      </c>
      <c r="Y337" s="30">
        <v>105704440</v>
      </c>
      <c r="Z337" s="30">
        <v>120274005</v>
      </c>
      <c r="AA337" s="30">
        <v>9497513699</v>
      </c>
      <c r="AB337" s="30">
        <v>3513320065</v>
      </c>
      <c r="AC337" s="30">
        <v>10244107323</v>
      </c>
      <c r="AD337" s="30">
        <v>1885865964</v>
      </c>
      <c r="AE337" s="30">
        <v>0</v>
      </c>
      <c r="AF337" s="30">
        <v>17842781</v>
      </c>
      <c r="AG337" s="30">
        <v>2045367485</v>
      </c>
      <c r="AH337" s="30">
        <v>767135203</v>
      </c>
      <c r="AI337" s="30">
        <v>1970337421</v>
      </c>
      <c r="AJ337" s="30">
        <v>28236820</v>
      </c>
      <c r="AK337" s="30">
        <v>115197149</v>
      </c>
      <c r="AL337" s="242">
        <v>64625254432</v>
      </c>
    </row>
    <row r="338" spans="1:38" s="25" customFormat="1" ht="14.5" x14ac:dyDescent="0.3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32">
        <v>0</v>
      </c>
    </row>
    <row r="339" spans="1:38" s="25" customFormat="1" ht="14.5" x14ac:dyDescent="0.3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32">
        <v>0</v>
      </c>
    </row>
    <row r="340" spans="1:38" s="25" customFormat="1" ht="14.5" x14ac:dyDescent="0.3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32">
        <v>0</v>
      </c>
    </row>
    <row r="341" spans="1:38" s="25" customFormat="1" ht="14.5" x14ac:dyDescent="0.3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32">
        <v>0</v>
      </c>
    </row>
    <row r="342" spans="1:38" s="25" customFormat="1" ht="14.5" x14ac:dyDescent="0.3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32">
        <v>0</v>
      </c>
    </row>
    <row r="343" spans="1:38" s="25" customFormat="1" ht="14.5" x14ac:dyDescent="0.3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32">
        <v>0</v>
      </c>
    </row>
    <row r="344" spans="1:38" s="25" customFormat="1" ht="14.5" x14ac:dyDescent="0.3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32">
        <v>0</v>
      </c>
    </row>
    <row r="345" spans="1:38" s="25" customFormat="1" ht="14.5" x14ac:dyDescent="0.3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32">
        <v>0</v>
      </c>
    </row>
    <row r="346" spans="1:38" s="25" customFormat="1" ht="14.5" x14ac:dyDescent="0.3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32">
        <v>0</v>
      </c>
    </row>
    <row r="347" spans="1:38" s="25" customFormat="1" ht="14.5" x14ac:dyDescent="0.3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32">
        <v>0</v>
      </c>
    </row>
    <row r="348" spans="1:38" s="25" customFormat="1" ht="14.5" x14ac:dyDescent="0.3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32">
        <v>0</v>
      </c>
    </row>
    <row r="349" spans="1:38" s="25" customFormat="1" ht="14.5" x14ac:dyDescent="0.3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32">
        <v>0</v>
      </c>
    </row>
    <row r="350" spans="1:38" s="25" customFormat="1" ht="14.5" x14ac:dyDescent="0.3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32">
        <v>0</v>
      </c>
    </row>
    <row r="351" spans="1:38" s="25" customFormat="1" ht="14.5" x14ac:dyDescent="0.3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32">
        <v>0</v>
      </c>
    </row>
    <row r="352" spans="1:38" s="25" customFormat="1" ht="14.5" x14ac:dyDescent="0.3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239">
        <v>0</v>
      </c>
    </row>
    <row r="353" spans="1:38" s="25" customFormat="1" ht="14.5" x14ac:dyDescent="0.3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32">
        <v>0</v>
      </c>
    </row>
    <row r="354" spans="1:38" s="25" customFormat="1" ht="14.5" x14ac:dyDescent="0.3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32">
        <v>0</v>
      </c>
    </row>
    <row r="355" spans="1:38" s="25" customFormat="1" ht="14.5" x14ac:dyDescent="0.3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32">
        <v>0</v>
      </c>
    </row>
    <row r="356" spans="1:38" s="25" customFormat="1" ht="14.5" x14ac:dyDescent="0.3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32">
        <v>0</v>
      </c>
    </row>
    <row r="357" spans="1:38" s="25" customFormat="1" ht="14.5" x14ac:dyDescent="0.3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32">
        <v>0</v>
      </c>
    </row>
    <row r="358" spans="1:38" s="25" customFormat="1" ht="14.5" x14ac:dyDescent="0.3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32">
        <v>0</v>
      </c>
    </row>
    <row r="359" spans="1:38" s="25" customFormat="1" ht="14.5" x14ac:dyDescent="0.3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32">
        <v>0</v>
      </c>
    </row>
    <row r="360" spans="1:38" s="25" customFormat="1" ht="14.5" x14ac:dyDescent="0.3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32">
        <v>0</v>
      </c>
    </row>
    <row r="361" spans="1:38" s="25" customFormat="1" ht="14.5" x14ac:dyDescent="0.3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32">
        <v>0</v>
      </c>
    </row>
    <row r="362" spans="1:38" s="25" customFormat="1" ht="14.5" x14ac:dyDescent="0.3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32">
        <v>0</v>
      </c>
    </row>
    <row r="363" spans="1:38" s="25" customFormat="1" ht="14.5" x14ac:dyDescent="0.3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32">
        <v>0</v>
      </c>
    </row>
    <row r="364" spans="1:38" s="25" customFormat="1" ht="14.5" x14ac:dyDescent="0.3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32">
        <v>0</v>
      </c>
    </row>
    <row r="365" spans="1:38" s="25" customFormat="1" ht="14.5" x14ac:dyDescent="0.3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32">
        <v>0</v>
      </c>
    </row>
    <row r="366" spans="1:38" s="25" customFormat="1" ht="14.5" x14ac:dyDescent="0.3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32">
        <v>0</v>
      </c>
    </row>
    <row r="367" spans="1:38" s="25" customFormat="1" ht="14.5" x14ac:dyDescent="0.3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239">
        <v>0</v>
      </c>
    </row>
    <row r="368" spans="1:38" s="25" customFormat="1" ht="14.5" collapsed="1" x14ac:dyDescent="0.3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42">
        <v>0</v>
      </c>
    </row>
    <row r="369" spans="1:38" s="25" customFormat="1" ht="14.5" x14ac:dyDescent="0.3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32">
        <v>0</v>
      </c>
    </row>
    <row r="370" spans="1:38" s="25" customFormat="1" ht="14.5" x14ac:dyDescent="0.3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32">
        <v>0</v>
      </c>
    </row>
    <row r="371" spans="1:38" s="25" customFormat="1" ht="14.5" x14ac:dyDescent="0.3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32">
        <v>0</v>
      </c>
    </row>
    <row r="372" spans="1:38" s="25" customFormat="1" ht="14.5" x14ac:dyDescent="0.3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32">
        <v>0</v>
      </c>
    </row>
    <row r="373" spans="1:38" s="25" customFormat="1" ht="14.5" x14ac:dyDescent="0.3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32">
        <v>0</v>
      </c>
    </row>
    <row r="374" spans="1:38" s="25" customFormat="1" ht="14.5" x14ac:dyDescent="0.3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32">
        <v>0</v>
      </c>
    </row>
    <row r="375" spans="1:38" s="25" customFormat="1" ht="14.5" x14ac:dyDescent="0.3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32">
        <v>0</v>
      </c>
    </row>
    <row r="376" spans="1:38" s="25" customFormat="1" ht="14.5" x14ac:dyDescent="0.3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32">
        <v>0</v>
      </c>
    </row>
    <row r="377" spans="1:38" s="25" customFormat="1" ht="14.5" x14ac:dyDescent="0.3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32">
        <v>0</v>
      </c>
    </row>
    <row r="378" spans="1:38" s="25" customFormat="1" ht="14.5" x14ac:dyDescent="0.3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32">
        <v>0</v>
      </c>
    </row>
    <row r="379" spans="1:38" s="25" customFormat="1" ht="14.5" x14ac:dyDescent="0.3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32">
        <v>0</v>
      </c>
    </row>
    <row r="380" spans="1:38" s="25" customFormat="1" ht="14.5" x14ac:dyDescent="0.3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32">
        <v>0</v>
      </c>
    </row>
    <row r="381" spans="1:38" s="25" customFormat="1" ht="14.5" x14ac:dyDescent="0.3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32">
        <v>0</v>
      </c>
    </row>
    <row r="382" spans="1:38" s="25" customFormat="1" ht="14.5" x14ac:dyDescent="0.3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32">
        <v>0</v>
      </c>
    </row>
    <row r="383" spans="1:38" s="25" customFormat="1" ht="14.5" x14ac:dyDescent="0.3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239">
        <v>0</v>
      </c>
    </row>
    <row r="384" spans="1:38" s="25" customFormat="1" ht="14.5" x14ac:dyDescent="0.3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32">
        <v>0</v>
      </c>
    </row>
    <row r="385" spans="1:38" s="25" customFormat="1" ht="14.5" x14ac:dyDescent="0.3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239">
        <v>0</v>
      </c>
    </row>
    <row r="386" spans="1:38" s="25" customFormat="1" ht="14.5" collapsed="1" x14ac:dyDescent="0.3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42">
        <v>0</v>
      </c>
    </row>
    <row r="387" spans="1:38" s="25" customFormat="1" ht="14.5" x14ac:dyDescent="0.3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32">
        <v>0</v>
      </c>
    </row>
    <row r="388" spans="1:38" s="25" customFormat="1" ht="14.5" x14ac:dyDescent="0.3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32">
        <v>0</v>
      </c>
    </row>
    <row r="389" spans="1:38" s="25" customFormat="1" ht="14.5" x14ac:dyDescent="0.3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32">
        <v>0</v>
      </c>
    </row>
    <row r="390" spans="1:38" s="25" customFormat="1" ht="14.5" x14ac:dyDescent="0.3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32">
        <v>0</v>
      </c>
    </row>
    <row r="391" spans="1:38" s="25" customFormat="1" ht="14.5" x14ac:dyDescent="0.3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32">
        <v>0</v>
      </c>
    </row>
    <row r="392" spans="1:38" s="25" customFormat="1" ht="14.5" x14ac:dyDescent="0.3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32">
        <v>0</v>
      </c>
    </row>
    <row r="393" spans="1:38" s="25" customFormat="1" ht="14.5" x14ac:dyDescent="0.3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32">
        <v>0</v>
      </c>
    </row>
    <row r="394" spans="1:38" s="25" customFormat="1" ht="14.5" x14ac:dyDescent="0.3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32">
        <v>0</v>
      </c>
    </row>
    <row r="395" spans="1:38" s="25" customFormat="1" ht="14.5" x14ac:dyDescent="0.3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32">
        <v>0</v>
      </c>
    </row>
    <row r="396" spans="1:38" s="25" customFormat="1" ht="14.5" x14ac:dyDescent="0.3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32">
        <v>0</v>
      </c>
    </row>
    <row r="397" spans="1:38" s="25" customFormat="1" ht="14.5" x14ac:dyDescent="0.3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32">
        <v>0</v>
      </c>
    </row>
    <row r="398" spans="1:38" s="25" customFormat="1" ht="14.5" x14ac:dyDescent="0.3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32">
        <v>0</v>
      </c>
    </row>
    <row r="399" spans="1:38" s="25" customFormat="1" ht="14.5" x14ac:dyDescent="0.3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32">
        <v>0</v>
      </c>
    </row>
    <row r="400" spans="1:38" s="25" customFormat="1" ht="14.5" x14ac:dyDescent="0.3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32">
        <v>0</v>
      </c>
    </row>
    <row r="401" spans="1:38" s="25" customFormat="1" ht="14.5" x14ac:dyDescent="0.3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239">
        <v>0</v>
      </c>
    </row>
    <row r="402" spans="1:38" s="25" customFormat="1" ht="14.5" x14ac:dyDescent="0.3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32">
        <v>0</v>
      </c>
    </row>
    <row r="403" spans="1:38" s="25" customFormat="1" ht="14.5" x14ac:dyDescent="0.3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32">
        <v>0</v>
      </c>
    </row>
    <row r="404" spans="1:38" s="25" customFormat="1" ht="14.5" x14ac:dyDescent="0.3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32">
        <v>0</v>
      </c>
    </row>
    <row r="405" spans="1:38" s="25" customFormat="1" ht="14.5" x14ac:dyDescent="0.3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32">
        <v>0</v>
      </c>
    </row>
    <row r="406" spans="1:38" s="25" customFormat="1" ht="14.5" x14ac:dyDescent="0.3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32">
        <v>0</v>
      </c>
    </row>
    <row r="407" spans="1:38" s="25" customFormat="1" ht="14.5" x14ac:dyDescent="0.3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32">
        <v>0</v>
      </c>
    </row>
    <row r="408" spans="1:38" s="25" customFormat="1" ht="14.5" x14ac:dyDescent="0.3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32">
        <v>0</v>
      </c>
    </row>
    <row r="409" spans="1:38" s="25" customFormat="1" ht="14.5" x14ac:dyDescent="0.3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32">
        <v>0</v>
      </c>
    </row>
    <row r="410" spans="1:38" s="25" customFormat="1" ht="14.5" x14ac:dyDescent="0.3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32">
        <v>0</v>
      </c>
    </row>
    <row r="411" spans="1:38" s="25" customFormat="1" ht="14.5" x14ac:dyDescent="0.3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32">
        <v>0</v>
      </c>
    </row>
    <row r="412" spans="1:38" s="25" customFormat="1" ht="14.5" x14ac:dyDescent="0.3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32">
        <v>0</v>
      </c>
    </row>
    <row r="413" spans="1:38" s="25" customFormat="1" ht="14.5" x14ac:dyDescent="0.3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32">
        <v>0</v>
      </c>
    </row>
    <row r="414" spans="1:38" s="25" customFormat="1" ht="14.5" x14ac:dyDescent="0.3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32">
        <v>0</v>
      </c>
    </row>
    <row r="415" spans="1:38" s="25" customFormat="1" ht="14.5" x14ac:dyDescent="0.3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32">
        <v>0</v>
      </c>
    </row>
    <row r="416" spans="1:38" s="25" customFormat="1" ht="14.5" x14ac:dyDescent="0.3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239">
        <v>0</v>
      </c>
    </row>
    <row r="417" spans="1:38" s="25" customFormat="1" ht="14.5" collapsed="1" x14ac:dyDescent="0.3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42">
        <v>0</v>
      </c>
    </row>
    <row r="418" spans="1:38" s="25" customFormat="1" ht="14.5" x14ac:dyDescent="0.3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32">
        <v>0</v>
      </c>
    </row>
    <row r="419" spans="1:38" s="25" customFormat="1" ht="14.5" x14ac:dyDescent="0.3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32">
        <v>0</v>
      </c>
    </row>
    <row r="420" spans="1:38" s="25" customFormat="1" ht="14.5" x14ac:dyDescent="0.3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32">
        <v>0</v>
      </c>
    </row>
    <row r="421" spans="1:38" s="25" customFormat="1" ht="14.5" x14ac:dyDescent="0.3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32">
        <v>0</v>
      </c>
    </row>
    <row r="422" spans="1:38" s="25" customFormat="1" ht="14.5" x14ac:dyDescent="0.3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32">
        <v>0</v>
      </c>
    </row>
    <row r="423" spans="1:38" s="25" customFormat="1" ht="14.5" x14ac:dyDescent="0.3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32">
        <v>0</v>
      </c>
    </row>
    <row r="424" spans="1:38" s="25" customFormat="1" ht="14.5" x14ac:dyDescent="0.3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32">
        <v>0</v>
      </c>
    </row>
    <row r="425" spans="1:38" s="25" customFormat="1" ht="14.5" x14ac:dyDescent="0.3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32">
        <v>0</v>
      </c>
    </row>
    <row r="426" spans="1:38" s="25" customFormat="1" ht="14.5" x14ac:dyDescent="0.3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32">
        <v>0</v>
      </c>
    </row>
    <row r="427" spans="1:38" s="25" customFormat="1" ht="14.5" x14ac:dyDescent="0.3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32">
        <v>0</v>
      </c>
    </row>
    <row r="428" spans="1:38" s="25" customFormat="1" ht="14.5" x14ac:dyDescent="0.3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32">
        <v>0</v>
      </c>
    </row>
    <row r="429" spans="1:38" s="25" customFormat="1" ht="14.5" x14ac:dyDescent="0.3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32">
        <v>0</v>
      </c>
    </row>
    <row r="430" spans="1:38" s="25" customFormat="1" ht="14.5" x14ac:dyDescent="0.3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32">
        <v>0</v>
      </c>
    </row>
    <row r="431" spans="1:38" s="25" customFormat="1" ht="14.5" x14ac:dyDescent="0.3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32">
        <v>0</v>
      </c>
    </row>
    <row r="432" spans="1:38" s="25" customFormat="1" ht="14.5" x14ac:dyDescent="0.3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239">
        <v>0</v>
      </c>
    </row>
    <row r="433" spans="1:38" s="25" customFormat="1" ht="14.5" x14ac:dyDescent="0.3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32">
        <v>0</v>
      </c>
    </row>
    <row r="434" spans="1:38" s="25" customFormat="1" ht="14.5" x14ac:dyDescent="0.3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239">
        <v>0</v>
      </c>
    </row>
    <row r="435" spans="1:38" s="25" customFormat="1" ht="14.5" collapsed="1" x14ac:dyDescent="0.3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42">
        <v>0</v>
      </c>
    </row>
    <row r="436" spans="1:38" s="25" customFormat="1" ht="14.5" x14ac:dyDescent="0.35">
      <c r="A436" s="68" t="s">
        <v>668</v>
      </c>
      <c r="B436" s="28" t="s">
        <v>172</v>
      </c>
      <c r="C436" s="12">
        <v>588761665</v>
      </c>
      <c r="D436" s="12">
        <v>215566966</v>
      </c>
      <c r="E436" s="12">
        <v>345691121</v>
      </c>
      <c r="F436" s="12">
        <v>140361703</v>
      </c>
      <c r="G436" s="12">
        <v>1738804762</v>
      </c>
      <c r="H436" s="12">
        <v>2775672537</v>
      </c>
      <c r="I436" s="12">
        <v>371721641</v>
      </c>
      <c r="J436" s="12">
        <v>481139927</v>
      </c>
      <c r="K436" s="12">
        <v>469854804</v>
      </c>
      <c r="L436" s="12">
        <v>7606697164</v>
      </c>
      <c r="M436" s="12">
        <v>539011361</v>
      </c>
      <c r="N436" s="12">
        <v>474058116</v>
      </c>
      <c r="O436" s="12">
        <v>401511642</v>
      </c>
      <c r="P436" s="12">
        <v>385505373</v>
      </c>
      <c r="Q436" s="12">
        <v>379168902</v>
      </c>
      <c r="R436" s="12">
        <v>596336090</v>
      </c>
      <c r="S436" s="12">
        <v>126113952</v>
      </c>
      <c r="T436" s="12">
        <v>594936453</v>
      </c>
      <c r="U436" s="12">
        <v>0</v>
      </c>
      <c r="V436" s="12">
        <v>2417955073</v>
      </c>
      <c r="W436" s="12">
        <v>376468214</v>
      </c>
      <c r="X436" s="12">
        <v>310291266</v>
      </c>
      <c r="Y436" s="12">
        <v>1490169629</v>
      </c>
      <c r="Z436" s="12">
        <v>174115390</v>
      </c>
      <c r="AA436" s="12">
        <v>2332121512</v>
      </c>
      <c r="AB436" s="12">
        <v>1366503137</v>
      </c>
      <c r="AC436" s="12">
        <v>7794813551</v>
      </c>
      <c r="AD436" s="12">
        <v>1670818223</v>
      </c>
      <c r="AE436" s="12">
        <v>366029881</v>
      </c>
      <c r="AF436" s="12">
        <v>688263744</v>
      </c>
      <c r="AG436" s="12">
        <v>1609800373</v>
      </c>
      <c r="AH436" s="12">
        <v>683206366</v>
      </c>
      <c r="AI436" s="12">
        <v>957405381</v>
      </c>
      <c r="AJ436" s="12">
        <v>99900380</v>
      </c>
      <c r="AK436" s="12">
        <v>628246629</v>
      </c>
      <c r="AL436" s="232">
        <v>41197022928</v>
      </c>
    </row>
    <row r="437" spans="1:38" s="25" customFormat="1" ht="14.5" x14ac:dyDescent="0.3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23995425</v>
      </c>
      <c r="J437" s="12">
        <v>0</v>
      </c>
      <c r="K437" s="12">
        <v>0</v>
      </c>
      <c r="L437" s="12">
        <v>5869915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96764972</v>
      </c>
      <c r="AJ437" s="12">
        <v>0</v>
      </c>
      <c r="AK437" s="12">
        <v>0</v>
      </c>
      <c r="AL437" s="232">
        <v>126630312</v>
      </c>
    </row>
    <row r="438" spans="1:38" s="25" customFormat="1" ht="14.5" x14ac:dyDescent="0.35">
      <c r="A438" s="68" t="s">
        <v>670</v>
      </c>
      <c r="B438" s="28" t="s">
        <v>118</v>
      </c>
      <c r="C438" s="12">
        <v>0</v>
      </c>
      <c r="D438" s="12">
        <v>85582</v>
      </c>
      <c r="E438" s="12">
        <v>85582</v>
      </c>
      <c r="F438" s="12">
        <v>85582</v>
      </c>
      <c r="G438" s="12">
        <v>0</v>
      </c>
      <c r="H438" s="12">
        <v>85582</v>
      </c>
      <c r="I438" s="12">
        <v>85582</v>
      </c>
      <c r="J438" s="12">
        <v>85582</v>
      </c>
      <c r="K438" s="12">
        <v>85582</v>
      </c>
      <c r="L438" s="12">
        <v>85582</v>
      </c>
      <c r="M438" s="12">
        <v>0</v>
      </c>
      <c r="N438" s="12">
        <v>0</v>
      </c>
      <c r="O438" s="12">
        <v>85582</v>
      </c>
      <c r="P438" s="12">
        <v>85597</v>
      </c>
      <c r="Q438" s="12">
        <v>85582</v>
      </c>
      <c r="R438" s="12">
        <v>85582</v>
      </c>
      <c r="S438" s="12">
        <v>85582</v>
      </c>
      <c r="T438" s="12">
        <v>0</v>
      </c>
      <c r="U438" s="12">
        <v>0</v>
      </c>
      <c r="V438" s="12">
        <v>0</v>
      </c>
      <c r="W438" s="12">
        <v>85582</v>
      </c>
      <c r="X438" s="12">
        <v>85582</v>
      </c>
      <c r="Y438" s="12">
        <v>85582</v>
      </c>
      <c r="Z438" s="12">
        <v>85582</v>
      </c>
      <c r="AA438" s="12">
        <v>0</v>
      </c>
      <c r="AB438" s="12">
        <v>85582</v>
      </c>
      <c r="AC438" s="12">
        <v>0</v>
      </c>
      <c r="AD438" s="12">
        <v>0</v>
      </c>
      <c r="AE438" s="12">
        <v>85582</v>
      </c>
      <c r="AF438" s="12">
        <v>0</v>
      </c>
      <c r="AG438" s="12">
        <v>0</v>
      </c>
      <c r="AH438" s="12">
        <v>85582</v>
      </c>
      <c r="AI438" s="12">
        <v>85582</v>
      </c>
      <c r="AJ438" s="12">
        <v>85582</v>
      </c>
      <c r="AK438" s="12">
        <v>0</v>
      </c>
      <c r="AL438" s="232">
        <v>1882819</v>
      </c>
    </row>
    <row r="439" spans="1:38" s="25" customFormat="1" ht="14.5" x14ac:dyDescent="0.35">
      <c r="A439" s="108" t="s">
        <v>671</v>
      </c>
      <c r="B439" s="109" t="s">
        <v>171</v>
      </c>
      <c r="C439" s="107">
        <v>588761665</v>
      </c>
      <c r="D439" s="107">
        <v>215652548</v>
      </c>
      <c r="E439" s="107">
        <v>345776703</v>
      </c>
      <c r="F439" s="107">
        <v>140447285</v>
      </c>
      <c r="G439" s="107">
        <v>1738804762</v>
      </c>
      <c r="H439" s="107">
        <v>2775758119</v>
      </c>
      <c r="I439" s="107">
        <v>395802648</v>
      </c>
      <c r="J439" s="107">
        <v>481225509</v>
      </c>
      <c r="K439" s="107">
        <v>469940386</v>
      </c>
      <c r="L439" s="107">
        <v>7612652661</v>
      </c>
      <c r="M439" s="107">
        <v>539011361</v>
      </c>
      <c r="N439" s="107">
        <v>474058116</v>
      </c>
      <c r="O439" s="107">
        <v>401597224</v>
      </c>
      <c r="P439" s="107">
        <v>385590970</v>
      </c>
      <c r="Q439" s="107">
        <v>379254484</v>
      </c>
      <c r="R439" s="107">
        <v>596421672</v>
      </c>
      <c r="S439" s="107">
        <v>126199534</v>
      </c>
      <c r="T439" s="107">
        <v>594936453</v>
      </c>
      <c r="U439" s="107">
        <v>0</v>
      </c>
      <c r="V439" s="107">
        <v>2417955073</v>
      </c>
      <c r="W439" s="107">
        <v>376553796</v>
      </c>
      <c r="X439" s="107">
        <v>310376848</v>
      </c>
      <c r="Y439" s="107">
        <v>1490255211</v>
      </c>
      <c r="Z439" s="107">
        <v>174200972</v>
      </c>
      <c r="AA439" s="107">
        <v>2332121512</v>
      </c>
      <c r="AB439" s="107">
        <v>1366588719</v>
      </c>
      <c r="AC439" s="107">
        <v>7794813551</v>
      </c>
      <c r="AD439" s="107">
        <v>1670818223</v>
      </c>
      <c r="AE439" s="107">
        <v>366115463</v>
      </c>
      <c r="AF439" s="107">
        <v>688263744</v>
      </c>
      <c r="AG439" s="107">
        <v>1609800373</v>
      </c>
      <c r="AH439" s="107">
        <v>683291948</v>
      </c>
      <c r="AI439" s="107">
        <v>1054255935</v>
      </c>
      <c r="AJ439" s="107">
        <v>99985962</v>
      </c>
      <c r="AK439" s="107">
        <v>628246629</v>
      </c>
      <c r="AL439" s="239">
        <v>41325536059</v>
      </c>
    </row>
    <row r="440" spans="1:38" s="25" customFormat="1" ht="14.5" x14ac:dyDescent="0.3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12156580</v>
      </c>
      <c r="G440" s="12">
        <v>60491804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307268352</v>
      </c>
      <c r="O440" s="12">
        <v>0</v>
      </c>
      <c r="P440" s="12">
        <v>349229</v>
      </c>
      <c r="Q440" s="12">
        <v>0</v>
      </c>
      <c r="R440" s="12">
        <v>0</v>
      </c>
      <c r="S440" s="12">
        <v>0</v>
      </c>
      <c r="T440" s="12">
        <v>370605988</v>
      </c>
      <c r="U440" s="12">
        <v>0</v>
      </c>
      <c r="V440" s="12">
        <v>0</v>
      </c>
      <c r="W440" s="12">
        <v>479836635</v>
      </c>
      <c r="X440" s="12">
        <v>0</v>
      </c>
      <c r="Y440" s="12">
        <v>126700000</v>
      </c>
      <c r="Z440" s="12">
        <v>0</v>
      </c>
      <c r="AA440" s="12">
        <v>0</v>
      </c>
      <c r="AB440" s="12">
        <v>0</v>
      </c>
      <c r="AC440" s="12">
        <v>0</v>
      </c>
      <c r="AD440" s="12">
        <v>112950000</v>
      </c>
      <c r="AE440" s="12">
        <v>0</v>
      </c>
      <c r="AF440" s="12">
        <v>341429727</v>
      </c>
      <c r="AG440" s="12">
        <v>59843540</v>
      </c>
      <c r="AH440" s="12">
        <v>0</v>
      </c>
      <c r="AI440" s="12">
        <v>0</v>
      </c>
      <c r="AJ440" s="12">
        <v>0</v>
      </c>
      <c r="AK440" s="12">
        <v>0</v>
      </c>
      <c r="AL440" s="232">
        <v>1871631855</v>
      </c>
    </row>
    <row r="441" spans="1:38" s="25" customFormat="1" ht="14.5" x14ac:dyDescent="0.3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32">
        <v>0</v>
      </c>
    </row>
    <row r="442" spans="1:38" s="25" customFormat="1" ht="14.5" x14ac:dyDescent="0.3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32">
        <v>0</v>
      </c>
    </row>
    <row r="443" spans="1:38" s="25" customFormat="1" ht="14.5" x14ac:dyDescent="0.3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12156580</v>
      </c>
      <c r="G443" s="107">
        <v>60491804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307268352</v>
      </c>
      <c r="O443" s="107">
        <v>0</v>
      </c>
      <c r="P443" s="107">
        <v>349229</v>
      </c>
      <c r="Q443" s="107">
        <v>0</v>
      </c>
      <c r="R443" s="107">
        <v>0</v>
      </c>
      <c r="S443" s="107">
        <v>0</v>
      </c>
      <c r="T443" s="107">
        <v>370605988</v>
      </c>
      <c r="U443" s="107">
        <v>0</v>
      </c>
      <c r="V443" s="107">
        <v>0</v>
      </c>
      <c r="W443" s="107">
        <v>479836635</v>
      </c>
      <c r="X443" s="107">
        <v>0</v>
      </c>
      <c r="Y443" s="107">
        <v>126700000</v>
      </c>
      <c r="Z443" s="107">
        <v>0</v>
      </c>
      <c r="AA443" s="107">
        <v>0</v>
      </c>
      <c r="AB443" s="107">
        <v>0</v>
      </c>
      <c r="AC443" s="107">
        <v>0</v>
      </c>
      <c r="AD443" s="107">
        <v>112950000</v>
      </c>
      <c r="AE443" s="107">
        <v>0</v>
      </c>
      <c r="AF443" s="107">
        <v>341429727</v>
      </c>
      <c r="AG443" s="107">
        <v>59843540</v>
      </c>
      <c r="AH443" s="107">
        <v>0</v>
      </c>
      <c r="AI443" s="107">
        <v>0</v>
      </c>
      <c r="AJ443" s="107">
        <v>0</v>
      </c>
      <c r="AK443" s="107">
        <v>0</v>
      </c>
      <c r="AL443" s="239">
        <v>1871631855</v>
      </c>
    </row>
    <row r="444" spans="1:38" s="25" customFormat="1" ht="14.5" x14ac:dyDescent="0.3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64032302</v>
      </c>
      <c r="G444" s="12">
        <v>0</v>
      </c>
      <c r="H444" s="12">
        <v>21520000</v>
      </c>
      <c r="I444" s="12">
        <v>0</v>
      </c>
      <c r="J444" s="12">
        <v>13195696</v>
      </c>
      <c r="K444" s="12">
        <v>0</v>
      </c>
      <c r="L444" s="12">
        <v>0</v>
      </c>
      <c r="M444" s="12">
        <v>0</v>
      </c>
      <c r="N444" s="12">
        <v>0</v>
      </c>
      <c r="O444" s="12">
        <v>229090908</v>
      </c>
      <c r="P444" s="12">
        <v>27151512</v>
      </c>
      <c r="Q444" s="12">
        <v>0</v>
      </c>
      <c r="R444" s="12">
        <v>32526497</v>
      </c>
      <c r="S444" s="12">
        <v>7272728</v>
      </c>
      <c r="T444" s="12">
        <v>24864892</v>
      </c>
      <c r="U444" s="12">
        <v>189187278</v>
      </c>
      <c r="V444" s="12">
        <v>373431273</v>
      </c>
      <c r="W444" s="12">
        <v>36509092</v>
      </c>
      <c r="X444" s="12">
        <v>0</v>
      </c>
      <c r="Y444" s="12">
        <v>24271538</v>
      </c>
      <c r="Z444" s="12">
        <v>0</v>
      </c>
      <c r="AA444" s="12">
        <v>198454480</v>
      </c>
      <c r="AB444" s="12">
        <v>0</v>
      </c>
      <c r="AC444" s="12">
        <v>86314448</v>
      </c>
      <c r="AD444" s="12">
        <v>0</v>
      </c>
      <c r="AE444" s="12">
        <v>0</v>
      </c>
      <c r="AF444" s="12">
        <v>0</v>
      </c>
      <c r="AG444" s="12">
        <v>0</v>
      </c>
      <c r="AH444" s="12">
        <v>8000000</v>
      </c>
      <c r="AI444" s="12">
        <v>0</v>
      </c>
      <c r="AJ444" s="12">
        <v>0</v>
      </c>
      <c r="AK444" s="12">
        <v>0</v>
      </c>
      <c r="AL444" s="232">
        <v>1335822644</v>
      </c>
    </row>
    <row r="445" spans="1:38" s="25" customFormat="1" ht="14.5" x14ac:dyDescent="0.3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32">
        <v>0</v>
      </c>
    </row>
    <row r="446" spans="1:38" s="25" customFormat="1" ht="14.5" x14ac:dyDescent="0.3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32">
        <v>0</v>
      </c>
    </row>
    <row r="447" spans="1:38" s="25" customFormat="1" ht="14.5" x14ac:dyDescent="0.3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32">
        <v>0</v>
      </c>
    </row>
    <row r="448" spans="1:38" s="25" customFormat="1" ht="14.5" x14ac:dyDescent="0.3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64032302</v>
      </c>
      <c r="G448" s="107">
        <v>0</v>
      </c>
      <c r="H448" s="107">
        <v>21520000</v>
      </c>
      <c r="I448" s="107">
        <v>0</v>
      </c>
      <c r="J448" s="107">
        <v>13195696</v>
      </c>
      <c r="K448" s="107">
        <v>0</v>
      </c>
      <c r="L448" s="107">
        <v>0</v>
      </c>
      <c r="M448" s="107">
        <v>0</v>
      </c>
      <c r="N448" s="107">
        <v>0</v>
      </c>
      <c r="O448" s="107">
        <v>229090908</v>
      </c>
      <c r="P448" s="107">
        <v>27151512</v>
      </c>
      <c r="Q448" s="107">
        <v>0</v>
      </c>
      <c r="R448" s="107">
        <v>32526497</v>
      </c>
      <c r="S448" s="107">
        <v>7272728</v>
      </c>
      <c r="T448" s="107">
        <v>24864892</v>
      </c>
      <c r="U448" s="107">
        <v>189187278</v>
      </c>
      <c r="V448" s="107">
        <v>373431273</v>
      </c>
      <c r="W448" s="107">
        <v>36509092</v>
      </c>
      <c r="X448" s="107">
        <v>0</v>
      </c>
      <c r="Y448" s="107">
        <v>24271538</v>
      </c>
      <c r="Z448" s="107">
        <v>0</v>
      </c>
      <c r="AA448" s="107">
        <v>198454480</v>
      </c>
      <c r="AB448" s="107">
        <v>0</v>
      </c>
      <c r="AC448" s="107">
        <v>86314448</v>
      </c>
      <c r="AD448" s="107">
        <v>0</v>
      </c>
      <c r="AE448" s="107">
        <v>0</v>
      </c>
      <c r="AF448" s="107">
        <v>0</v>
      </c>
      <c r="AG448" s="107">
        <v>0</v>
      </c>
      <c r="AH448" s="107">
        <v>8000000</v>
      </c>
      <c r="AI448" s="107">
        <v>0</v>
      </c>
      <c r="AJ448" s="107">
        <v>0</v>
      </c>
      <c r="AK448" s="107">
        <v>0</v>
      </c>
      <c r="AL448" s="239">
        <v>1335822644</v>
      </c>
    </row>
    <row r="449" spans="1:38" s="25" customFormat="1" ht="14.5" x14ac:dyDescent="0.35">
      <c r="A449" s="68" t="s">
        <v>681</v>
      </c>
      <c r="B449" s="28" t="s">
        <v>181</v>
      </c>
      <c r="C449" s="12">
        <v>55733713</v>
      </c>
      <c r="D449" s="12">
        <v>0</v>
      </c>
      <c r="E449" s="12">
        <v>0</v>
      </c>
      <c r="F449" s="12">
        <v>485887</v>
      </c>
      <c r="G449" s="12">
        <v>0</v>
      </c>
      <c r="H449" s="12">
        <v>43575385</v>
      </c>
      <c r="I449" s="12">
        <v>0</v>
      </c>
      <c r="J449" s="12">
        <v>154812</v>
      </c>
      <c r="K449" s="12">
        <v>13401518</v>
      </c>
      <c r="L449" s="12">
        <v>0</v>
      </c>
      <c r="M449" s="12">
        <v>0</v>
      </c>
      <c r="N449" s="12">
        <v>1322210</v>
      </c>
      <c r="O449" s="12">
        <v>0</v>
      </c>
      <c r="P449" s="12">
        <v>0</v>
      </c>
      <c r="Q449" s="12">
        <v>5795608</v>
      </c>
      <c r="R449" s="12">
        <v>6359762</v>
      </c>
      <c r="S449" s="12">
        <v>0</v>
      </c>
      <c r="T449" s="12">
        <v>2599977</v>
      </c>
      <c r="U449" s="12">
        <v>0</v>
      </c>
      <c r="V449" s="12">
        <v>0</v>
      </c>
      <c r="W449" s="12">
        <v>11345422</v>
      </c>
      <c r="X449" s="12">
        <v>1566665</v>
      </c>
      <c r="Y449" s="12">
        <v>0</v>
      </c>
      <c r="Z449" s="12">
        <v>1747888</v>
      </c>
      <c r="AA449" s="12">
        <v>1850000</v>
      </c>
      <c r="AB449" s="12">
        <v>10577535</v>
      </c>
      <c r="AC449" s="12">
        <v>43776078</v>
      </c>
      <c r="AD449" s="12">
        <v>0</v>
      </c>
      <c r="AE449" s="12">
        <v>0</v>
      </c>
      <c r="AF449" s="12">
        <v>11375481</v>
      </c>
      <c r="AG449" s="12">
        <v>8951490</v>
      </c>
      <c r="AH449" s="12">
        <v>0</v>
      </c>
      <c r="AI449" s="12">
        <v>0</v>
      </c>
      <c r="AJ449" s="12">
        <v>0</v>
      </c>
      <c r="AK449" s="12">
        <v>0</v>
      </c>
      <c r="AL449" s="232">
        <v>220619431</v>
      </c>
    </row>
    <row r="450" spans="1:38" s="25" customFormat="1" ht="14.5" x14ac:dyDescent="0.3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32">
        <v>0</v>
      </c>
    </row>
    <row r="451" spans="1:38" s="25" customFormat="1" ht="14.5" x14ac:dyDescent="0.3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232">
        <v>0</v>
      </c>
    </row>
    <row r="452" spans="1:38" s="25" customFormat="1" ht="14.5" x14ac:dyDescent="0.3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146275354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32">
        <v>146275354</v>
      </c>
    </row>
    <row r="453" spans="1:38" s="25" customFormat="1" ht="14.5" x14ac:dyDescent="0.35">
      <c r="A453" s="108" t="s">
        <v>685</v>
      </c>
      <c r="B453" s="109" t="s">
        <v>180</v>
      </c>
      <c r="C453" s="107">
        <v>55733713</v>
      </c>
      <c r="D453" s="107">
        <v>0</v>
      </c>
      <c r="E453" s="107">
        <v>0</v>
      </c>
      <c r="F453" s="107">
        <v>485887</v>
      </c>
      <c r="G453" s="107">
        <v>0</v>
      </c>
      <c r="H453" s="107">
        <v>189850739</v>
      </c>
      <c r="I453" s="107">
        <v>0</v>
      </c>
      <c r="J453" s="107">
        <v>154812</v>
      </c>
      <c r="K453" s="107">
        <v>13401518</v>
      </c>
      <c r="L453" s="107">
        <v>0</v>
      </c>
      <c r="M453" s="107">
        <v>0</v>
      </c>
      <c r="N453" s="107">
        <v>1322210</v>
      </c>
      <c r="O453" s="107">
        <v>0</v>
      </c>
      <c r="P453" s="107">
        <v>0</v>
      </c>
      <c r="Q453" s="107">
        <v>5795608</v>
      </c>
      <c r="R453" s="107">
        <v>6359762</v>
      </c>
      <c r="S453" s="107">
        <v>0</v>
      </c>
      <c r="T453" s="107">
        <v>2599977</v>
      </c>
      <c r="U453" s="107">
        <v>0</v>
      </c>
      <c r="V453" s="107">
        <v>0</v>
      </c>
      <c r="W453" s="107">
        <v>11345422</v>
      </c>
      <c r="X453" s="107">
        <v>1566665</v>
      </c>
      <c r="Y453" s="107">
        <v>0</v>
      </c>
      <c r="Z453" s="107">
        <v>1747888</v>
      </c>
      <c r="AA453" s="107">
        <v>1850000</v>
      </c>
      <c r="AB453" s="107">
        <v>10577535</v>
      </c>
      <c r="AC453" s="107">
        <v>43776078</v>
      </c>
      <c r="AD453" s="107">
        <v>0</v>
      </c>
      <c r="AE453" s="107">
        <v>0</v>
      </c>
      <c r="AF453" s="107">
        <v>11375481</v>
      </c>
      <c r="AG453" s="107">
        <v>8951490</v>
      </c>
      <c r="AH453" s="107">
        <v>0</v>
      </c>
      <c r="AI453" s="107">
        <v>0</v>
      </c>
      <c r="AJ453" s="107">
        <v>0</v>
      </c>
      <c r="AK453" s="107">
        <v>0</v>
      </c>
      <c r="AL453" s="239">
        <v>366894785</v>
      </c>
    </row>
    <row r="454" spans="1:38" s="25" customFormat="1" ht="14.5" x14ac:dyDescent="0.35">
      <c r="A454" s="68" t="s">
        <v>686</v>
      </c>
      <c r="B454" s="28" t="s">
        <v>185</v>
      </c>
      <c r="C454" s="12">
        <v>1393327115</v>
      </c>
      <c r="D454" s="12">
        <v>350352396</v>
      </c>
      <c r="E454" s="12">
        <v>1256004675</v>
      </c>
      <c r="F454" s="12">
        <v>429237817</v>
      </c>
      <c r="G454" s="12">
        <v>329561048</v>
      </c>
      <c r="H454" s="12">
        <v>3818908955</v>
      </c>
      <c r="I454" s="12">
        <v>325693118</v>
      </c>
      <c r="J454" s="12">
        <v>311715250</v>
      </c>
      <c r="K454" s="12">
        <v>170733170</v>
      </c>
      <c r="L454" s="12">
        <v>3591494782</v>
      </c>
      <c r="M454" s="12">
        <v>2685961734</v>
      </c>
      <c r="N454" s="12">
        <v>1846744319</v>
      </c>
      <c r="O454" s="12">
        <v>439877577</v>
      </c>
      <c r="P454" s="12">
        <v>387961352</v>
      </c>
      <c r="Q454" s="12">
        <v>450323897</v>
      </c>
      <c r="R454" s="12">
        <v>715067195</v>
      </c>
      <c r="S454" s="12">
        <v>403019981</v>
      </c>
      <c r="T454" s="12">
        <v>14840630785</v>
      </c>
      <c r="U454" s="12">
        <v>18068969</v>
      </c>
      <c r="V454" s="12">
        <v>4347405337</v>
      </c>
      <c r="W454" s="12">
        <v>694260943</v>
      </c>
      <c r="X454" s="12">
        <v>177433742</v>
      </c>
      <c r="Y454" s="12">
        <v>539613960</v>
      </c>
      <c r="Z454" s="12">
        <v>310332984</v>
      </c>
      <c r="AA454" s="12">
        <v>1363947547</v>
      </c>
      <c r="AB454" s="12">
        <v>1079867128</v>
      </c>
      <c r="AC454" s="12">
        <v>717504050</v>
      </c>
      <c r="AD454" s="12">
        <v>1924240793</v>
      </c>
      <c r="AE454" s="12">
        <v>189041858</v>
      </c>
      <c r="AF454" s="12">
        <v>304226890</v>
      </c>
      <c r="AG454" s="12">
        <v>4342904864</v>
      </c>
      <c r="AH454" s="12">
        <v>455060884</v>
      </c>
      <c r="AI454" s="12">
        <v>392609862</v>
      </c>
      <c r="AJ454" s="12">
        <v>197373323</v>
      </c>
      <c r="AK454" s="12">
        <v>22216304</v>
      </c>
      <c r="AL454" s="232">
        <v>50822724604</v>
      </c>
    </row>
    <row r="455" spans="1:38" s="25" customFormat="1" ht="14.5" x14ac:dyDescent="0.35">
      <c r="A455" s="108" t="s">
        <v>687</v>
      </c>
      <c r="B455" s="109" t="s">
        <v>184</v>
      </c>
      <c r="C455" s="107">
        <v>1393327115</v>
      </c>
      <c r="D455" s="107">
        <v>350352396</v>
      </c>
      <c r="E455" s="107">
        <v>1256004675</v>
      </c>
      <c r="F455" s="107">
        <v>429237817</v>
      </c>
      <c r="G455" s="107">
        <v>329561048</v>
      </c>
      <c r="H455" s="107">
        <v>3818908955</v>
      </c>
      <c r="I455" s="107">
        <v>325693118</v>
      </c>
      <c r="J455" s="107">
        <v>311715250</v>
      </c>
      <c r="K455" s="107">
        <v>170733170</v>
      </c>
      <c r="L455" s="107">
        <v>3591494782</v>
      </c>
      <c r="M455" s="107">
        <v>2685961734</v>
      </c>
      <c r="N455" s="107">
        <v>1846744319</v>
      </c>
      <c r="O455" s="107">
        <v>439877577</v>
      </c>
      <c r="P455" s="107">
        <v>387961352</v>
      </c>
      <c r="Q455" s="107">
        <v>450323897</v>
      </c>
      <c r="R455" s="107">
        <v>715067195</v>
      </c>
      <c r="S455" s="107">
        <v>403019981</v>
      </c>
      <c r="T455" s="107">
        <v>14840630785</v>
      </c>
      <c r="U455" s="107">
        <v>18068969</v>
      </c>
      <c r="V455" s="107">
        <v>4347405337</v>
      </c>
      <c r="W455" s="107">
        <v>694260943</v>
      </c>
      <c r="X455" s="107">
        <v>177433742</v>
      </c>
      <c r="Y455" s="107">
        <v>539613960</v>
      </c>
      <c r="Z455" s="107">
        <v>310332984</v>
      </c>
      <c r="AA455" s="107">
        <v>1363947547</v>
      </c>
      <c r="AB455" s="107">
        <v>1079867128</v>
      </c>
      <c r="AC455" s="107">
        <v>717504050</v>
      </c>
      <c r="AD455" s="107">
        <v>1924240793</v>
      </c>
      <c r="AE455" s="107">
        <v>189041858</v>
      </c>
      <c r="AF455" s="107">
        <v>304226890</v>
      </c>
      <c r="AG455" s="107">
        <v>4342904864</v>
      </c>
      <c r="AH455" s="107">
        <v>455060884</v>
      </c>
      <c r="AI455" s="107">
        <v>392609862</v>
      </c>
      <c r="AJ455" s="107">
        <v>197373323</v>
      </c>
      <c r="AK455" s="107">
        <v>22216304</v>
      </c>
      <c r="AL455" s="239">
        <v>50822724604</v>
      </c>
    </row>
    <row r="456" spans="1:38" s="25" customFormat="1" ht="14.5" collapsed="1" x14ac:dyDescent="0.35">
      <c r="A456" s="69" t="s">
        <v>46</v>
      </c>
      <c r="B456" s="31" t="s">
        <v>170</v>
      </c>
      <c r="C456" s="30">
        <v>2037822493</v>
      </c>
      <c r="D456" s="30">
        <v>566004944</v>
      </c>
      <c r="E456" s="30">
        <v>1601781378</v>
      </c>
      <c r="F456" s="30">
        <v>646359871</v>
      </c>
      <c r="G456" s="30">
        <v>2128857614</v>
      </c>
      <c r="H456" s="30">
        <v>6806037813</v>
      </c>
      <c r="I456" s="30">
        <v>721495766</v>
      </c>
      <c r="J456" s="30">
        <v>806291267</v>
      </c>
      <c r="K456" s="30">
        <v>654075074</v>
      </c>
      <c r="L456" s="30">
        <v>11204147443</v>
      </c>
      <c r="M456" s="30">
        <v>3224973095</v>
      </c>
      <c r="N456" s="30">
        <v>2629392997</v>
      </c>
      <c r="O456" s="30">
        <v>1070565709</v>
      </c>
      <c r="P456" s="30">
        <v>801053063</v>
      </c>
      <c r="Q456" s="30">
        <v>835373989</v>
      </c>
      <c r="R456" s="30">
        <v>1350375126</v>
      </c>
      <c r="S456" s="30">
        <v>536492243</v>
      </c>
      <c r="T456" s="30">
        <v>15833638095</v>
      </c>
      <c r="U456" s="30">
        <v>207256247</v>
      </c>
      <c r="V456" s="30">
        <v>7138791683</v>
      </c>
      <c r="W456" s="30">
        <v>1598505888</v>
      </c>
      <c r="X456" s="30">
        <v>489377255</v>
      </c>
      <c r="Y456" s="30">
        <v>2180840709</v>
      </c>
      <c r="Z456" s="30">
        <v>486281844</v>
      </c>
      <c r="AA456" s="30">
        <v>3896373539</v>
      </c>
      <c r="AB456" s="30">
        <v>2457033382</v>
      </c>
      <c r="AC456" s="30">
        <v>8642408127</v>
      </c>
      <c r="AD456" s="30">
        <v>3708009016</v>
      </c>
      <c r="AE456" s="30">
        <v>555157321</v>
      </c>
      <c r="AF456" s="30">
        <v>1345295842</v>
      </c>
      <c r="AG456" s="30">
        <v>6021500267</v>
      </c>
      <c r="AH456" s="30">
        <v>1146352832</v>
      </c>
      <c r="AI456" s="30">
        <v>1446865797</v>
      </c>
      <c r="AJ456" s="30">
        <v>297359285</v>
      </c>
      <c r="AK456" s="30">
        <v>650462933</v>
      </c>
      <c r="AL456" s="242">
        <v>95722609947</v>
      </c>
    </row>
    <row r="457" spans="1:38" s="25" customFormat="1" ht="14.5" x14ac:dyDescent="0.35">
      <c r="A457" s="68" t="s">
        <v>688</v>
      </c>
      <c r="B457" s="28" t="s">
        <v>143</v>
      </c>
      <c r="C457" s="12">
        <v>123849302</v>
      </c>
      <c r="D457" s="12">
        <v>24245274</v>
      </c>
      <c r="E457" s="12">
        <v>3016321</v>
      </c>
      <c r="F457" s="12">
        <v>31424805</v>
      </c>
      <c r="G457" s="12">
        <v>446575</v>
      </c>
      <c r="H457" s="12">
        <v>15149630</v>
      </c>
      <c r="I457" s="12">
        <v>0</v>
      </c>
      <c r="J457" s="12">
        <v>54836422</v>
      </c>
      <c r="K457" s="12">
        <v>15737651</v>
      </c>
      <c r="L457" s="12">
        <v>24896224</v>
      </c>
      <c r="M457" s="12">
        <v>0</v>
      </c>
      <c r="N457" s="12">
        <v>41207778</v>
      </c>
      <c r="O457" s="12">
        <v>0</v>
      </c>
      <c r="P457" s="12">
        <v>0</v>
      </c>
      <c r="Q457" s="12">
        <v>17430717</v>
      </c>
      <c r="R457" s="12">
        <v>2333501</v>
      </c>
      <c r="S457" s="12">
        <v>0</v>
      </c>
      <c r="T457" s="12">
        <v>357993071</v>
      </c>
      <c r="U457" s="12">
        <v>0</v>
      </c>
      <c r="V457" s="12">
        <v>54616739</v>
      </c>
      <c r="W457" s="12">
        <v>10554701</v>
      </c>
      <c r="X457" s="12">
        <v>3021928</v>
      </c>
      <c r="Y457" s="12">
        <v>0</v>
      </c>
      <c r="Z457" s="12">
        <v>1908359</v>
      </c>
      <c r="AA457" s="12">
        <v>209747499</v>
      </c>
      <c r="AB457" s="12">
        <v>54419776</v>
      </c>
      <c r="AC457" s="12">
        <v>0</v>
      </c>
      <c r="AD457" s="12">
        <v>16713115</v>
      </c>
      <c r="AE457" s="12">
        <v>0</v>
      </c>
      <c r="AF457" s="12">
        <v>35617</v>
      </c>
      <c r="AG457" s="12">
        <v>42636447</v>
      </c>
      <c r="AH457" s="12">
        <v>0</v>
      </c>
      <c r="AI457" s="12">
        <v>15785024</v>
      </c>
      <c r="AJ457" s="12">
        <v>0</v>
      </c>
      <c r="AK457" s="12">
        <v>0</v>
      </c>
      <c r="AL457" s="232">
        <v>1122006476</v>
      </c>
    </row>
    <row r="458" spans="1:38" s="25" customFormat="1" ht="14.5" x14ac:dyDescent="0.35">
      <c r="A458" s="68" t="s">
        <v>689</v>
      </c>
      <c r="B458" s="28" t="s">
        <v>144</v>
      </c>
      <c r="C458" s="12">
        <v>4394981</v>
      </c>
      <c r="D458" s="12">
        <v>16664018</v>
      </c>
      <c r="E458" s="12">
        <v>995001</v>
      </c>
      <c r="F458" s="12">
        <v>9357158</v>
      </c>
      <c r="G458" s="12">
        <v>3753711</v>
      </c>
      <c r="H458" s="12">
        <v>40468127</v>
      </c>
      <c r="I458" s="12">
        <v>0</v>
      </c>
      <c r="J458" s="12">
        <v>3691834</v>
      </c>
      <c r="K458" s="12">
        <v>163046</v>
      </c>
      <c r="L458" s="12">
        <v>98723047</v>
      </c>
      <c r="M458" s="12">
        <v>137630825</v>
      </c>
      <c r="N458" s="12">
        <v>64000</v>
      </c>
      <c r="O458" s="12">
        <v>2054437</v>
      </c>
      <c r="P458" s="12">
        <v>17268158</v>
      </c>
      <c r="Q458" s="12">
        <v>1633734</v>
      </c>
      <c r="R458" s="12">
        <v>19859739</v>
      </c>
      <c r="S458" s="12">
        <v>0</v>
      </c>
      <c r="T458" s="12">
        <v>362503118</v>
      </c>
      <c r="U458" s="12">
        <v>0</v>
      </c>
      <c r="V458" s="12">
        <v>0</v>
      </c>
      <c r="W458" s="12">
        <v>0</v>
      </c>
      <c r="X458" s="12">
        <v>920000</v>
      </c>
      <c r="Y458" s="12">
        <v>183759</v>
      </c>
      <c r="Z458" s="12">
        <v>15344568</v>
      </c>
      <c r="AA458" s="12">
        <v>356764</v>
      </c>
      <c r="AB458" s="12">
        <v>8639688</v>
      </c>
      <c r="AC458" s="12">
        <v>0</v>
      </c>
      <c r="AD458" s="12">
        <v>0</v>
      </c>
      <c r="AE458" s="12">
        <v>0</v>
      </c>
      <c r="AF458" s="12">
        <v>0</v>
      </c>
      <c r="AG458" s="12">
        <v>269674052</v>
      </c>
      <c r="AH458" s="12">
        <v>1469070</v>
      </c>
      <c r="AI458" s="12">
        <v>4891774</v>
      </c>
      <c r="AJ458" s="12">
        <v>0</v>
      </c>
      <c r="AK458" s="12">
        <v>0</v>
      </c>
      <c r="AL458" s="232">
        <v>1020704609</v>
      </c>
    </row>
    <row r="459" spans="1:38" s="25" customFormat="1" ht="14.5" x14ac:dyDescent="0.35">
      <c r="A459" s="68" t="s">
        <v>690</v>
      </c>
      <c r="B459" s="28" t="s">
        <v>145</v>
      </c>
      <c r="C459" s="12">
        <v>274467</v>
      </c>
      <c r="D459" s="12">
        <v>0</v>
      </c>
      <c r="E459" s="12">
        <v>580396</v>
      </c>
      <c r="F459" s="12">
        <v>0</v>
      </c>
      <c r="G459" s="12">
        <v>0</v>
      </c>
      <c r="H459" s="12">
        <v>18089696</v>
      </c>
      <c r="I459" s="12">
        <v>0</v>
      </c>
      <c r="J459" s="12">
        <v>221820</v>
      </c>
      <c r="K459" s="12">
        <v>0</v>
      </c>
      <c r="L459" s="12">
        <v>0</v>
      </c>
      <c r="M459" s="12">
        <v>5337174</v>
      </c>
      <c r="N459" s="12">
        <v>1107811</v>
      </c>
      <c r="O459" s="12">
        <v>0</v>
      </c>
      <c r="P459" s="12">
        <v>3174512</v>
      </c>
      <c r="Q459" s="12">
        <v>0</v>
      </c>
      <c r="R459" s="12">
        <v>1565371</v>
      </c>
      <c r="S459" s="12">
        <v>1392442</v>
      </c>
      <c r="T459" s="12">
        <v>45756856</v>
      </c>
      <c r="U459" s="12">
        <v>0</v>
      </c>
      <c r="V459" s="12">
        <v>53462567</v>
      </c>
      <c r="W459" s="12">
        <v>3613992</v>
      </c>
      <c r="X459" s="12">
        <v>0</v>
      </c>
      <c r="Y459" s="12">
        <v>0</v>
      </c>
      <c r="Z459" s="12">
        <v>57017</v>
      </c>
      <c r="AA459" s="12">
        <v>1053310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24989562</v>
      </c>
      <c r="AH459" s="12">
        <v>41777597</v>
      </c>
      <c r="AI459" s="12">
        <v>0</v>
      </c>
      <c r="AJ459" s="12">
        <v>0</v>
      </c>
      <c r="AK459" s="12">
        <v>0</v>
      </c>
      <c r="AL459" s="232">
        <v>202454590</v>
      </c>
    </row>
    <row r="460" spans="1:38" s="25" customFormat="1" ht="14.5" x14ac:dyDescent="0.35">
      <c r="A460" s="68" t="s">
        <v>691</v>
      </c>
      <c r="B460" s="28" t="s">
        <v>146</v>
      </c>
      <c r="C460" s="12">
        <v>0</v>
      </c>
      <c r="D460" s="12">
        <v>0</v>
      </c>
      <c r="E460" s="12">
        <v>83652570</v>
      </c>
      <c r="F460" s="12">
        <v>5980331</v>
      </c>
      <c r="G460" s="12">
        <v>27985664</v>
      </c>
      <c r="H460" s="12">
        <v>238351860</v>
      </c>
      <c r="I460" s="12">
        <v>0</v>
      </c>
      <c r="J460" s="12">
        <v>76752272</v>
      </c>
      <c r="K460" s="12">
        <v>0</v>
      </c>
      <c r="L460" s="12">
        <v>16214207</v>
      </c>
      <c r="M460" s="12">
        <v>0</v>
      </c>
      <c r="N460" s="12">
        <v>20955188</v>
      </c>
      <c r="O460" s="12">
        <v>0</v>
      </c>
      <c r="P460" s="12">
        <v>0</v>
      </c>
      <c r="Q460" s="12">
        <v>0</v>
      </c>
      <c r="R460" s="12">
        <v>165032659</v>
      </c>
      <c r="S460" s="12">
        <v>1729570</v>
      </c>
      <c r="T460" s="12">
        <v>4970480704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11461598</v>
      </c>
      <c r="AB460" s="12">
        <v>0</v>
      </c>
      <c r="AC460" s="12">
        <v>0</v>
      </c>
      <c r="AD460" s="12">
        <v>0</v>
      </c>
      <c r="AE460" s="12">
        <v>0</v>
      </c>
      <c r="AF460" s="12">
        <v>16294095</v>
      </c>
      <c r="AG460" s="12">
        <v>923703578</v>
      </c>
      <c r="AH460" s="12">
        <v>0</v>
      </c>
      <c r="AI460" s="12">
        <v>0</v>
      </c>
      <c r="AJ460" s="12">
        <v>0</v>
      </c>
      <c r="AK460" s="12">
        <v>0</v>
      </c>
      <c r="AL460" s="232">
        <v>6558594296</v>
      </c>
    </row>
    <row r="461" spans="1:38" s="25" customFormat="1" ht="14.5" x14ac:dyDescent="0.35">
      <c r="A461" s="68" t="s">
        <v>692</v>
      </c>
      <c r="B461" s="28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2151797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232">
        <v>2151797</v>
      </c>
    </row>
    <row r="462" spans="1:38" s="25" customFormat="1" ht="14.5" x14ac:dyDescent="0.35">
      <c r="A462" s="68" t="s">
        <v>693</v>
      </c>
      <c r="B462" s="28" t="s">
        <v>148</v>
      </c>
      <c r="C462" s="12">
        <v>0</v>
      </c>
      <c r="D462" s="12">
        <v>44057304</v>
      </c>
      <c r="E462" s="12">
        <v>806600</v>
      </c>
      <c r="F462" s="12">
        <v>5399503</v>
      </c>
      <c r="G462" s="12">
        <v>53713</v>
      </c>
      <c r="H462" s="12">
        <v>33471263</v>
      </c>
      <c r="I462" s="12">
        <v>260915</v>
      </c>
      <c r="J462" s="12">
        <v>0</v>
      </c>
      <c r="K462" s="12">
        <v>2814980</v>
      </c>
      <c r="L462" s="12">
        <v>8821291</v>
      </c>
      <c r="M462" s="12">
        <v>2441835</v>
      </c>
      <c r="N462" s="12">
        <v>2704467</v>
      </c>
      <c r="O462" s="12">
        <v>1366446</v>
      </c>
      <c r="P462" s="12">
        <v>2030659</v>
      </c>
      <c r="Q462" s="12">
        <v>0</v>
      </c>
      <c r="R462" s="12">
        <v>512773</v>
      </c>
      <c r="S462" s="12">
        <v>0</v>
      </c>
      <c r="T462" s="12">
        <v>35407760</v>
      </c>
      <c r="U462" s="12">
        <v>0</v>
      </c>
      <c r="V462" s="12">
        <v>15021442</v>
      </c>
      <c r="W462" s="12">
        <v>1403449</v>
      </c>
      <c r="X462" s="12">
        <v>926608</v>
      </c>
      <c r="Y462" s="12">
        <v>7635966</v>
      </c>
      <c r="Z462" s="12">
        <v>0</v>
      </c>
      <c r="AA462" s="12">
        <v>348299</v>
      </c>
      <c r="AB462" s="12">
        <v>1805106</v>
      </c>
      <c r="AC462" s="12">
        <v>0</v>
      </c>
      <c r="AD462" s="12">
        <v>14107884</v>
      </c>
      <c r="AE462" s="12">
        <v>0</v>
      </c>
      <c r="AF462" s="12">
        <v>433500</v>
      </c>
      <c r="AG462" s="12">
        <v>8239249</v>
      </c>
      <c r="AH462" s="12">
        <v>48381</v>
      </c>
      <c r="AI462" s="12">
        <v>11748271</v>
      </c>
      <c r="AJ462" s="12">
        <v>0</v>
      </c>
      <c r="AK462" s="12">
        <v>0</v>
      </c>
      <c r="AL462" s="232">
        <v>201867664</v>
      </c>
    </row>
    <row r="463" spans="1:38" s="25" customFormat="1" ht="14.5" x14ac:dyDescent="0.35">
      <c r="A463" s="68" t="s">
        <v>694</v>
      </c>
      <c r="B463" s="28" t="s">
        <v>149</v>
      </c>
      <c r="C463" s="12">
        <v>0</v>
      </c>
      <c r="D463" s="12">
        <v>4297924</v>
      </c>
      <c r="E463" s="12">
        <v>0</v>
      </c>
      <c r="F463" s="12">
        <v>197054</v>
      </c>
      <c r="G463" s="12">
        <v>0</v>
      </c>
      <c r="H463" s="12">
        <v>1022974</v>
      </c>
      <c r="I463" s="12">
        <v>0</v>
      </c>
      <c r="J463" s="12">
        <v>0</v>
      </c>
      <c r="K463" s="12">
        <v>96731</v>
      </c>
      <c r="L463" s="12">
        <v>411926</v>
      </c>
      <c r="M463" s="12">
        <v>126020</v>
      </c>
      <c r="N463" s="12">
        <v>636423</v>
      </c>
      <c r="O463" s="12">
        <v>346119</v>
      </c>
      <c r="P463" s="12">
        <v>66953</v>
      </c>
      <c r="Q463" s="12">
        <v>143066</v>
      </c>
      <c r="R463" s="12">
        <v>0</v>
      </c>
      <c r="S463" s="12">
        <v>0</v>
      </c>
      <c r="T463" s="12">
        <v>4397454</v>
      </c>
      <c r="U463" s="12">
        <v>0</v>
      </c>
      <c r="V463" s="12">
        <v>6344573</v>
      </c>
      <c r="W463" s="12">
        <v>0</v>
      </c>
      <c r="X463" s="12">
        <v>755570</v>
      </c>
      <c r="Y463" s="12">
        <v>35610</v>
      </c>
      <c r="Z463" s="12">
        <v>0</v>
      </c>
      <c r="AA463" s="12">
        <v>1099992</v>
      </c>
      <c r="AB463" s="12">
        <v>47301</v>
      </c>
      <c r="AC463" s="12">
        <v>0</v>
      </c>
      <c r="AD463" s="12">
        <v>402173</v>
      </c>
      <c r="AE463" s="12">
        <v>7670</v>
      </c>
      <c r="AF463" s="12">
        <v>0</v>
      </c>
      <c r="AG463" s="12">
        <v>0</v>
      </c>
      <c r="AH463" s="12">
        <v>803571</v>
      </c>
      <c r="AI463" s="12">
        <v>0</v>
      </c>
      <c r="AJ463" s="12">
        <v>0</v>
      </c>
      <c r="AK463" s="12">
        <v>0</v>
      </c>
      <c r="AL463" s="232">
        <v>21239104</v>
      </c>
    </row>
    <row r="464" spans="1:38" s="25" customFormat="1" ht="14.5" x14ac:dyDescent="0.3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264671761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3534654105</v>
      </c>
      <c r="AH464" s="12">
        <v>0</v>
      </c>
      <c r="AI464" s="12">
        <v>0</v>
      </c>
      <c r="AJ464" s="12">
        <v>0</v>
      </c>
      <c r="AK464" s="12">
        <v>0</v>
      </c>
      <c r="AL464" s="232">
        <v>3799325866</v>
      </c>
    </row>
    <row r="465" spans="1:38" s="25" customFormat="1" ht="14.5" x14ac:dyDescent="0.35">
      <c r="A465" s="68" t="s">
        <v>696</v>
      </c>
      <c r="B465" s="28" t="s">
        <v>151</v>
      </c>
      <c r="C465" s="12">
        <v>148009</v>
      </c>
      <c r="D465" s="12">
        <v>142577</v>
      </c>
      <c r="E465" s="12">
        <v>7041177</v>
      </c>
      <c r="F465" s="12">
        <v>440000</v>
      </c>
      <c r="G465" s="12">
        <v>594833</v>
      </c>
      <c r="H465" s="12">
        <v>34060156</v>
      </c>
      <c r="I465" s="12">
        <v>0</v>
      </c>
      <c r="J465" s="12">
        <v>185375</v>
      </c>
      <c r="K465" s="12">
        <v>1839068</v>
      </c>
      <c r="L465" s="12">
        <v>19537571</v>
      </c>
      <c r="M465" s="12">
        <v>14831811</v>
      </c>
      <c r="N465" s="12">
        <v>2525135</v>
      </c>
      <c r="O465" s="12">
        <v>9105665</v>
      </c>
      <c r="P465" s="12">
        <v>16223</v>
      </c>
      <c r="Q465" s="12">
        <v>0</v>
      </c>
      <c r="R465" s="12">
        <v>32474651</v>
      </c>
      <c r="S465" s="12">
        <v>0</v>
      </c>
      <c r="T465" s="12">
        <v>90344489</v>
      </c>
      <c r="U465" s="12">
        <v>0</v>
      </c>
      <c r="V465" s="12">
        <v>0</v>
      </c>
      <c r="W465" s="12">
        <v>10181731</v>
      </c>
      <c r="X465" s="12">
        <v>7424107</v>
      </c>
      <c r="Y465" s="12">
        <v>0</v>
      </c>
      <c r="Z465" s="12">
        <v>402470</v>
      </c>
      <c r="AA465" s="12">
        <v>656045543</v>
      </c>
      <c r="AB465" s="12">
        <v>0</v>
      </c>
      <c r="AC465" s="12">
        <v>0</v>
      </c>
      <c r="AD465" s="12">
        <v>1981138</v>
      </c>
      <c r="AE465" s="12">
        <v>0</v>
      </c>
      <c r="AF465" s="12">
        <v>0</v>
      </c>
      <c r="AG465" s="12">
        <v>91812894</v>
      </c>
      <c r="AH465" s="12">
        <v>25861084</v>
      </c>
      <c r="AI465" s="12">
        <v>0</v>
      </c>
      <c r="AJ465" s="12">
        <v>76641</v>
      </c>
      <c r="AK465" s="12">
        <v>0</v>
      </c>
      <c r="AL465" s="232">
        <v>1007072348</v>
      </c>
    </row>
    <row r="466" spans="1:38" s="25" customFormat="1" ht="14.5" x14ac:dyDescent="0.35">
      <c r="A466" s="68" t="s">
        <v>697</v>
      </c>
      <c r="B466" s="28" t="s">
        <v>152</v>
      </c>
      <c r="C466" s="12">
        <v>0</v>
      </c>
      <c r="D466" s="12">
        <v>5424108</v>
      </c>
      <c r="E466" s="12">
        <v>122683501</v>
      </c>
      <c r="F466" s="12">
        <v>157660</v>
      </c>
      <c r="G466" s="12">
        <v>281818</v>
      </c>
      <c r="H466" s="12">
        <v>103702</v>
      </c>
      <c r="I466" s="12">
        <v>103702</v>
      </c>
      <c r="J466" s="12">
        <v>2645642</v>
      </c>
      <c r="K466" s="12">
        <v>32231539</v>
      </c>
      <c r="L466" s="12">
        <v>10573008</v>
      </c>
      <c r="M466" s="12">
        <v>644764</v>
      </c>
      <c r="N466" s="12">
        <v>2807860</v>
      </c>
      <c r="O466" s="12">
        <v>4138705</v>
      </c>
      <c r="P466" s="12">
        <v>103713</v>
      </c>
      <c r="Q466" s="12">
        <v>103702</v>
      </c>
      <c r="R466" s="12">
        <v>1646422</v>
      </c>
      <c r="S466" s="12">
        <v>1712070</v>
      </c>
      <c r="T466" s="12">
        <v>137027377</v>
      </c>
      <c r="U466" s="12">
        <v>0</v>
      </c>
      <c r="V466" s="12">
        <v>0</v>
      </c>
      <c r="W466" s="12">
        <v>14866507</v>
      </c>
      <c r="X466" s="12">
        <v>103702</v>
      </c>
      <c r="Y466" s="12">
        <v>103702</v>
      </c>
      <c r="Z466" s="12">
        <v>933849</v>
      </c>
      <c r="AA466" s="12">
        <v>0</v>
      </c>
      <c r="AB466" s="12">
        <v>110659</v>
      </c>
      <c r="AC466" s="12">
        <v>0</v>
      </c>
      <c r="AD466" s="12">
        <v>3118317</v>
      </c>
      <c r="AE466" s="12">
        <v>1069773</v>
      </c>
      <c r="AF466" s="12">
        <v>57535</v>
      </c>
      <c r="AG466" s="12">
        <v>126805324</v>
      </c>
      <c r="AH466" s="12">
        <v>4778469</v>
      </c>
      <c r="AI466" s="12">
        <v>103702</v>
      </c>
      <c r="AJ466" s="12">
        <v>103702</v>
      </c>
      <c r="AK466" s="12">
        <v>0</v>
      </c>
      <c r="AL466" s="232">
        <v>474544534</v>
      </c>
    </row>
    <row r="467" spans="1:38" s="25" customFormat="1" ht="14.5" x14ac:dyDescent="0.3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2672837</v>
      </c>
      <c r="H467" s="12">
        <v>98347938</v>
      </c>
      <c r="I467" s="12">
        <v>836273</v>
      </c>
      <c r="J467" s="12">
        <v>0</v>
      </c>
      <c r="K467" s="12">
        <v>0</v>
      </c>
      <c r="L467" s="12">
        <v>0</v>
      </c>
      <c r="M467" s="12">
        <v>502733</v>
      </c>
      <c r="N467" s="12">
        <v>11204377</v>
      </c>
      <c r="O467" s="12">
        <v>0</v>
      </c>
      <c r="P467" s="12">
        <v>0</v>
      </c>
      <c r="Q467" s="12">
        <v>0</v>
      </c>
      <c r="R467" s="12">
        <v>2110290</v>
      </c>
      <c r="S467" s="12">
        <v>0</v>
      </c>
      <c r="T467" s="12">
        <v>71632318</v>
      </c>
      <c r="U467" s="12">
        <v>0</v>
      </c>
      <c r="V467" s="12">
        <v>9266300</v>
      </c>
      <c r="W467" s="12">
        <v>0</v>
      </c>
      <c r="X467" s="12">
        <v>0</v>
      </c>
      <c r="Y467" s="12">
        <v>0</v>
      </c>
      <c r="Z467" s="12">
        <v>0</v>
      </c>
      <c r="AA467" s="12">
        <v>138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12786560</v>
      </c>
      <c r="AH467" s="12">
        <v>0</v>
      </c>
      <c r="AI467" s="12">
        <v>13520340</v>
      </c>
      <c r="AJ467" s="12">
        <v>0</v>
      </c>
      <c r="AK467" s="12">
        <v>0</v>
      </c>
      <c r="AL467" s="232">
        <v>222880104</v>
      </c>
    </row>
    <row r="468" spans="1:38" s="25" customFormat="1" ht="14.5" x14ac:dyDescent="0.35">
      <c r="A468" s="68" t="s">
        <v>699</v>
      </c>
      <c r="B468" s="28" t="s">
        <v>154</v>
      </c>
      <c r="C468" s="12">
        <v>5060769</v>
      </c>
      <c r="D468" s="12">
        <v>856232</v>
      </c>
      <c r="E468" s="12">
        <v>8663155</v>
      </c>
      <c r="F468" s="12">
        <v>2633459</v>
      </c>
      <c r="G468" s="12">
        <v>1</v>
      </c>
      <c r="H468" s="12">
        <v>40456565</v>
      </c>
      <c r="I468" s="12">
        <v>0</v>
      </c>
      <c r="J468" s="12">
        <v>0</v>
      </c>
      <c r="K468" s="12">
        <v>835510</v>
      </c>
      <c r="L468" s="12">
        <v>2742492</v>
      </c>
      <c r="M468" s="12">
        <v>9004925</v>
      </c>
      <c r="N468" s="12">
        <v>1586724</v>
      </c>
      <c r="O468" s="12">
        <v>90769034</v>
      </c>
      <c r="P468" s="12">
        <v>0</v>
      </c>
      <c r="Q468" s="12">
        <v>23845</v>
      </c>
      <c r="R468" s="12">
        <v>18788061</v>
      </c>
      <c r="S468" s="12">
        <v>0</v>
      </c>
      <c r="T468" s="12">
        <v>192048032</v>
      </c>
      <c r="U468" s="12">
        <v>0</v>
      </c>
      <c r="V468" s="12">
        <v>6253588</v>
      </c>
      <c r="W468" s="12">
        <v>0</v>
      </c>
      <c r="X468" s="12">
        <v>3234841</v>
      </c>
      <c r="Y468" s="12">
        <v>0</v>
      </c>
      <c r="Z468" s="12">
        <v>0</v>
      </c>
      <c r="AA468" s="12">
        <v>1622618</v>
      </c>
      <c r="AB468" s="12">
        <v>15183050</v>
      </c>
      <c r="AC468" s="12">
        <v>0</v>
      </c>
      <c r="AD468" s="12">
        <v>4410062</v>
      </c>
      <c r="AE468" s="12">
        <v>55179</v>
      </c>
      <c r="AF468" s="12">
        <v>0</v>
      </c>
      <c r="AG468" s="12">
        <v>3446726</v>
      </c>
      <c r="AH468" s="12">
        <v>0</v>
      </c>
      <c r="AI468" s="12">
        <v>0</v>
      </c>
      <c r="AJ468" s="12">
        <v>359571</v>
      </c>
      <c r="AK468" s="12">
        <v>0</v>
      </c>
      <c r="AL468" s="232">
        <v>408034439</v>
      </c>
    </row>
    <row r="469" spans="1:38" s="25" customFormat="1" ht="14.5" x14ac:dyDescent="0.35">
      <c r="A469" s="68" t="s">
        <v>700</v>
      </c>
      <c r="B469" s="28" t="s">
        <v>155</v>
      </c>
      <c r="C469" s="12">
        <v>2963259</v>
      </c>
      <c r="D469" s="12">
        <v>1295468</v>
      </c>
      <c r="E469" s="12">
        <v>120752222</v>
      </c>
      <c r="F469" s="12">
        <v>1932775</v>
      </c>
      <c r="G469" s="12">
        <v>8284043</v>
      </c>
      <c r="H469" s="12">
        <v>73044105</v>
      </c>
      <c r="I469" s="12">
        <v>0</v>
      </c>
      <c r="J469" s="12">
        <v>0</v>
      </c>
      <c r="K469" s="12">
        <v>4556760</v>
      </c>
      <c r="L469" s="12">
        <v>0</v>
      </c>
      <c r="M469" s="12">
        <v>0</v>
      </c>
      <c r="N469" s="12">
        <v>0</v>
      </c>
      <c r="O469" s="12">
        <v>67391497</v>
      </c>
      <c r="P469" s="12">
        <v>483420</v>
      </c>
      <c r="Q469" s="12">
        <v>1287367</v>
      </c>
      <c r="R469" s="12">
        <v>64979785</v>
      </c>
      <c r="S469" s="12">
        <v>300000</v>
      </c>
      <c r="T469" s="12">
        <v>86196722</v>
      </c>
      <c r="U469" s="12">
        <v>0</v>
      </c>
      <c r="V469" s="12">
        <v>94108912</v>
      </c>
      <c r="W469" s="12">
        <v>121467</v>
      </c>
      <c r="X469" s="12">
        <v>5576186</v>
      </c>
      <c r="Y469" s="12">
        <v>2912967</v>
      </c>
      <c r="Z469" s="12">
        <v>227823</v>
      </c>
      <c r="AA469" s="12">
        <v>9139396</v>
      </c>
      <c r="AB469" s="12">
        <v>349376</v>
      </c>
      <c r="AC469" s="12">
        <v>0</v>
      </c>
      <c r="AD469" s="12">
        <v>2667202</v>
      </c>
      <c r="AE469" s="12">
        <v>2056683</v>
      </c>
      <c r="AF469" s="12">
        <v>0</v>
      </c>
      <c r="AG469" s="12">
        <v>302222</v>
      </c>
      <c r="AH469" s="12">
        <v>39688507</v>
      </c>
      <c r="AI469" s="12">
        <v>0</v>
      </c>
      <c r="AJ469" s="12">
        <v>1313130</v>
      </c>
      <c r="AK469" s="12">
        <v>0</v>
      </c>
      <c r="AL469" s="232">
        <v>591931294</v>
      </c>
    </row>
    <row r="470" spans="1:38" s="25" customFormat="1" ht="14.5" x14ac:dyDescent="0.35">
      <c r="A470" s="68" t="s">
        <v>701</v>
      </c>
      <c r="B470" s="28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1</v>
      </c>
      <c r="H470" s="12">
        <v>11661803</v>
      </c>
      <c r="I470" s="12">
        <v>1626792</v>
      </c>
      <c r="J470" s="12">
        <v>0</v>
      </c>
      <c r="K470" s="12">
        <v>4338619</v>
      </c>
      <c r="L470" s="12">
        <v>167128921</v>
      </c>
      <c r="M470" s="12">
        <v>47904939</v>
      </c>
      <c r="N470" s="12">
        <v>3255996</v>
      </c>
      <c r="O470" s="12">
        <v>5631582</v>
      </c>
      <c r="P470" s="12">
        <v>0</v>
      </c>
      <c r="Q470" s="12">
        <v>0</v>
      </c>
      <c r="R470" s="12">
        <v>242993</v>
      </c>
      <c r="S470" s="12">
        <v>0</v>
      </c>
      <c r="T470" s="12">
        <v>1009984618</v>
      </c>
      <c r="U470" s="12">
        <v>0</v>
      </c>
      <c r="V470" s="12">
        <v>4706809</v>
      </c>
      <c r="W470" s="12">
        <v>0</v>
      </c>
      <c r="X470" s="12">
        <v>4741083</v>
      </c>
      <c r="Y470" s="12">
        <v>5982661</v>
      </c>
      <c r="Z470" s="12">
        <v>2204533</v>
      </c>
      <c r="AA470" s="12">
        <v>0</v>
      </c>
      <c r="AB470" s="12">
        <v>17618787</v>
      </c>
      <c r="AC470" s="12">
        <v>285295</v>
      </c>
      <c r="AD470" s="12">
        <v>210805577</v>
      </c>
      <c r="AE470" s="12">
        <v>0</v>
      </c>
      <c r="AF470" s="12">
        <v>70963280</v>
      </c>
      <c r="AG470" s="12">
        <v>36016221</v>
      </c>
      <c r="AH470" s="12">
        <v>11511954</v>
      </c>
      <c r="AI470" s="12">
        <v>0</v>
      </c>
      <c r="AJ470" s="12">
        <v>0</v>
      </c>
      <c r="AK470" s="12">
        <v>0</v>
      </c>
      <c r="AL470" s="232">
        <v>1616612464</v>
      </c>
    </row>
    <row r="471" spans="1:38" s="25" customFormat="1" ht="14.5" x14ac:dyDescent="0.35">
      <c r="A471" s="108" t="s">
        <v>702</v>
      </c>
      <c r="B471" s="109" t="s">
        <v>186</v>
      </c>
      <c r="C471" s="107">
        <v>136690787</v>
      </c>
      <c r="D471" s="107">
        <v>96982905</v>
      </c>
      <c r="E471" s="107">
        <v>348190943</v>
      </c>
      <c r="F471" s="107">
        <v>57522745</v>
      </c>
      <c r="G471" s="107">
        <v>46224993</v>
      </c>
      <c r="H471" s="107">
        <v>604227819</v>
      </c>
      <c r="I471" s="107">
        <v>2827682</v>
      </c>
      <c r="J471" s="107">
        <v>138333365</v>
      </c>
      <c r="K471" s="107">
        <v>62613904</v>
      </c>
      <c r="L471" s="107">
        <v>349048687</v>
      </c>
      <c r="M471" s="107">
        <v>483096787</v>
      </c>
      <c r="N471" s="107">
        <v>88055759</v>
      </c>
      <c r="O471" s="107">
        <v>180803485</v>
      </c>
      <c r="P471" s="107">
        <v>23143638</v>
      </c>
      <c r="Q471" s="107">
        <v>20622431</v>
      </c>
      <c r="R471" s="107">
        <v>309546245</v>
      </c>
      <c r="S471" s="107">
        <v>5134082</v>
      </c>
      <c r="T471" s="107">
        <v>7363772519</v>
      </c>
      <c r="U471" s="107">
        <v>0</v>
      </c>
      <c r="V471" s="107">
        <v>243780930</v>
      </c>
      <c r="W471" s="107">
        <v>40741847</v>
      </c>
      <c r="X471" s="107">
        <v>26704025</v>
      </c>
      <c r="Y471" s="107">
        <v>16854665</v>
      </c>
      <c r="Z471" s="107">
        <v>21078619</v>
      </c>
      <c r="AA471" s="107">
        <v>890875157</v>
      </c>
      <c r="AB471" s="107">
        <v>98173743</v>
      </c>
      <c r="AC471" s="107">
        <v>285295</v>
      </c>
      <c r="AD471" s="107">
        <v>254205468</v>
      </c>
      <c r="AE471" s="107">
        <v>3189305</v>
      </c>
      <c r="AF471" s="107">
        <v>87784027</v>
      </c>
      <c r="AG471" s="107">
        <v>5075066940</v>
      </c>
      <c r="AH471" s="107">
        <v>125938633</v>
      </c>
      <c r="AI471" s="107">
        <v>46049111</v>
      </c>
      <c r="AJ471" s="107">
        <v>1853044</v>
      </c>
      <c r="AK471" s="107">
        <v>0</v>
      </c>
      <c r="AL471" s="239">
        <v>17249419585</v>
      </c>
    </row>
    <row r="472" spans="1:38" s="25" customFormat="1" ht="14.5" x14ac:dyDescent="0.3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32">
        <v>0</v>
      </c>
    </row>
    <row r="473" spans="1:38" s="25" customFormat="1" ht="14.5" x14ac:dyDescent="0.35">
      <c r="A473" s="68" t="s">
        <v>704</v>
      </c>
      <c r="B473" s="28" t="s">
        <v>189</v>
      </c>
      <c r="C473" s="12">
        <v>0</v>
      </c>
      <c r="D473" s="12">
        <v>6143605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29412949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32">
        <v>35556554</v>
      </c>
    </row>
    <row r="474" spans="1:38" s="25" customFormat="1" ht="14.5" x14ac:dyDescent="0.35">
      <c r="A474" s="108" t="s">
        <v>705</v>
      </c>
      <c r="B474" s="109" t="s">
        <v>187</v>
      </c>
      <c r="C474" s="107">
        <v>0</v>
      </c>
      <c r="D474" s="107">
        <v>6143605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29412949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9">
        <v>35556554</v>
      </c>
    </row>
    <row r="475" spans="1:38" s="25" customFormat="1" ht="14.5" x14ac:dyDescent="0.35">
      <c r="A475" s="68" t="s">
        <v>706</v>
      </c>
      <c r="B475" s="28" t="s">
        <v>143</v>
      </c>
      <c r="C475" s="12">
        <v>0</v>
      </c>
      <c r="D475" s="12">
        <v>0</v>
      </c>
      <c r="E475" s="12">
        <v>407525</v>
      </c>
      <c r="F475" s="12">
        <v>0</v>
      </c>
      <c r="G475" s="12">
        <v>0</v>
      </c>
      <c r="H475" s="12">
        <v>123941304</v>
      </c>
      <c r="I475" s="12">
        <v>0</v>
      </c>
      <c r="J475" s="12">
        <v>5064192</v>
      </c>
      <c r="K475" s="12">
        <v>0</v>
      </c>
      <c r="L475" s="12">
        <v>0</v>
      </c>
      <c r="M475" s="12">
        <v>0</v>
      </c>
      <c r="N475" s="12">
        <v>31571346</v>
      </c>
      <c r="O475" s="12">
        <v>938437</v>
      </c>
      <c r="P475" s="12">
        <v>0</v>
      </c>
      <c r="Q475" s="12">
        <v>360952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6004969</v>
      </c>
      <c r="AC475" s="12">
        <v>230150277</v>
      </c>
      <c r="AD475" s="12">
        <v>191825496</v>
      </c>
      <c r="AE475" s="12">
        <v>0</v>
      </c>
      <c r="AF475" s="12">
        <v>0</v>
      </c>
      <c r="AG475" s="12">
        <v>9694</v>
      </c>
      <c r="AH475" s="12">
        <v>0</v>
      </c>
      <c r="AI475" s="12">
        <v>3828852</v>
      </c>
      <c r="AJ475" s="12">
        <v>0</v>
      </c>
      <c r="AK475" s="12">
        <v>0</v>
      </c>
      <c r="AL475" s="232">
        <v>594103044</v>
      </c>
    </row>
    <row r="476" spans="1:38" s="25" customFormat="1" ht="14.5" x14ac:dyDescent="0.3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32">
        <v>0</v>
      </c>
    </row>
    <row r="477" spans="1:38" s="25" customFormat="1" ht="14.5" x14ac:dyDescent="0.3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2177429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17424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32">
        <v>2624382</v>
      </c>
    </row>
    <row r="478" spans="1:38" s="25" customFormat="1" ht="14.5" x14ac:dyDescent="0.35">
      <c r="A478" s="68" t="s">
        <v>709</v>
      </c>
      <c r="B478" s="28" t="s">
        <v>146</v>
      </c>
      <c r="C478" s="12">
        <v>0</v>
      </c>
      <c r="D478" s="12">
        <v>0</v>
      </c>
      <c r="E478" s="12">
        <v>22572264</v>
      </c>
      <c r="F478" s="12">
        <v>0</v>
      </c>
      <c r="G478" s="12">
        <v>0</v>
      </c>
      <c r="H478" s="12">
        <v>44893562</v>
      </c>
      <c r="I478" s="12">
        <v>0</v>
      </c>
      <c r="J478" s="12">
        <v>0</v>
      </c>
      <c r="K478" s="12">
        <v>5913006</v>
      </c>
      <c r="L478" s="12">
        <v>23304918</v>
      </c>
      <c r="M478" s="12">
        <v>0</v>
      </c>
      <c r="N478" s="12">
        <v>1000000</v>
      </c>
      <c r="O478" s="12">
        <v>4290328</v>
      </c>
      <c r="P478" s="12">
        <v>0</v>
      </c>
      <c r="Q478" s="12">
        <v>23093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51480039</v>
      </c>
      <c r="AB478" s="12">
        <v>1478539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32">
        <v>154955749</v>
      </c>
    </row>
    <row r="479" spans="1:38" s="25" customFormat="1" ht="14.5" x14ac:dyDescent="0.3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32">
        <v>0</v>
      </c>
    </row>
    <row r="480" spans="1:38" s="25" customFormat="1" ht="14.5" x14ac:dyDescent="0.3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169003856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32">
        <v>169232763</v>
      </c>
    </row>
    <row r="481" spans="1:38" s="25" customFormat="1" ht="14.5" x14ac:dyDescent="0.3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32">
        <v>0</v>
      </c>
    </row>
    <row r="482" spans="1:38" s="25" customFormat="1" ht="14.5" x14ac:dyDescent="0.3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56534926</v>
      </c>
      <c r="AH482" s="12">
        <v>0</v>
      </c>
      <c r="AI482" s="12">
        <v>0</v>
      </c>
      <c r="AJ482" s="12">
        <v>0</v>
      </c>
      <c r="AK482" s="12">
        <v>0</v>
      </c>
      <c r="AL482" s="232">
        <v>56534926</v>
      </c>
    </row>
    <row r="483" spans="1:38" s="25" customFormat="1" ht="14.5" x14ac:dyDescent="0.3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6476057</v>
      </c>
      <c r="I483" s="12">
        <v>0</v>
      </c>
      <c r="J483" s="12">
        <v>0</v>
      </c>
      <c r="K483" s="12">
        <v>0</v>
      </c>
      <c r="L483" s="12">
        <v>61229352</v>
      </c>
      <c r="M483" s="12">
        <v>3690808</v>
      </c>
      <c r="N483" s="12">
        <v>0</v>
      </c>
      <c r="O483" s="12">
        <v>6792188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32">
        <v>78188405</v>
      </c>
    </row>
    <row r="484" spans="1:38" s="25" customFormat="1" ht="14.5" x14ac:dyDescent="0.3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279591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32">
        <v>279591</v>
      </c>
    </row>
    <row r="485" spans="1:38" s="25" customFormat="1" ht="14.5" x14ac:dyDescent="0.35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130631436</v>
      </c>
      <c r="M485" s="12">
        <v>0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32">
        <v>131627777</v>
      </c>
    </row>
    <row r="486" spans="1:38" s="25" customFormat="1" ht="14.5" x14ac:dyDescent="0.3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1477440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32">
        <v>1477440</v>
      </c>
    </row>
    <row r="487" spans="1:38" s="25" customFormat="1" ht="14.5" x14ac:dyDescent="0.3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3935737</v>
      </c>
      <c r="L487" s="12">
        <v>66022196</v>
      </c>
      <c r="M487" s="12">
        <v>0</v>
      </c>
      <c r="N487" s="12">
        <v>74927979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71661082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32">
        <v>216546994</v>
      </c>
    </row>
    <row r="488" spans="1:38" s="25" customFormat="1" ht="14.5" x14ac:dyDescent="0.3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7000000</v>
      </c>
      <c r="H488" s="12">
        <v>0</v>
      </c>
      <c r="I488" s="12">
        <v>0</v>
      </c>
      <c r="J488" s="12">
        <v>0</v>
      </c>
      <c r="K488" s="12">
        <v>0</v>
      </c>
      <c r="L488" s="12">
        <v>52177548</v>
      </c>
      <c r="M488" s="12">
        <v>0</v>
      </c>
      <c r="N488" s="12">
        <v>100000000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16235835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32">
        <v>175413383</v>
      </c>
    </row>
    <row r="489" spans="1:38" s="25" customFormat="1" ht="14.5" x14ac:dyDescent="0.35">
      <c r="A489" s="108" t="s">
        <v>720</v>
      </c>
      <c r="B489" s="109" t="s">
        <v>190</v>
      </c>
      <c r="C489" s="107">
        <v>0</v>
      </c>
      <c r="D489" s="107">
        <v>0</v>
      </c>
      <c r="E489" s="107">
        <v>22979789</v>
      </c>
      <c r="F489" s="107">
        <v>0</v>
      </c>
      <c r="G489" s="107">
        <v>7000000</v>
      </c>
      <c r="H489" s="107">
        <v>179245383</v>
      </c>
      <c r="I489" s="107">
        <v>0</v>
      </c>
      <c r="J489" s="107">
        <v>5899833</v>
      </c>
      <c r="K489" s="107">
        <v>9848743</v>
      </c>
      <c r="L489" s="107">
        <v>333365450</v>
      </c>
      <c r="M489" s="107">
        <v>3690808</v>
      </c>
      <c r="N489" s="107">
        <v>207604375</v>
      </c>
      <c r="O489" s="107">
        <v>12020953</v>
      </c>
      <c r="P489" s="107">
        <v>0</v>
      </c>
      <c r="Q489" s="107">
        <v>562634</v>
      </c>
      <c r="R489" s="107">
        <v>0</v>
      </c>
      <c r="S489" s="107">
        <v>0</v>
      </c>
      <c r="T489" s="107">
        <v>0</v>
      </c>
      <c r="U489" s="107">
        <v>0</v>
      </c>
      <c r="V489" s="107">
        <v>71661082</v>
      </c>
      <c r="W489" s="107">
        <v>0</v>
      </c>
      <c r="X489" s="107">
        <v>0</v>
      </c>
      <c r="Y489" s="107">
        <v>0</v>
      </c>
      <c r="Z489" s="107">
        <v>0</v>
      </c>
      <c r="AA489" s="107">
        <v>51497463</v>
      </c>
      <c r="AB489" s="107">
        <v>8019005</v>
      </c>
      <c r="AC489" s="107">
        <v>399154133</v>
      </c>
      <c r="AD489" s="107">
        <v>208061331</v>
      </c>
      <c r="AE489" s="107">
        <v>0</v>
      </c>
      <c r="AF489" s="107">
        <v>0</v>
      </c>
      <c r="AG489" s="107">
        <v>56544620</v>
      </c>
      <c r="AH489" s="107">
        <v>0</v>
      </c>
      <c r="AI489" s="107">
        <v>3828852</v>
      </c>
      <c r="AJ489" s="107">
        <v>0</v>
      </c>
      <c r="AK489" s="107">
        <v>0</v>
      </c>
      <c r="AL489" s="239">
        <v>1580984454</v>
      </c>
    </row>
    <row r="490" spans="1:38" s="25" customFormat="1" ht="14.5" x14ac:dyDescent="0.3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10000000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32">
        <v>10000000</v>
      </c>
    </row>
    <row r="491" spans="1:38" s="25" customFormat="1" ht="14.5" x14ac:dyDescent="0.3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32">
        <v>0</v>
      </c>
    </row>
    <row r="492" spans="1:38" s="25" customFormat="1" ht="14.5" x14ac:dyDescent="0.3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32">
        <v>0</v>
      </c>
    </row>
    <row r="493" spans="1:38" s="25" customFormat="1" ht="14.5" x14ac:dyDescent="0.3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2637727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13513447</v>
      </c>
      <c r="AH493" s="12">
        <v>0</v>
      </c>
      <c r="AI493" s="12">
        <v>0</v>
      </c>
      <c r="AJ493" s="12">
        <v>0</v>
      </c>
      <c r="AK493" s="12">
        <v>0</v>
      </c>
      <c r="AL493" s="232">
        <v>16151174</v>
      </c>
    </row>
    <row r="494" spans="1:38" s="25" customFormat="1" ht="14.5" x14ac:dyDescent="0.3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32">
        <v>0</v>
      </c>
    </row>
    <row r="495" spans="1:38" s="25" customFormat="1" ht="14.5" x14ac:dyDescent="0.3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32">
        <v>0</v>
      </c>
    </row>
    <row r="496" spans="1:38" s="25" customFormat="1" ht="14.5" x14ac:dyDescent="0.3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32">
        <v>0</v>
      </c>
    </row>
    <row r="497" spans="1:38" s="25" customFormat="1" ht="14.5" x14ac:dyDescent="0.3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32">
        <v>0</v>
      </c>
    </row>
    <row r="498" spans="1:38" s="25" customFormat="1" ht="14.5" x14ac:dyDescent="0.3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32">
        <v>0</v>
      </c>
    </row>
    <row r="499" spans="1:38" s="25" customFormat="1" ht="14.5" x14ac:dyDescent="0.3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32">
        <v>0</v>
      </c>
    </row>
    <row r="500" spans="1:38" s="25" customFormat="1" ht="14.5" x14ac:dyDescent="0.3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32">
        <v>0</v>
      </c>
    </row>
    <row r="501" spans="1:38" s="25" customFormat="1" ht="14.5" x14ac:dyDescent="0.3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32">
        <v>0</v>
      </c>
    </row>
    <row r="502" spans="1:38" s="25" customFormat="1" ht="14.5" x14ac:dyDescent="0.3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32">
        <v>0</v>
      </c>
    </row>
    <row r="503" spans="1:38" s="25" customFormat="1" ht="14.5" x14ac:dyDescent="0.3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32">
        <v>0</v>
      </c>
    </row>
    <row r="504" spans="1:38" s="25" customFormat="1" ht="14.5" x14ac:dyDescent="0.3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2637727</v>
      </c>
      <c r="T504" s="107">
        <v>0</v>
      </c>
      <c r="U504" s="107">
        <v>0</v>
      </c>
      <c r="V504" s="107">
        <v>0</v>
      </c>
      <c r="W504" s="107">
        <v>10000000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13513447</v>
      </c>
      <c r="AH504" s="107">
        <v>0</v>
      </c>
      <c r="AI504" s="107">
        <v>0</v>
      </c>
      <c r="AJ504" s="107">
        <v>0</v>
      </c>
      <c r="AK504" s="107">
        <v>0</v>
      </c>
      <c r="AL504" s="239">
        <v>26151174</v>
      </c>
    </row>
    <row r="505" spans="1:38" s="25" customFormat="1" ht="14.5" x14ac:dyDescent="0.3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32">
        <v>0</v>
      </c>
    </row>
    <row r="506" spans="1:38" s="25" customFormat="1" ht="14.5" x14ac:dyDescent="0.3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32">
        <v>0</v>
      </c>
    </row>
    <row r="507" spans="1:38" s="25" customFormat="1" ht="14.5" x14ac:dyDescent="0.3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32">
        <v>0</v>
      </c>
    </row>
    <row r="508" spans="1:38" s="25" customFormat="1" ht="14.5" x14ac:dyDescent="0.3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432727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45613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32">
        <v>478340</v>
      </c>
    </row>
    <row r="509" spans="1:38" s="25" customFormat="1" ht="14.5" x14ac:dyDescent="0.3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32">
        <v>0</v>
      </c>
    </row>
    <row r="510" spans="1:38" s="25" customFormat="1" ht="14.5" x14ac:dyDescent="0.3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32">
        <v>0</v>
      </c>
    </row>
    <row r="511" spans="1:38" s="25" customFormat="1" ht="14.5" x14ac:dyDescent="0.3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32">
        <v>0</v>
      </c>
    </row>
    <row r="512" spans="1:38" s="25" customFormat="1" ht="14.5" x14ac:dyDescent="0.3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32">
        <v>0</v>
      </c>
    </row>
    <row r="513" spans="1:38" s="25" customFormat="1" ht="14.5" x14ac:dyDescent="0.3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32">
        <v>0</v>
      </c>
    </row>
    <row r="514" spans="1:38" s="25" customFormat="1" ht="14.5" x14ac:dyDescent="0.3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32">
        <v>8899</v>
      </c>
    </row>
    <row r="515" spans="1:38" s="25" customFormat="1" ht="14.5" x14ac:dyDescent="0.3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32">
        <v>0</v>
      </c>
    </row>
    <row r="516" spans="1:38" s="25" customFormat="1" ht="14.5" x14ac:dyDescent="0.3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32">
        <v>0</v>
      </c>
    </row>
    <row r="517" spans="1:38" s="25" customFormat="1" ht="14.5" x14ac:dyDescent="0.3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51458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32">
        <v>51458</v>
      </c>
    </row>
    <row r="518" spans="1:38" s="25" customFormat="1" ht="14.5" x14ac:dyDescent="0.3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10999036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32">
        <v>10999036</v>
      </c>
    </row>
    <row r="519" spans="1:38" s="25" customFormat="1" ht="14.5" x14ac:dyDescent="0.3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0</v>
      </c>
      <c r="H519" s="107">
        <v>0</v>
      </c>
      <c r="I519" s="107">
        <v>0</v>
      </c>
      <c r="J519" s="107">
        <v>0</v>
      </c>
      <c r="K519" s="107">
        <v>0</v>
      </c>
      <c r="L519" s="107">
        <v>10999036</v>
      </c>
      <c r="M519" s="107">
        <v>0</v>
      </c>
      <c r="N519" s="107">
        <v>0</v>
      </c>
      <c r="O519" s="107">
        <v>0</v>
      </c>
      <c r="P519" s="107">
        <v>432727</v>
      </c>
      <c r="Q519" s="107">
        <v>51458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0</v>
      </c>
      <c r="AC519" s="107">
        <v>0</v>
      </c>
      <c r="AD519" s="107">
        <v>45613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239">
        <v>11537733</v>
      </c>
    </row>
    <row r="520" spans="1:38" s="25" customFormat="1" ht="14.5" x14ac:dyDescent="0.35">
      <c r="A520" s="68" t="s">
        <v>751</v>
      </c>
      <c r="B520" s="28" t="s">
        <v>193</v>
      </c>
      <c r="C520" s="12">
        <v>0</v>
      </c>
      <c r="D520" s="12">
        <v>2983543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783908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8868385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17354773</v>
      </c>
      <c r="AB520" s="12">
        <v>0</v>
      </c>
      <c r="AC520" s="12">
        <v>0</v>
      </c>
      <c r="AD520" s="12">
        <v>1761062</v>
      </c>
      <c r="AE520" s="12">
        <v>400000</v>
      </c>
      <c r="AF520" s="12">
        <v>800000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32">
        <v>33121908</v>
      </c>
    </row>
    <row r="521" spans="1:38" s="25" customFormat="1" ht="14.5" x14ac:dyDescent="0.35">
      <c r="A521" s="108" t="s">
        <v>752</v>
      </c>
      <c r="B521" s="109" t="s">
        <v>193</v>
      </c>
      <c r="C521" s="107">
        <v>0</v>
      </c>
      <c r="D521" s="107">
        <v>2983543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783908</v>
      </c>
      <c r="M521" s="107">
        <v>0</v>
      </c>
      <c r="N521" s="107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8868385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17354773</v>
      </c>
      <c r="AB521" s="107">
        <v>0</v>
      </c>
      <c r="AC521" s="107">
        <v>0</v>
      </c>
      <c r="AD521" s="107">
        <v>1761062</v>
      </c>
      <c r="AE521" s="107">
        <v>400000</v>
      </c>
      <c r="AF521" s="107">
        <v>800000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239">
        <v>33121908</v>
      </c>
    </row>
    <row r="522" spans="1:38" s="25" customFormat="1" ht="14.5" x14ac:dyDescent="0.35">
      <c r="A522" s="68" t="s">
        <v>753</v>
      </c>
      <c r="B522" s="28" t="s">
        <v>195</v>
      </c>
      <c r="C522" s="12">
        <v>56770616</v>
      </c>
      <c r="D522" s="12">
        <v>0</v>
      </c>
      <c r="E522" s="12">
        <v>0</v>
      </c>
      <c r="F522" s="12">
        <v>0</v>
      </c>
      <c r="G522" s="12">
        <v>0</v>
      </c>
      <c r="H522" s="12">
        <v>122333232</v>
      </c>
      <c r="I522" s="12">
        <v>10000000</v>
      </c>
      <c r="J522" s="12">
        <v>4554684</v>
      </c>
      <c r="K522" s="12">
        <v>2280000</v>
      </c>
      <c r="L522" s="12">
        <v>0</v>
      </c>
      <c r="M522" s="12">
        <v>0</v>
      </c>
      <c r="N522" s="12">
        <v>6193150</v>
      </c>
      <c r="O522" s="12">
        <v>652237213</v>
      </c>
      <c r="P522" s="12">
        <v>60274907</v>
      </c>
      <c r="Q522" s="12">
        <v>3650000</v>
      </c>
      <c r="R522" s="12">
        <v>1951750</v>
      </c>
      <c r="S522" s="12">
        <v>3063636</v>
      </c>
      <c r="T522" s="12">
        <v>25348521</v>
      </c>
      <c r="U522" s="12">
        <v>0</v>
      </c>
      <c r="V522" s="12">
        <v>867200000</v>
      </c>
      <c r="W522" s="12">
        <v>886040</v>
      </c>
      <c r="X522" s="12">
        <v>0</v>
      </c>
      <c r="Y522" s="12">
        <v>19700000</v>
      </c>
      <c r="Z522" s="12">
        <v>0</v>
      </c>
      <c r="AA522" s="12">
        <v>6243681</v>
      </c>
      <c r="AB522" s="12">
        <v>14929113</v>
      </c>
      <c r="AC522" s="12">
        <v>0</v>
      </c>
      <c r="AD522" s="12">
        <v>538575890</v>
      </c>
      <c r="AE522" s="12">
        <v>0</v>
      </c>
      <c r="AF522" s="12">
        <v>0</v>
      </c>
      <c r="AG522" s="12">
        <v>0</v>
      </c>
      <c r="AH522" s="12">
        <v>0</v>
      </c>
      <c r="AI522" s="12">
        <v>1621200</v>
      </c>
      <c r="AJ522" s="12">
        <v>0</v>
      </c>
      <c r="AK522" s="12">
        <v>7500</v>
      </c>
      <c r="AL522" s="232">
        <v>2397821133</v>
      </c>
    </row>
    <row r="523" spans="1:38" s="25" customFormat="1" ht="14.5" x14ac:dyDescent="0.35">
      <c r="A523" s="108" t="s">
        <v>754</v>
      </c>
      <c r="B523" s="109" t="s">
        <v>194</v>
      </c>
      <c r="C523" s="107">
        <v>56770616</v>
      </c>
      <c r="D523" s="107">
        <v>0</v>
      </c>
      <c r="E523" s="107">
        <v>0</v>
      </c>
      <c r="F523" s="107">
        <v>0</v>
      </c>
      <c r="G523" s="107">
        <v>0</v>
      </c>
      <c r="H523" s="107">
        <v>122333232</v>
      </c>
      <c r="I523" s="107">
        <v>10000000</v>
      </c>
      <c r="J523" s="107">
        <v>4554684</v>
      </c>
      <c r="K523" s="107">
        <v>2280000</v>
      </c>
      <c r="L523" s="107">
        <v>0</v>
      </c>
      <c r="M523" s="107">
        <v>0</v>
      </c>
      <c r="N523" s="107">
        <v>71137620</v>
      </c>
      <c r="O523" s="107">
        <v>652237213</v>
      </c>
      <c r="P523" s="107">
        <v>60274907</v>
      </c>
      <c r="Q523" s="107">
        <v>3650000</v>
      </c>
      <c r="R523" s="107">
        <v>1951750</v>
      </c>
      <c r="S523" s="107">
        <v>3063636</v>
      </c>
      <c r="T523" s="107">
        <v>25348521</v>
      </c>
      <c r="U523" s="107">
        <v>0</v>
      </c>
      <c r="V523" s="107">
        <v>867200000</v>
      </c>
      <c r="W523" s="107">
        <v>886040</v>
      </c>
      <c r="X523" s="107">
        <v>0</v>
      </c>
      <c r="Y523" s="107">
        <v>19700000</v>
      </c>
      <c r="Z523" s="107">
        <v>0</v>
      </c>
      <c r="AA523" s="107">
        <v>6243681</v>
      </c>
      <c r="AB523" s="107">
        <v>295127533</v>
      </c>
      <c r="AC523" s="107">
        <v>0</v>
      </c>
      <c r="AD523" s="107">
        <v>538575890</v>
      </c>
      <c r="AE523" s="107">
        <v>0</v>
      </c>
      <c r="AF523" s="107">
        <v>0</v>
      </c>
      <c r="AG523" s="107">
        <v>0</v>
      </c>
      <c r="AH523" s="107">
        <v>0</v>
      </c>
      <c r="AI523" s="107">
        <v>1621200</v>
      </c>
      <c r="AJ523" s="107">
        <v>0</v>
      </c>
      <c r="AK523" s="107">
        <v>7500</v>
      </c>
      <c r="AL523" s="239">
        <v>2742964023</v>
      </c>
    </row>
    <row r="524" spans="1:38" s="25" customFormat="1" ht="14.5" collapsed="1" x14ac:dyDescent="0.35">
      <c r="A524" s="69" t="s">
        <v>47</v>
      </c>
      <c r="B524" s="31" t="s">
        <v>118</v>
      </c>
      <c r="C524" s="30">
        <v>193461403</v>
      </c>
      <c r="D524" s="30">
        <v>106110053</v>
      </c>
      <c r="E524" s="30">
        <v>371170732</v>
      </c>
      <c r="F524" s="30">
        <v>57522745</v>
      </c>
      <c r="G524" s="30">
        <v>53224993</v>
      </c>
      <c r="H524" s="30">
        <v>905806434</v>
      </c>
      <c r="I524" s="30">
        <v>12827682</v>
      </c>
      <c r="J524" s="30">
        <v>148787882</v>
      </c>
      <c r="K524" s="30">
        <v>74912884</v>
      </c>
      <c r="L524" s="30">
        <v>723610030</v>
      </c>
      <c r="M524" s="30">
        <v>486787595</v>
      </c>
      <c r="N524" s="30">
        <v>366797754</v>
      </c>
      <c r="O524" s="30">
        <v>845061651</v>
      </c>
      <c r="P524" s="30">
        <v>83851272</v>
      </c>
      <c r="Q524" s="30">
        <v>24886523</v>
      </c>
      <c r="R524" s="30">
        <v>311497995</v>
      </c>
      <c r="S524" s="30">
        <v>10835445</v>
      </c>
      <c r="T524" s="30">
        <v>7389121040</v>
      </c>
      <c r="U524" s="30">
        <v>8868385</v>
      </c>
      <c r="V524" s="30">
        <v>1182650911</v>
      </c>
      <c r="W524" s="30">
        <v>51627887</v>
      </c>
      <c r="X524" s="30">
        <v>26704025</v>
      </c>
      <c r="Y524" s="30">
        <v>36554665</v>
      </c>
      <c r="Z524" s="30">
        <v>21078619</v>
      </c>
      <c r="AA524" s="30">
        <v>965971074</v>
      </c>
      <c r="AB524" s="30">
        <v>401320281</v>
      </c>
      <c r="AC524" s="30">
        <v>399439428</v>
      </c>
      <c r="AD524" s="30">
        <v>1002649364</v>
      </c>
      <c r="AE524" s="30">
        <v>3589305</v>
      </c>
      <c r="AF524" s="30">
        <v>88584027</v>
      </c>
      <c r="AG524" s="30">
        <v>5145125007</v>
      </c>
      <c r="AH524" s="30">
        <v>125938633</v>
      </c>
      <c r="AI524" s="30">
        <v>51499163</v>
      </c>
      <c r="AJ524" s="30">
        <v>1853044</v>
      </c>
      <c r="AK524" s="30">
        <v>7500</v>
      </c>
      <c r="AL524" s="242">
        <v>21679735431</v>
      </c>
    </row>
    <row r="525" spans="1:38" s="25" customFormat="1" ht="14.5" x14ac:dyDescent="0.35">
      <c r="A525" s="68" t="s">
        <v>755</v>
      </c>
      <c r="B525" s="28" t="s">
        <v>197</v>
      </c>
      <c r="C525" s="12">
        <v>0</v>
      </c>
      <c r="D525" s="12">
        <v>24090909</v>
      </c>
      <c r="E525" s="12">
        <v>0</v>
      </c>
      <c r="F525" s="12">
        <v>0</v>
      </c>
      <c r="G525" s="12">
        <v>0</v>
      </c>
      <c r="H525" s="12">
        <v>0</v>
      </c>
      <c r="I525" s="12">
        <v>120833334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2545455</v>
      </c>
      <c r="S525" s="12">
        <v>0</v>
      </c>
      <c r="T525" s="12">
        <v>272727</v>
      </c>
      <c r="U525" s="12">
        <v>0</v>
      </c>
      <c r="V525" s="12">
        <v>107106680</v>
      </c>
      <c r="W525" s="12">
        <v>0</v>
      </c>
      <c r="X525" s="12">
        <v>0</v>
      </c>
      <c r="Y525" s="12">
        <v>5143745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0</v>
      </c>
      <c r="AF525" s="12">
        <v>45455</v>
      </c>
      <c r="AG525" s="12">
        <v>4181818</v>
      </c>
      <c r="AH525" s="12">
        <v>133323299</v>
      </c>
      <c r="AI525" s="12">
        <v>0</v>
      </c>
      <c r="AJ525" s="12">
        <v>0</v>
      </c>
      <c r="AK525" s="12">
        <v>0</v>
      </c>
      <c r="AL525" s="232">
        <v>462051649</v>
      </c>
    </row>
    <row r="526" spans="1:38" s="25" customFormat="1" ht="14.5" x14ac:dyDescent="0.3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136364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32">
        <v>136364</v>
      </c>
    </row>
    <row r="527" spans="1:38" s="25" customFormat="1" ht="14.5" x14ac:dyDescent="0.35">
      <c r="A527" s="108" t="s">
        <v>757</v>
      </c>
      <c r="B527" s="109" t="s">
        <v>196</v>
      </c>
      <c r="C527" s="107">
        <v>0</v>
      </c>
      <c r="D527" s="107">
        <v>24090909</v>
      </c>
      <c r="E527" s="107">
        <v>0</v>
      </c>
      <c r="F527" s="107">
        <v>0</v>
      </c>
      <c r="G527" s="107">
        <v>0</v>
      </c>
      <c r="H527" s="107">
        <v>0</v>
      </c>
      <c r="I527" s="107">
        <v>120833334</v>
      </c>
      <c r="J527" s="107">
        <v>0</v>
      </c>
      <c r="K527" s="107">
        <v>0</v>
      </c>
      <c r="L527" s="107">
        <v>0</v>
      </c>
      <c r="M527" s="107">
        <v>0</v>
      </c>
      <c r="N527" s="107">
        <v>0</v>
      </c>
      <c r="O527" s="107">
        <v>0</v>
      </c>
      <c r="P527" s="107">
        <v>0</v>
      </c>
      <c r="Q527" s="107">
        <v>0</v>
      </c>
      <c r="R527" s="107">
        <v>2545455</v>
      </c>
      <c r="S527" s="107">
        <v>0</v>
      </c>
      <c r="T527" s="107">
        <v>272727</v>
      </c>
      <c r="U527" s="107">
        <v>0</v>
      </c>
      <c r="V527" s="107">
        <v>107106680</v>
      </c>
      <c r="W527" s="107">
        <v>0</v>
      </c>
      <c r="X527" s="107">
        <v>0</v>
      </c>
      <c r="Y527" s="107">
        <v>5143745</v>
      </c>
      <c r="Z527" s="107">
        <v>0</v>
      </c>
      <c r="AA527" s="107">
        <v>0</v>
      </c>
      <c r="AB527" s="107">
        <v>64508227</v>
      </c>
      <c r="AC527" s="107">
        <v>136364</v>
      </c>
      <c r="AD527" s="107">
        <v>0</v>
      </c>
      <c r="AE527" s="107">
        <v>0</v>
      </c>
      <c r="AF527" s="107">
        <v>45455</v>
      </c>
      <c r="AG527" s="107">
        <v>4181818</v>
      </c>
      <c r="AH527" s="107">
        <v>133323299</v>
      </c>
      <c r="AI527" s="107">
        <v>0</v>
      </c>
      <c r="AJ527" s="107">
        <v>0</v>
      </c>
      <c r="AK527" s="107">
        <v>0</v>
      </c>
      <c r="AL527" s="239">
        <v>462188013</v>
      </c>
    </row>
    <row r="528" spans="1:38" s="25" customFormat="1" ht="14.5" x14ac:dyDescent="0.3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32">
        <v>0</v>
      </c>
    </row>
    <row r="529" spans="1:38" s="25" customFormat="1" ht="14.5" x14ac:dyDescent="0.3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239">
        <v>0</v>
      </c>
    </row>
    <row r="530" spans="1:38" s="25" customFormat="1" ht="14.5" x14ac:dyDescent="0.35">
      <c r="A530" s="68" t="s">
        <v>760</v>
      </c>
      <c r="B530" s="28" t="s">
        <v>200</v>
      </c>
      <c r="C530" s="12">
        <v>39711417</v>
      </c>
      <c r="D530" s="12">
        <v>46437720</v>
      </c>
      <c r="E530" s="12">
        <v>24313516</v>
      </c>
      <c r="F530" s="12">
        <v>6672146</v>
      </c>
      <c r="G530" s="12">
        <v>76445120</v>
      </c>
      <c r="H530" s="12">
        <v>1089215816</v>
      </c>
      <c r="I530" s="12">
        <v>31029730</v>
      </c>
      <c r="J530" s="12">
        <v>0</v>
      </c>
      <c r="K530" s="12">
        <v>8143001</v>
      </c>
      <c r="L530" s="12">
        <v>241437113</v>
      </c>
      <c r="M530" s="12">
        <v>320872848</v>
      </c>
      <c r="N530" s="12">
        <v>333431157</v>
      </c>
      <c r="O530" s="12">
        <v>43605040</v>
      </c>
      <c r="P530" s="12">
        <v>51805433</v>
      </c>
      <c r="Q530" s="12">
        <v>874061</v>
      </c>
      <c r="R530" s="12">
        <v>20938005</v>
      </c>
      <c r="S530" s="12">
        <v>4551418</v>
      </c>
      <c r="T530" s="12">
        <v>161064771</v>
      </c>
      <c r="U530" s="12">
        <v>49</v>
      </c>
      <c r="V530" s="12">
        <v>376092934</v>
      </c>
      <c r="W530" s="12">
        <v>32619298</v>
      </c>
      <c r="X530" s="12">
        <v>30244685</v>
      </c>
      <c r="Y530" s="12">
        <v>169967392</v>
      </c>
      <c r="Z530" s="12">
        <v>8360937</v>
      </c>
      <c r="AA530" s="12">
        <v>144226311</v>
      </c>
      <c r="AB530" s="12">
        <v>35622565</v>
      </c>
      <c r="AC530" s="12">
        <v>1149745686</v>
      </c>
      <c r="AD530" s="12">
        <v>200802463</v>
      </c>
      <c r="AE530" s="12">
        <v>73117657</v>
      </c>
      <c r="AF530" s="12">
        <v>38200241</v>
      </c>
      <c r="AG530" s="12">
        <v>2085460840</v>
      </c>
      <c r="AH530" s="12">
        <v>10770499</v>
      </c>
      <c r="AI530" s="12">
        <v>98361228</v>
      </c>
      <c r="AJ530" s="12">
        <v>17197605</v>
      </c>
      <c r="AK530" s="12">
        <v>47123621</v>
      </c>
      <c r="AL530" s="232">
        <v>7018462323</v>
      </c>
    </row>
    <row r="531" spans="1:38" s="25" customFormat="1" ht="14.5" x14ac:dyDescent="0.35">
      <c r="A531" s="108" t="s">
        <v>761</v>
      </c>
      <c r="B531" s="109" t="s">
        <v>200</v>
      </c>
      <c r="C531" s="107">
        <v>39711417</v>
      </c>
      <c r="D531" s="107">
        <v>46437720</v>
      </c>
      <c r="E531" s="107">
        <v>24313516</v>
      </c>
      <c r="F531" s="107">
        <v>6672146</v>
      </c>
      <c r="G531" s="107">
        <v>76445120</v>
      </c>
      <c r="H531" s="107">
        <v>1089215816</v>
      </c>
      <c r="I531" s="107">
        <v>31029730</v>
      </c>
      <c r="J531" s="107">
        <v>0</v>
      </c>
      <c r="K531" s="107">
        <v>8143001</v>
      </c>
      <c r="L531" s="107">
        <v>241437113</v>
      </c>
      <c r="M531" s="107">
        <v>320872848</v>
      </c>
      <c r="N531" s="107">
        <v>333431157</v>
      </c>
      <c r="O531" s="107">
        <v>43605040</v>
      </c>
      <c r="P531" s="107">
        <v>51805433</v>
      </c>
      <c r="Q531" s="107">
        <v>874061</v>
      </c>
      <c r="R531" s="107">
        <v>20938005</v>
      </c>
      <c r="S531" s="107">
        <v>4551418</v>
      </c>
      <c r="T531" s="107">
        <v>161064771</v>
      </c>
      <c r="U531" s="107">
        <v>49</v>
      </c>
      <c r="V531" s="107">
        <v>376092934</v>
      </c>
      <c r="W531" s="107">
        <v>32619298</v>
      </c>
      <c r="X531" s="107">
        <v>30244685</v>
      </c>
      <c r="Y531" s="107">
        <v>169967392</v>
      </c>
      <c r="Z531" s="107">
        <v>8360937</v>
      </c>
      <c r="AA531" s="107">
        <v>144226311</v>
      </c>
      <c r="AB531" s="107">
        <v>35622565</v>
      </c>
      <c r="AC531" s="107">
        <v>1149745686</v>
      </c>
      <c r="AD531" s="107">
        <v>200802463</v>
      </c>
      <c r="AE531" s="107">
        <v>73117657</v>
      </c>
      <c r="AF531" s="107">
        <v>38200241</v>
      </c>
      <c r="AG531" s="107">
        <v>2085460840</v>
      </c>
      <c r="AH531" s="107">
        <v>10770499</v>
      </c>
      <c r="AI531" s="107">
        <v>98361228</v>
      </c>
      <c r="AJ531" s="107">
        <v>17197605</v>
      </c>
      <c r="AK531" s="107">
        <v>47123621</v>
      </c>
      <c r="AL531" s="239">
        <v>7018462323</v>
      </c>
    </row>
    <row r="532" spans="1:38" s="25" customFormat="1" ht="14.5" collapsed="1" x14ac:dyDescent="0.35">
      <c r="A532" s="69" t="s">
        <v>48</v>
      </c>
      <c r="B532" s="31" t="s">
        <v>126</v>
      </c>
      <c r="C532" s="30">
        <v>39711417</v>
      </c>
      <c r="D532" s="30">
        <v>70528629</v>
      </c>
      <c r="E532" s="30">
        <v>24313516</v>
      </c>
      <c r="F532" s="30">
        <v>6672146</v>
      </c>
      <c r="G532" s="30">
        <v>76445120</v>
      </c>
      <c r="H532" s="30">
        <v>1089215816</v>
      </c>
      <c r="I532" s="30">
        <v>151863064</v>
      </c>
      <c r="J532" s="30">
        <v>0</v>
      </c>
      <c r="K532" s="30">
        <v>8143001</v>
      </c>
      <c r="L532" s="30">
        <v>241437113</v>
      </c>
      <c r="M532" s="30">
        <v>320872848</v>
      </c>
      <c r="N532" s="30">
        <v>333431157</v>
      </c>
      <c r="O532" s="30">
        <v>43605040</v>
      </c>
      <c r="P532" s="30">
        <v>51805433</v>
      </c>
      <c r="Q532" s="30">
        <v>874061</v>
      </c>
      <c r="R532" s="30">
        <v>23483460</v>
      </c>
      <c r="S532" s="30">
        <v>4551418</v>
      </c>
      <c r="T532" s="30">
        <v>161337498</v>
      </c>
      <c r="U532" s="30">
        <v>49</v>
      </c>
      <c r="V532" s="30">
        <v>483199614</v>
      </c>
      <c r="W532" s="30">
        <v>32619298</v>
      </c>
      <c r="X532" s="30">
        <v>30244685</v>
      </c>
      <c r="Y532" s="30">
        <v>175111137</v>
      </c>
      <c r="Z532" s="30">
        <v>8360937</v>
      </c>
      <c r="AA532" s="30">
        <v>144226311</v>
      </c>
      <c r="AB532" s="30">
        <v>100130792</v>
      </c>
      <c r="AC532" s="30">
        <v>1149882050</v>
      </c>
      <c r="AD532" s="30">
        <v>200802463</v>
      </c>
      <c r="AE532" s="30">
        <v>73117657</v>
      </c>
      <c r="AF532" s="30">
        <v>38245696</v>
      </c>
      <c r="AG532" s="30">
        <v>2089642658</v>
      </c>
      <c r="AH532" s="30">
        <v>144093798</v>
      </c>
      <c r="AI532" s="30">
        <v>98361228</v>
      </c>
      <c r="AJ532" s="30">
        <v>17197605</v>
      </c>
      <c r="AK532" s="30">
        <v>47123621</v>
      </c>
      <c r="AL532" s="242">
        <v>7480650336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1.7265625" style="70" customWidth="1" collapsed="1"/>
    <col min="2" max="2" width="50.81640625" style="1" customWidth="1" collapsed="1"/>
    <col min="3" max="15" width="18.7265625" style="2" customWidth="1" collapsed="1"/>
    <col min="16" max="16" width="14.81640625" style="2" bestFit="1" customWidth="1" collapsed="1"/>
    <col min="17" max="23" width="18.7265625" style="2" customWidth="1" collapsed="1"/>
    <col min="24" max="37" width="18.7265625" style="1" customWidth="1" collapsed="1"/>
    <col min="38" max="38" width="39.54296875" style="236" customWidth="1" collapsed="1"/>
    <col min="39" max="16384" width="11.453125" style="1" collapsed="1"/>
  </cols>
  <sheetData>
    <row r="1" spans="1:38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9" customFormat="1" ht="28.5" x14ac:dyDescent="0.65">
      <c r="A2" s="86"/>
      <c r="B2" s="87"/>
      <c r="C2" s="279" t="s">
        <v>74</v>
      </c>
      <c r="D2" s="279"/>
      <c r="E2" s="279"/>
      <c r="F2" s="279"/>
      <c r="G2" s="279"/>
      <c r="H2" s="279"/>
      <c r="I2" s="279" t="s">
        <v>74</v>
      </c>
      <c r="J2" s="279"/>
      <c r="K2" s="279"/>
      <c r="L2" s="279"/>
      <c r="M2" s="279"/>
      <c r="N2" s="279"/>
      <c r="O2" s="279" t="s">
        <v>74</v>
      </c>
      <c r="P2" s="279"/>
      <c r="Q2" s="279"/>
      <c r="R2" s="279"/>
      <c r="S2" s="279"/>
      <c r="T2" s="279"/>
      <c r="U2" s="279" t="s">
        <v>74</v>
      </c>
      <c r="V2" s="279"/>
      <c r="W2" s="279"/>
      <c r="X2" s="279"/>
      <c r="Y2" s="279"/>
      <c r="Z2" s="279"/>
      <c r="AA2" s="279" t="s">
        <v>74</v>
      </c>
      <c r="AB2" s="279"/>
      <c r="AC2" s="279"/>
      <c r="AD2" s="279"/>
      <c r="AE2" s="279"/>
      <c r="AF2" s="279"/>
      <c r="AG2" s="279" t="s">
        <v>74</v>
      </c>
      <c r="AH2" s="279"/>
      <c r="AI2" s="279"/>
      <c r="AJ2" s="279"/>
      <c r="AK2" s="279"/>
      <c r="AL2" s="279"/>
    </row>
    <row r="3" spans="1:38" s="9" customFormat="1" ht="18.5" x14ac:dyDescent="0.45">
      <c r="A3" s="86"/>
      <c r="B3" s="88"/>
      <c r="C3" s="277" t="str">
        <f>PROPER(INDICE!$B$5)</f>
        <v>Periodo Julio 2020 - Octubre 2020</v>
      </c>
      <c r="D3" s="277"/>
      <c r="E3" s="277"/>
      <c r="F3" s="277"/>
      <c r="G3" s="277"/>
      <c r="H3" s="277"/>
      <c r="I3" s="277" t="str">
        <f>PROPER(INDICE!$B$5)</f>
        <v>Periodo Julio 2020 - Octubre 2020</v>
      </c>
      <c r="J3" s="277"/>
      <c r="K3" s="277"/>
      <c r="L3" s="277"/>
      <c r="M3" s="277"/>
      <c r="N3" s="277"/>
      <c r="O3" s="277" t="str">
        <f>PROPER(INDICE!$B$5)</f>
        <v>Periodo Julio 2020 - Octubre 2020</v>
      </c>
      <c r="P3" s="277"/>
      <c r="Q3" s="277"/>
      <c r="R3" s="277"/>
      <c r="S3" s="277"/>
      <c r="T3" s="277"/>
      <c r="U3" s="277" t="str">
        <f>PROPER(INDICE!$B$5)</f>
        <v>Periodo Julio 2020 - Octubre 2020</v>
      </c>
      <c r="V3" s="277"/>
      <c r="W3" s="277"/>
      <c r="X3" s="277"/>
      <c r="Y3" s="277"/>
      <c r="Z3" s="277"/>
      <c r="AA3" s="277" t="str">
        <f>PROPER(INDICE!$B$5)</f>
        <v>Periodo Julio 2020 - Octubre 2020</v>
      </c>
      <c r="AB3" s="277"/>
      <c r="AC3" s="277"/>
      <c r="AD3" s="277"/>
      <c r="AE3" s="277"/>
      <c r="AF3" s="277"/>
      <c r="AG3" s="277" t="str">
        <f>PROPER(INDICE!$B$5)</f>
        <v>Periodo Julio 2020 - Octubre 2020</v>
      </c>
      <c r="AH3" s="277"/>
      <c r="AI3" s="277"/>
      <c r="AJ3" s="277"/>
      <c r="AK3" s="277"/>
      <c r="AL3" s="277"/>
    </row>
    <row r="4" spans="1:38" s="9" customFormat="1" ht="16" x14ac:dyDescent="0.4">
      <c r="A4" s="86"/>
      <c r="B4" s="89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  <c r="AL4" s="278"/>
    </row>
    <row r="5" spans="1:38" s="9" customFormat="1" x14ac:dyDescent="0.3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31"/>
    </row>
    <row r="6" spans="1:38" s="6" customFormat="1" ht="58" x14ac:dyDescent="0.35">
      <c r="A6" s="32" t="s">
        <v>142</v>
      </c>
      <c r="B6" s="32" t="s">
        <v>0</v>
      </c>
      <c r="C6" s="32" t="s">
        <v>1398</v>
      </c>
      <c r="D6" s="32" t="s">
        <v>1399</v>
      </c>
      <c r="E6" s="32" t="s">
        <v>1400</v>
      </c>
      <c r="F6" s="32" t="s">
        <v>1401</v>
      </c>
      <c r="G6" s="32" t="s">
        <v>1402</v>
      </c>
      <c r="H6" s="32" t="s">
        <v>1403</v>
      </c>
      <c r="I6" s="32" t="s">
        <v>1404</v>
      </c>
      <c r="J6" s="32" t="s">
        <v>1405</v>
      </c>
      <c r="K6" s="32" t="s">
        <v>1406</v>
      </c>
      <c r="L6" s="32" t="s">
        <v>1407</v>
      </c>
      <c r="M6" s="32" t="s">
        <v>1408</v>
      </c>
      <c r="N6" s="32" t="s">
        <v>1409</v>
      </c>
      <c r="O6" s="32" t="s">
        <v>1410</v>
      </c>
      <c r="P6" s="32" t="s">
        <v>1411</v>
      </c>
      <c r="Q6" s="32" t="s">
        <v>1412</v>
      </c>
      <c r="R6" s="32" t="s">
        <v>1413</v>
      </c>
      <c r="S6" s="32" t="s">
        <v>1414</v>
      </c>
      <c r="T6" s="32" t="s">
        <v>1415</v>
      </c>
      <c r="U6" s="32" t="s">
        <v>1416</v>
      </c>
      <c r="V6" s="32" t="s">
        <v>1417</v>
      </c>
      <c r="W6" s="32" t="s">
        <v>1418</v>
      </c>
      <c r="X6" s="32" t="s">
        <v>1419</v>
      </c>
      <c r="Y6" s="32" t="s">
        <v>1420</v>
      </c>
      <c r="Z6" s="32" t="s">
        <v>1421</v>
      </c>
      <c r="AA6" s="32" t="s">
        <v>1422</v>
      </c>
      <c r="AB6" s="32" t="s">
        <v>1423</v>
      </c>
      <c r="AC6" s="32" t="s">
        <v>1424</v>
      </c>
      <c r="AD6" s="32" t="s">
        <v>1425</v>
      </c>
      <c r="AE6" s="32" t="s">
        <v>1426</v>
      </c>
      <c r="AF6" s="32" t="s">
        <v>1427</v>
      </c>
      <c r="AG6" s="32" t="s">
        <v>1428</v>
      </c>
      <c r="AH6" s="32" t="s">
        <v>1429</v>
      </c>
      <c r="AI6" s="32" t="s">
        <v>1430</v>
      </c>
      <c r="AJ6" s="32" t="s">
        <v>1431</v>
      </c>
      <c r="AK6" s="32" t="s">
        <v>1432</v>
      </c>
      <c r="AL6" s="168" t="s">
        <v>1433</v>
      </c>
    </row>
    <row r="7" spans="1:38" s="6" customFormat="1" ht="12" customHeight="1" x14ac:dyDescent="0.35">
      <c r="A7" s="71" t="s">
        <v>764</v>
      </c>
      <c r="B7" s="27" t="s">
        <v>143</v>
      </c>
      <c r="C7" s="26">
        <v>4996227</v>
      </c>
      <c r="D7" s="26">
        <v>24064364</v>
      </c>
      <c r="E7" s="26">
        <v>85105979</v>
      </c>
      <c r="F7" s="26">
        <v>8874281</v>
      </c>
      <c r="G7" s="26">
        <v>0</v>
      </c>
      <c r="H7" s="26">
        <v>161433499</v>
      </c>
      <c r="I7" s="26">
        <v>29020799</v>
      </c>
      <c r="J7" s="26">
        <v>26910034</v>
      </c>
      <c r="K7" s="26">
        <v>0</v>
      </c>
      <c r="L7" s="26">
        <v>35831012</v>
      </c>
      <c r="M7" s="26">
        <v>42216810</v>
      </c>
      <c r="N7" s="26">
        <v>143178794</v>
      </c>
      <c r="O7" s="26">
        <v>18627468</v>
      </c>
      <c r="P7" s="26">
        <v>45849480</v>
      </c>
      <c r="Q7" s="26">
        <v>66806305</v>
      </c>
      <c r="R7" s="26">
        <v>0</v>
      </c>
      <c r="S7" s="26">
        <v>8034205</v>
      </c>
      <c r="T7" s="26">
        <v>0</v>
      </c>
      <c r="U7" s="26">
        <v>0</v>
      </c>
      <c r="V7" s="26">
        <v>0</v>
      </c>
      <c r="W7" s="26">
        <v>73011777</v>
      </c>
      <c r="X7" s="26">
        <v>296942</v>
      </c>
      <c r="Y7" s="26">
        <v>15316107</v>
      </c>
      <c r="Z7" s="26">
        <v>62601562</v>
      </c>
      <c r="AA7" s="26">
        <v>14478840</v>
      </c>
      <c r="AB7" s="26">
        <v>187303565</v>
      </c>
      <c r="AC7" s="26">
        <v>0</v>
      </c>
      <c r="AD7" s="26">
        <v>62179732</v>
      </c>
      <c r="AE7" s="26">
        <v>0</v>
      </c>
      <c r="AF7" s="26">
        <v>23948998</v>
      </c>
      <c r="AG7" s="26">
        <v>0</v>
      </c>
      <c r="AH7" s="26">
        <v>29074633</v>
      </c>
      <c r="AI7" s="26">
        <v>23620200</v>
      </c>
      <c r="AJ7" s="26">
        <v>3519544</v>
      </c>
      <c r="AK7" s="26">
        <v>0</v>
      </c>
      <c r="AL7" s="238">
        <v>1196301157</v>
      </c>
    </row>
    <row r="8" spans="1:38" s="6" customFormat="1" ht="12" customHeight="1" x14ac:dyDescent="0.3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1290385</v>
      </c>
      <c r="G8" s="26">
        <v>0</v>
      </c>
      <c r="H8" s="26">
        <v>609366</v>
      </c>
      <c r="I8" s="26">
        <v>309325</v>
      </c>
      <c r="J8" s="26">
        <v>0</v>
      </c>
      <c r="K8" s="26">
        <v>0</v>
      </c>
      <c r="L8" s="26">
        <v>6937735</v>
      </c>
      <c r="M8" s="26">
        <v>5891283</v>
      </c>
      <c r="N8" s="26">
        <v>3363152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1667019</v>
      </c>
      <c r="AA8" s="26">
        <v>0</v>
      </c>
      <c r="AB8" s="26">
        <v>87329309</v>
      </c>
      <c r="AC8" s="26">
        <v>0</v>
      </c>
      <c r="AD8" s="26">
        <v>43889881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38">
        <v>151287455</v>
      </c>
    </row>
    <row r="9" spans="1:38" s="6" customFormat="1" ht="12" customHeight="1" x14ac:dyDescent="0.35">
      <c r="A9" s="71" t="s">
        <v>766</v>
      </c>
      <c r="B9" s="27" t="s">
        <v>145</v>
      </c>
      <c r="C9" s="26">
        <v>0</v>
      </c>
      <c r="D9" s="26">
        <v>0</v>
      </c>
      <c r="E9" s="26">
        <v>1665965</v>
      </c>
      <c r="F9" s="26">
        <v>0</v>
      </c>
      <c r="G9" s="26">
        <v>0</v>
      </c>
      <c r="H9" s="26">
        <v>49690508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5614745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38">
        <v>56971218</v>
      </c>
    </row>
    <row r="10" spans="1:38" s="6" customFormat="1" ht="12" customHeight="1" x14ac:dyDescent="0.35">
      <c r="A10" s="71" t="s">
        <v>767</v>
      </c>
      <c r="B10" s="27" t="s">
        <v>146</v>
      </c>
      <c r="C10" s="26">
        <v>0</v>
      </c>
      <c r="D10" s="26">
        <v>4846240</v>
      </c>
      <c r="E10" s="26">
        <v>66561394</v>
      </c>
      <c r="F10" s="26">
        <v>0</v>
      </c>
      <c r="G10" s="26">
        <v>0</v>
      </c>
      <c r="H10" s="26">
        <v>46416474</v>
      </c>
      <c r="I10" s="26">
        <v>37372854</v>
      </c>
      <c r="J10" s="26">
        <v>14221552</v>
      </c>
      <c r="K10" s="26">
        <v>0</v>
      </c>
      <c r="L10" s="26">
        <v>0</v>
      </c>
      <c r="M10" s="26">
        <v>3346810</v>
      </c>
      <c r="N10" s="26">
        <v>178441824</v>
      </c>
      <c r="O10" s="26">
        <v>0</v>
      </c>
      <c r="P10" s="26">
        <v>28132978</v>
      </c>
      <c r="Q10" s="26">
        <v>58970840</v>
      </c>
      <c r="R10" s="26">
        <v>4679976</v>
      </c>
      <c r="S10" s="26">
        <v>6067418</v>
      </c>
      <c r="T10" s="26">
        <v>0</v>
      </c>
      <c r="U10" s="26">
        <v>0</v>
      </c>
      <c r="V10" s="26">
        <v>0</v>
      </c>
      <c r="W10" s="26">
        <v>723447</v>
      </c>
      <c r="X10" s="26">
        <v>20776405</v>
      </c>
      <c r="Y10" s="26">
        <v>0</v>
      </c>
      <c r="Z10" s="26">
        <v>6676686</v>
      </c>
      <c r="AA10" s="26">
        <v>18026454</v>
      </c>
      <c r="AB10" s="26">
        <v>1029182</v>
      </c>
      <c r="AC10" s="26">
        <v>0</v>
      </c>
      <c r="AD10" s="26">
        <v>556801</v>
      </c>
      <c r="AE10" s="26">
        <v>0</v>
      </c>
      <c r="AF10" s="26">
        <v>0</v>
      </c>
      <c r="AG10" s="26">
        <v>0</v>
      </c>
      <c r="AH10" s="26">
        <v>602286</v>
      </c>
      <c r="AI10" s="26">
        <v>34968478</v>
      </c>
      <c r="AJ10" s="26">
        <v>0</v>
      </c>
      <c r="AK10" s="26">
        <v>0</v>
      </c>
      <c r="AL10" s="238">
        <v>532418099</v>
      </c>
    </row>
    <row r="11" spans="1:38" s="6" customFormat="1" ht="12" customHeight="1" x14ac:dyDescent="0.3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38">
        <v>0</v>
      </c>
    </row>
    <row r="12" spans="1:38" s="6" customFormat="1" ht="12" customHeight="1" x14ac:dyDescent="0.35">
      <c r="A12" s="71" t="s">
        <v>769</v>
      </c>
      <c r="B12" s="27" t="s">
        <v>148</v>
      </c>
      <c r="C12" s="26">
        <v>0</v>
      </c>
      <c r="D12" s="26">
        <v>0</v>
      </c>
      <c r="E12" s="26">
        <v>5897331</v>
      </c>
      <c r="F12" s="26">
        <v>0</v>
      </c>
      <c r="G12" s="26">
        <v>0</v>
      </c>
      <c r="H12" s="26">
        <v>8456020</v>
      </c>
      <c r="I12" s="26">
        <v>0</v>
      </c>
      <c r="J12" s="26">
        <v>0</v>
      </c>
      <c r="K12" s="26">
        <v>0</v>
      </c>
      <c r="L12" s="26">
        <v>0</v>
      </c>
      <c r="M12" s="26">
        <v>13856191</v>
      </c>
      <c r="N12" s="26">
        <v>1963342</v>
      </c>
      <c r="O12" s="26">
        <v>0</v>
      </c>
      <c r="P12" s="26">
        <v>1878616</v>
      </c>
      <c r="Q12" s="26">
        <v>48180279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4788925</v>
      </c>
      <c r="AA12" s="26">
        <v>1714168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94969</v>
      </c>
      <c r="AJ12" s="26">
        <v>0</v>
      </c>
      <c r="AK12" s="26">
        <v>0</v>
      </c>
      <c r="AL12" s="238">
        <v>86829841</v>
      </c>
    </row>
    <row r="13" spans="1:38" s="6" customFormat="1" ht="12" customHeight="1" x14ac:dyDescent="0.3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12436167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38">
        <v>12436167</v>
      </c>
    </row>
    <row r="14" spans="1:38" s="6" customFormat="1" ht="14.5" x14ac:dyDescent="0.3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38">
        <v>0</v>
      </c>
    </row>
    <row r="15" spans="1:38" s="6" customFormat="1" ht="14.5" x14ac:dyDescent="0.35">
      <c r="A15" s="71" t="s">
        <v>772</v>
      </c>
      <c r="B15" s="27" t="s">
        <v>151</v>
      </c>
      <c r="C15" s="26">
        <v>0</v>
      </c>
      <c r="D15" s="26">
        <v>0</v>
      </c>
      <c r="E15" s="26">
        <v>2041659</v>
      </c>
      <c r="F15" s="26">
        <v>0</v>
      </c>
      <c r="G15" s="26">
        <v>247471</v>
      </c>
      <c r="H15" s="26">
        <v>11310420</v>
      </c>
      <c r="I15" s="26">
        <v>0</v>
      </c>
      <c r="J15" s="26">
        <v>0</v>
      </c>
      <c r="K15" s="26">
        <v>0</v>
      </c>
      <c r="L15" s="26">
        <v>5465753</v>
      </c>
      <c r="M15" s="26">
        <v>0</v>
      </c>
      <c r="N15" s="26">
        <v>32222297</v>
      </c>
      <c r="O15" s="26">
        <v>3896585</v>
      </c>
      <c r="P15" s="26">
        <v>1029692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52348349</v>
      </c>
      <c r="Z15" s="26">
        <v>10889258</v>
      </c>
      <c r="AA15" s="26">
        <v>2529188</v>
      </c>
      <c r="AB15" s="26">
        <v>237943810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9804083</v>
      </c>
      <c r="AJ15" s="26">
        <v>0</v>
      </c>
      <c r="AK15" s="26">
        <v>0</v>
      </c>
      <c r="AL15" s="238">
        <v>369728565</v>
      </c>
    </row>
    <row r="16" spans="1:38" s="6" customFormat="1" ht="14.5" x14ac:dyDescent="0.35">
      <c r="A16" s="71" t="s">
        <v>773</v>
      </c>
      <c r="B16" s="27" t="s">
        <v>152</v>
      </c>
      <c r="C16" s="26">
        <v>0</v>
      </c>
      <c r="D16" s="26">
        <v>765429</v>
      </c>
      <c r="E16" s="26">
        <v>2257612</v>
      </c>
      <c r="F16" s="26">
        <v>667530</v>
      </c>
      <c r="G16" s="26">
        <v>0</v>
      </c>
      <c r="H16" s="26">
        <v>11230159</v>
      </c>
      <c r="I16" s="26">
        <v>1471517</v>
      </c>
      <c r="J16" s="26">
        <v>0</v>
      </c>
      <c r="K16" s="26">
        <v>0</v>
      </c>
      <c r="L16" s="26">
        <v>0</v>
      </c>
      <c r="M16" s="26">
        <v>49577083</v>
      </c>
      <c r="N16" s="26">
        <v>73171460</v>
      </c>
      <c r="O16" s="26">
        <v>0</v>
      </c>
      <c r="P16" s="26">
        <v>0</v>
      </c>
      <c r="Q16" s="26">
        <v>1649783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2461788</v>
      </c>
      <c r="AA16" s="26">
        <v>2516324</v>
      </c>
      <c r="AB16" s="26">
        <v>0</v>
      </c>
      <c r="AC16" s="26">
        <v>0</v>
      </c>
      <c r="AD16" s="26">
        <v>11440754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38">
        <v>157209439</v>
      </c>
    </row>
    <row r="17" spans="1:38" s="6" customFormat="1" ht="14.5" x14ac:dyDescent="0.35">
      <c r="A17" s="71" t="s">
        <v>774</v>
      </c>
      <c r="B17" s="27" t="s">
        <v>153</v>
      </c>
      <c r="C17" s="26">
        <v>0</v>
      </c>
      <c r="D17" s="26">
        <v>6928466</v>
      </c>
      <c r="E17" s="26">
        <v>0</v>
      </c>
      <c r="F17" s="26">
        <v>0</v>
      </c>
      <c r="G17" s="26">
        <v>0</v>
      </c>
      <c r="H17" s="26">
        <v>0</v>
      </c>
      <c r="I17" s="26">
        <v>4577445</v>
      </c>
      <c r="J17" s="26">
        <v>0</v>
      </c>
      <c r="K17" s="26">
        <v>0</v>
      </c>
      <c r="L17" s="26">
        <v>0</v>
      </c>
      <c r="M17" s="26">
        <v>29871576</v>
      </c>
      <c r="N17" s="26">
        <v>12136138</v>
      </c>
      <c r="O17" s="26">
        <v>8776411</v>
      </c>
      <c r="P17" s="26">
        <v>0</v>
      </c>
      <c r="Q17" s="26">
        <v>0</v>
      </c>
      <c r="R17" s="26">
        <v>995437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1199184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38">
        <v>64484657</v>
      </c>
    </row>
    <row r="18" spans="1:38" s="6" customFormat="1" ht="14.5" x14ac:dyDescent="0.35">
      <c r="A18" s="71" t="s">
        <v>775</v>
      </c>
      <c r="B18" s="27" t="s">
        <v>154</v>
      </c>
      <c r="C18" s="26">
        <v>1610098</v>
      </c>
      <c r="D18" s="26">
        <v>0</v>
      </c>
      <c r="E18" s="26">
        <v>0</v>
      </c>
      <c r="F18" s="26">
        <v>0</v>
      </c>
      <c r="G18" s="26">
        <v>0</v>
      </c>
      <c r="H18" s="26">
        <v>63060332</v>
      </c>
      <c r="I18" s="26">
        <v>0</v>
      </c>
      <c r="J18" s="26">
        <v>0</v>
      </c>
      <c r="K18" s="26">
        <v>2399440</v>
      </c>
      <c r="L18" s="26">
        <v>333537</v>
      </c>
      <c r="M18" s="26">
        <v>14045613</v>
      </c>
      <c r="N18" s="26">
        <v>113852642</v>
      </c>
      <c r="O18" s="26">
        <v>0</v>
      </c>
      <c r="P18" s="26">
        <v>0</v>
      </c>
      <c r="Q18" s="26">
        <v>34099032</v>
      </c>
      <c r="R18" s="26">
        <v>495126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2810860</v>
      </c>
      <c r="Z18" s="26">
        <v>9089118</v>
      </c>
      <c r="AA18" s="26">
        <v>0</v>
      </c>
      <c r="AB18" s="26">
        <v>6326898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21736165</v>
      </c>
      <c r="AI18" s="26">
        <v>0</v>
      </c>
      <c r="AJ18" s="26">
        <v>15860104</v>
      </c>
      <c r="AK18" s="26">
        <v>0</v>
      </c>
      <c r="AL18" s="238">
        <v>285718965</v>
      </c>
    </row>
    <row r="19" spans="1:38" s="6" customFormat="1" ht="14.5" x14ac:dyDescent="0.35">
      <c r="A19" s="71" t="s">
        <v>776</v>
      </c>
      <c r="B19" s="27" t="s">
        <v>155</v>
      </c>
      <c r="C19" s="26">
        <v>0</v>
      </c>
      <c r="D19" s="26">
        <v>0</v>
      </c>
      <c r="E19" s="26">
        <v>832833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2573434</v>
      </c>
      <c r="N19" s="26">
        <v>8245635</v>
      </c>
      <c r="O19" s="26">
        <v>0</v>
      </c>
      <c r="P19" s="26">
        <v>0</v>
      </c>
      <c r="Q19" s="26">
        <v>25254452</v>
      </c>
      <c r="R19" s="26">
        <v>0</v>
      </c>
      <c r="S19" s="26">
        <v>25026942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1921924</v>
      </c>
      <c r="Z19" s="26">
        <v>19200683</v>
      </c>
      <c r="AA19" s="26">
        <v>0</v>
      </c>
      <c r="AB19" s="26">
        <v>85020</v>
      </c>
      <c r="AC19" s="26">
        <v>0</v>
      </c>
      <c r="AD19" s="26">
        <v>0</v>
      </c>
      <c r="AE19" s="26">
        <v>0</v>
      </c>
      <c r="AF19" s="26">
        <v>1215870</v>
      </c>
      <c r="AG19" s="26">
        <v>0</v>
      </c>
      <c r="AH19" s="26">
        <v>13120072</v>
      </c>
      <c r="AI19" s="26">
        <v>0</v>
      </c>
      <c r="AJ19" s="26">
        <v>0</v>
      </c>
      <c r="AK19" s="26">
        <v>0</v>
      </c>
      <c r="AL19" s="238">
        <v>97476865</v>
      </c>
    </row>
    <row r="20" spans="1:38" s="6" customFormat="1" ht="14.5" x14ac:dyDescent="0.3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2742416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14015584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38">
        <v>16758000</v>
      </c>
    </row>
    <row r="21" spans="1:38" s="6" customFormat="1" ht="12" customHeight="1" x14ac:dyDescent="0.35">
      <c r="A21" s="105" t="s">
        <v>778</v>
      </c>
      <c r="B21" s="106" t="s">
        <v>156</v>
      </c>
      <c r="C21" s="107">
        <v>6606325</v>
      </c>
      <c r="D21" s="107">
        <v>36604499</v>
      </c>
      <c r="E21" s="107">
        <v>164362773</v>
      </c>
      <c r="F21" s="107">
        <v>13574612</v>
      </c>
      <c r="G21" s="107">
        <v>247471</v>
      </c>
      <c r="H21" s="107">
        <v>364642945</v>
      </c>
      <c r="I21" s="107">
        <v>72751940</v>
      </c>
      <c r="J21" s="107">
        <v>41131586</v>
      </c>
      <c r="K21" s="107">
        <v>2399440</v>
      </c>
      <c r="L21" s="107">
        <v>48568037</v>
      </c>
      <c r="M21" s="107">
        <v>161378800</v>
      </c>
      <c r="N21" s="107">
        <v>566575284</v>
      </c>
      <c r="O21" s="107">
        <v>31300464</v>
      </c>
      <c r="P21" s="107">
        <v>76890766</v>
      </c>
      <c r="Q21" s="107">
        <v>240575436</v>
      </c>
      <c r="R21" s="107">
        <v>6170539</v>
      </c>
      <c r="S21" s="107">
        <v>39128565</v>
      </c>
      <c r="T21" s="107">
        <v>0</v>
      </c>
      <c r="U21" s="107">
        <v>0</v>
      </c>
      <c r="V21" s="107">
        <v>0</v>
      </c>
      <c r="W21" s="107">
        <v>73735224</v>
      </c>
      <c r="X21" s="107">
        <v>21073347</v>
      </c>
      <c r="Y21" s="107">
        <v>72397240</v>
      </c>
      <c r="Z21" s="107">
        <v>131390623</v>
      </c>
      <c r="AA21" s="107">
        <v>39264974</v>
      </c>
      <c r="AB21" s="107">
        <v>520017784</v>
      </c>
      <c r="AC21" s="107">
        <v>0</v>
      </c>
      <c r="AD21" s="107">
        <v>119266352</v>
      </c>
      <c r="AE21" s="107">
        <v>0</v>
      </c>
      <c r="AF21" s="107">
        <v>25164868</v>
      </c>
      <c r="AG21" s="107">
        <v>0</v>
      </c>
      <c r="AH21" s="107">
        <v>64533156</v>
      </c>
      <c r="AI21" s="107">
        <v>68487730</v>
      </c>
      <c r="AJ21" s="107">
        <v>19379648</v>
      </c>
      <c r="AK21" s="107">
        <v>0</v>
      </c>
      <c r="AL21" s="239">
        <v>3027620428</v>
      </c>
    </row>
    <row r="22" spans="1:38" s="6" customFormat="1" ht="12" customHeight="1" x14ac:dyDescent="0.35">
      <c r="A22" s="72" t="s">
        <v>49</v>
      </c>
      <c r="B22" s="33" t="s">
        <v>87</v>
      </c>
      <c r="C22" s="34">
        <v>6606325</v>
      </c>
      <c r="D22" s="34">
        <v>36604499</v>
      </c>
      <c r="E22" s="34">
        <v>164362773</v>
      </c>
      <c r="F22" s="34">
        <v>13574612</v>
      </c>
      <c r="G22" s="34">
        <v>247471</v>
      </c>
      <c r="H22" s="34">
        <v>364642945</v>
      </c>
      <c r="I22" s="34">
        <v>72751940</v>
      </c>
      <c r="J22" s="34">
        <v>41131586</v>
      </c>
      <c r="K22" s="34">
        <v>2399440</v>
      </c>
      <c r="L22" s="34">
        <v>48568037</v>
      </c>
      <c r="M22" s="34">
        <v>161378800</v>
      </c>
      <c r="N22" s="34">
        <v>566575284</v>
      </c>
      <c r="O22" s="34">
        <v>31300464</v>
      </c>
      <c r="P22" s="34">
        <v>76890766</v>
      </c>
      <c r="Q22" s="34">
        <v>240575436</v>
      </c>
      <c r="R22" s="34">
        <v>6170539</v>
      </c>
      <c r="S22" s="34">
        <v>39128565</v>
      </c>
      <c r="T22" s="34">
        <v>0</v>
      </c>
      <c r="U22" s="34">
        <v>0</v>
      </c>
      <c r="V22" s="34">
        <v>0</v>
      </c>
      <c r="W22" s="34">
        <v>73735224</v>
      </c>
      <c r="X22" s="34">
        <v>21073347</v>
      </c>
      <c r="Y22" s="34">
        <v>72397240</v>
      </c>
      <c r="Z22" s="34">
        <v>131390623</v>
      </c>
      <c r="AA22" s="34">
        <v>39264974</v>
      </c>
      <c r="AB22" s="34">
        <v>520017784</v>
      </c>
      <c r="AC22" s="34">
        <v>0</v>
      </c>
      <c r="AD22" s="34">
        <v>119266352</v>
      </c>
      <c r="AE22" s="34">
        <v>0</v>
      </c>
      <c r="AF22" s="34">
        <v>25164868</v>
      </c>
      <c r="AG22" s="34">
        <v>0</v>
      </c>
      <c r="AH22" s="34">
        <v>64533156</v>
      </c>
      <c r="AI22" s="34">
        <v>68487730</v>
      </c>
      <c r="AJ22" s="34">
        <v>19379648</v>
      </c>
      <c r="AK22" s="34">
        <v>0</v>
      </c>
      <c r="AL22" s="240">
        <v>3027620428</v>
      </c>
    </row>
    <row r="23" spans="1:38" s="6" customFormat="1" ht="14.5" x14ac:dyDescent="0.35">
      <c r="A23" s="71" t="s">
        <v>779</v>
      </c>
      <c r="B23" s="27" t="s">
        <v>143</v>
      </c>
      <c r="C23" s="26">
        <v>423752911</v>
      </c>
      <c r="D23" s="26">
        <v>252387345</v>
      </c>
      <c r="E23" s="26">
        <v>349632523</v>
      </c>
      <c r="F23" s="26">
        <v>250650923</v>
      </c>
      <c r="G23" s="26">
        <v>351824092</v>
      </c>
      <c r="H23" s="26">
        <v>2150870234</v>
      </c>
      <c r="I23" s="26">
        <v>72367316</v>
      </c>
      <c r="J23" s="26">
        <v>37173223</v>
      </c>
      <c r="K23" s="26">
        <v>101935338</v>
      </c>
      <c r="L23" s="26">
        <v>4459655494</v>
      </c>
      <c r="M23" s="26">
        <v>2107265070</v>
      </c>
      <c r="N23" s="26">
        <v>1080561497</v>
      </c>
      <c r="O23" s="26">
        <v>905076158</v>
      </c>
      <c r="P23" s="26">
        <v>100465565</v>
      </c>
      <c r="Q23" s="26">
        <v>64803575</v>
      </c>
      <c r="R23" s="26">
        <v>20270531</v>
      </c>
      <c r="S23" s="26">
        <v>10345484</v>
      </c>
      <c r="T23" s="26">
        <v>4046100997</v>
      </c>
      <c r="U23" s="26">
        <v>0</v>
      </c>
      <c r="V23" s="26">
        <v>3431934852</v>
      </c>
      <c r="W23" s="26">
        <v>2939755</v>
      </c>
      <c r="X23" s="26">
        <v>1452622</v>
      </c>
      <c r="Y23" s="26">
        <v>0</v>
      </c>
      <c r="Z23" s="26">
        <v>170988506</v>
      </c>
      <c r="AA23" s="26">
        <v>554083910</v>
      </c>
      <c r="AB23" s="26">
        <v>1387808264</v>
      </c>
      <c r="AC23" s="26">
        <v>22654245654</v>
      </c>
      <c r="AD23" s="26">
        <v>1060034182</v>
      </c>
      <c r="AE23" s="26">
        <v>0</v>
      </c>
      <c r="AF23" s="26">
        <v>38677841</v>
      </c>
      <c r="AG23" s="26">
        <v>394323087</v>
      </c>
      <c r="AH23" s="26">
        <v>41081316</v>
      </c>
      <c r="AI23" s="26">
        <v>174578254</v>
      </c>
      <c r="AJ23" s="26">
        <v>13459635</v>
      </c>
      <c r="AK23" s="26">
        <v>0</v>
      </c>
      <c r="AL23" s="238">
        <v>46710746154</v>
      </c>
    </row>
    <row r="24" spans="1:38" s="6" customFormat="1" ht="14.5" x14ac:dyDescent="0.35">
      <c r="A24" s="71" t="s">
        <v>780</v>
      </c>
      <c r="B24" s="27" t="s">
        <v>144</v>
      </c>
      <c r="C24" s="26">
        <v>536141119</v>
      </c>
      <c r="D24" s="26">
        <v>42462048</v>
      </c>
      <c r="E24" s="26">
        <v>0</v>
      </c>
      <c r="F24" s="26">
        <v>11018298</v>
      </c>
      <c r="G24" s="26">
        <v>132694151</v>
      </c>
      <c r="H24" s="26">
        <v>1180006374</v>
      </c>
      <c r="I24" s="26">
        <v>0</v>
      </c>
      <c r="J24" s="26">
        <v>0</v>
      </c>
      <c r="K24" s="26">
        <v>29305102</v>
      </c>
      <c r="L24" s="26">
        <v>2192326262</v>
      </c>
      <c r="M24" s="26">
        <v>1585943501</v>
      </c>
      <c r="N24" s="26">
        <v>402972035</v>
      </c>
      <c r="O24" s="26">
        <v>355596538</v>
      </c>
      <c r="P24" s="26">
        <v>7680113</v>
      </c>
      <c r="Q24" s="26">
        <v>0</v>
      </c>
      <c r="R24" s="26">
        <v>0</v>
      </c>
      <c r="S24" s="26">
        <v>0</v>
      </c>
      <c r="T24" s="26">
        <v>4150342861</v>
      </c>
      <c r="U24" s="26">
        <v>0</v>
      </c>
      <c r="V24" s="26">
        <v>721212466</v>
      </c>
      <c r="W24" s="26">
        <v>0</v>
      </c>
      <c r="X24" s="26">
        <v>0</v>
      </c>
      <c r="Y24" s="26">
        <v>0</v>
      </c>
      <c r="Z24" s="26">
        <v>59046307</v>
      </c>
      <c r="AA24" s="26">
        <v>132513826</v>
      </c>
      <c r="AB24" s="26">
        <v>568345270</v>
      </c>
      <c r="AC24" s="26">
        <v>6446909741</v>
      </c>
      <c r="AD24" s="26">
        <v>0</v>
      </c>
      <c r="AE24" s="26">
        <v>0</v>
      </c>
      <c r="AF24" s="26">
        <v>0</v>
      </c>
      <c r="AG24" s="26">
        <v>20305935</v>
      </c>
      <c r="AH24" s="26">
        <v>0</v>
      </c>
      <c r="AI24" s="26">
        <v>38493368</v>
      </c>
      <c r="AJ24" s="26">
        <v>0</v>
      </c>
      <c r="AK24" s="26">
        <v>0</v>
      </c>
      <c r="AL24" s="238">
        <v>18613315315</v>
      </c>
    </row>
    <row r="25" spans="1:38" s="6" customFormat="1" ht="14.5" x14ac:dyDescent="0.35">
      <c r="A25" s="71" t="s">
        <v>781</v>
      </c>
      <c r="B25" s="27" t="s">
        <v>145</v>
      </c>
      <c r="C25" s="26">
        <v>46072015</v>
      </c>
      <c r="D25" s="26">
        <v>159139160</v>
      </c>
      <c r="E25" s="26">
        <v>0</v>
      </c>
      <c r="F25" s="26">
        <v>484454</v>
      </c>
      <c r="G25" s="26">
        <v>62045144</v>
      </c>
      <c r="H25" s="26">
        <v>201454470</v>
      </c>
      <c r="I25" s="26">
        <v>0</v>
      </c>
      <c r="J25" s="26">
        <v>0</v>
      </c>
      <c r="K25" s="26">
        <v>27127157</v>
      </c>
      <c r="L25" s="26">
        <v>254576249</v>
      </c>
      <c r="M25" s="26">
        <v>241982138</v>
      </c>
      <c r="N25" s="26">
        <v>57535348</v>
      </c>
      <c r="O25" s="26">
        <v>147921312</v>
      </c>
      <c r="P25" s="26">
        <v>0</v>
      </c>
      <c r="Q25" s="26">
        <v>0</v>
      </c>
      <c r="R25" s="26">
        <v>0</v>
      </c>
      <c r="S25" s="26">
        <v>0</v>
      </c>
      <c r="T25" s="26">
        <v>85953382</v>
      </c>
      <c r="U25" s="26">
        <v>0</v>
      </c>
      <c r="V25" s="26">
        <v>217870695</v>
      </c>
      <c r="W25" s="26">
        <v>0</v>
      </c>
      <c r="X25" s="26">
        <v>0</v>
      </c>
      <c r="Y25" s="26">
        <v>0</v>
      </c>
      <c r="Z25" s="26">
        <v>7927518</v>
      </c>
      <c r="AA25" s="26">
        <v>0</v>
      </c>
      <c r="AB25" s="26">
        <v>12578094</v>
      </c>
      <c r="AC25" s="26">
        <v>786815</v>
      </c>
      <c r="AD25" s="26">
        <v>0</v>
      </c>
      <c r="AE25" s="26">
        <v>0</v>
      </c>
      <c r="AF25" s="26">
        <v>4413867</v>
      </c>
      <c r="AG25" s="26">
        <v>41068165</v>
      </c>
      <c r="AH25" s="26">
        <v>3143205</v>
      </c>
      <c r="AI25" s="26">
        <v>59335702</v>
      </c>
      <c r="AJ25" s="26">
        <v>0</v>
      </c>
      <c r="AK25" s="26">
        <v>5884922</v>
      </c>
      <c r="AL25" s="238">
        <v>1637299812</v>
      </c>
    </row>
    <row r="26" spans="1:38" s="6" customFormat="1" ht="14.5" x14ac:dyDescent="0.3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5315914</v>
      </c>
      <c r="I26" s="26">
        <v>2768830308</v>
      </c>
      <c r="J26" s="26">
        <v>0</v>
      </c>
      <c r="K26" s="26">
        <v>0</v>
      </c>
      <c r="L26" s="26">
        <v>12348256</v>
      </c>
      <c r="M26" s="26">
        <v>8618027525</v>
      </c>
      <c r="N26" s="26">
        <v>2033166578</v>
      </c>
      <c r="O26" s="26">
        <v>4213379252</v>
      </c>
      <c r="P26" s="26">
        <v>0</v>
      </c>
      <c r="Q26" s="26">
        <v>0</v>
      </c>
      <c r="R26" s="26">
        <v>0</v>
      </c>
      <c r="S26" s="26">
        <v>15995843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15842374</v>
      </c>
      <c r="AB26" s="26">
        <v>0</v>
      </c>
      <c r="AC26" s="26">
        <v>927165834</v>
      </c>
      <c r="AD26" s="26">
        <v>0</v>
      </c>
      <c r="AE26" s="26">
        <v>0</v>
      </c>
      <c r="AF26" s="26">
        <v>11355594</v>
      </c>
      <c r="AG26" s="26">
        <v>0</v>
      </c>
      <c r="AH26" s="26">
        <v>0</v>
      </c>
      <c r="AI26" s="26">
        <v>5149330945</v>
      </c>
      <c r="AJ26" s="26">
        <v>0</v>
      </c>
      <c r="AK26" s="26">
        <v>0</v>
      </c>
      <c r="AL26" s="238">
        <v>23770758423</v>
      </c>
    </row>
    <row r="27" spans="1:38" s="6" customFormat="1" ht="14.5" x14ac:dyDescent="0.3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38">
        <v>0</v>
      </c>
    </row>
    <row r="28" spans="1:38" s="6" customFormat="1" ht="14.5" x14ac:dyDescent="0.35">
      <c r="A28" s="71" t="s">
        <v>784</v>
      </c>
      <c r="B28" s="27" t="s">
        <v>148</v>
      </c>
      <c r="C28" s="26">
        <v>56333588</v>
      </c>
      <c r="D28" s="26">
        <v>29930350</v>
      </c>
      <c r="E28" s="26">
        <v>0</v>
      </c>
      <c r="F28" s="26">
        <v>246984</v>
      </c>
      <c r="G28" s="26">
        <v>280172878</v>
      </c>
      <c r="H28" s="26">
        <v>663358673</v>
      </c>
      <c r="I28" s="26">
        <v>17885782</v>
      </c>
      <c r="J28" s="26">
        <v>0</v>
      </c>
      <c r="K28" s="26">
        <v>20693437</v>
      </c>
      <c r="L28" s="26">
        <v>483720524</v>
      </c>
      <c r="M28" s="26">
        <v>238242884</v>
      </c>
      <c r="N28" s="26">
        <v>131121125</v>
      </c>
      <c r="O28" s="26">
        <v>229658507</v>
      </c>
      <c r="P28" s="26">
        <v>0</v>
      </c>
      <c r="Q28" s="26">
        <v>0</v>
      </c>
      <c r="R28" s="26">
        <v>0</v>
      </c>
      <c r="S28" s="26">
        <v>0</v>
      </c>
      <c r="T28" s="26">
        <v>296614694</v>
      </c>
      <c r="U28" s="26">
        <v>0</v>
      </c>
      <c r="V28" s="26">
        <v>413624418</v>
      </c>
      <c r="W28" s="26">
        <v>557088940</v>
      </c>
      <c r="X28" s="26">
        <v>0</v>
      </c>
      <c r="Y28" s="26">
        <v>0</v>
      </c>
      <c r="Z28" s="26">
        <v>85308389</v>
      </c>
      <c r="AA28" s="26">
        <v>12125497</v>
      </c>
      <c r="AB28" s="26">
        <v>230282551</v>
      </c>
      <c r="AC28" s="26">
        <v>3663429999</v>
      </c>
      <c r="AD28" s="26">
        <v>0</v>
      </c>
      <c r="AE28" s="26">
        <v>0</v>
      </c>
      <c r="AF28" s="26">
        <v>0</v>
      </c>
      <c r="AG28" s="26">
        <v>191917167</v>
      </c>
      <c r="AH28" s="26">
        <v>0</v>
      </c>
      <c r="AI28" s="26">
        <v>27264076</v>
      </c>
      <c r="AJ28" s="26">
        <v>0</v>
      </c>
      <c r="AK28" s="26">
        <v>0</v>
      </c>
      <c r="AL28" s="238">
        <v>7629020463</v>
      </c>
    </row>
    <row r="29" spans="1:38" s="6" customFormat="1" ht="14.5" x14ac:dyDescent="0.35">
      <c r="A29" s="71" t="s">
        <v>785</v>
      </c>
      <c r="B29" s="27" t="s">
        <v>149</v>
      </c>
      <c r="C29" s="26">
        <v>3309590</v>
      </c>
      <c r="D29" s="26">
        <v>0</v>
      </c>
      <c r="E29" s="26">
        <v>0</v>
      </c>
      <c r="F29" s="26">
        <v>806216</v>
      </c>
      <c r="G29" s="26">
        <v>6546418</v>
      </c>
      <c r="H29" s="26">
        <v>67282626</v>
      </c>
      <c r="I29" s="26">
        <v>0</v>
      </c>
      <c r="J29" s="26">
        <v>0</v>
      </c>
      <c r="K29" s="26">
        <v>2380142</v>
      </c>
      <c r="L29" s="26">
        <v>36818928</v>
      </c>
      <c r="M29" s="26">
        <v>13486465</v>
      </c>
      <c r="N29" s="26">
        <v>21528318</v>
      </c>
      <c r="O29" s="26">
        <v>6107066</v>
      </c>
      <c r="P29" s="26">
        <v>0</v>
      </c>
      <c r="Q29" s="26">
        <v>0</v>
      </c>
      <c r="R29" s="26">
        <v>0</v>
      </c>
      <c r="S29" s="26">
        <v>0</v>
      </c>
      <c r="T29" s="26">
        <v>13074976</v>
      </c>
      <c r="U29" s="26">
        <v>0</v>
      </c>
      <c r="V29" s="26">
        <v>44500435</v>
      </c>
      <c r="W29" s="26">
        <v>0</v>
      </c>
      <c r="X29" s="26">
        <v>0</v>
      </c>
      <c r="Y29" s="26">
        <v>0</v>
      </c>
      <c r="Z29" s="26">
        <v>9800563</v>
      </c>
      <c r="AA29" s="26">
        <v>0</v>
      </c>
      <c r="AB29" s="26">
        <v>8501058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38">
        <v>234142801</v>
      </c>
    </row>
    <row r="30" spans="1:38" s="6" customFormat="1" ht="14.5" x14ac:dyDescent="0.3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981366470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2829288659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1228967547</v>
      </c>
      <c r="AD30" s="26">
        <v>6947803228</v>
      </c>
      <c r="AE30" s="26">
        <v>0</v>
      </c>
      <c r="AF30" s="26">
        <v>0</v>
      </c>
      <c r="AG30" s="26">
        <v>5939122175</v>
      </c>
      <c r="AH30" s="26">
        <v>0</v>
      </c>
      <c r="AI30" s="26">
        <v>0</v>
      </c>
      <c r="AJ30" s="26">
        <v>0</v>
      </c>
      <c r="AK30" s="26">
        <v>0</v>
      </c>
      <c r="AL30" s="238">
        <v>17926548079</v>
      </c>
    </row>
    <row r="31" spans="1:38" s="6" customFormat="1" ht="14.5" x14ac:dyDescent="0.35">
      <c r="A31" s="71" t="s">
        <v>787</v>
      </c>
      <c r="B31" s="27" t="s">
        <v>151</v>
      </c>
      <c r="C31" s="26">
        <v>59051240</v>
      </c>
      <c r="D31" s="26">
        <v>10846536</v>
      </c>
      <c r="E31" s="26">
        <v>280981064</v>
      </c>
      <c r="F31" s="26">
        <v>155595899</v>
      </c>
      <c r="G31" s="26">
        <v>383475594</v>
      </c>
      <c r="H31" s="26">
        <v>2978024706</v>
      </c>
      <c r="I31" s="26">
        <v>27057683</v>
      </c>
      <c r="J31" s="26">
        <v>0</v>
      </c>
      <c r="K31" s="26">
        <v>48069035</v>
      </c>
      <c r="L31" s="26">
        <v>6624256893</v>
      </c>
      <c r="M31" s="26">
        <v>1450407188</v>
      </c>
      <c r="N31" s="26">
        <v>3423808325</v>
      </c>
      <c r="O31" s="26">
        <v>269871823</v>
      </c>
      <c r="P31" s="26">
        <v>4650671</v>
      </c>
      <c r="Q31" s="26">
        <v>0</v>
      </c>
      <c r="R31" s="26">
        <v>79041783</v>
      </c>
      <c r="S31" s="26">
        <v>0</v>
      </c>
      <c r="T31" s="26">
        <v>2862398541</v>
      </c>
      <c r="U31" s="26">
        <v>0</v>
      </c>
      <c r="V31" s="26">
        <v>5590162974</v>
      </c>
      <c r="W31" s="26">
        <v>0</v>
      </c>
      <c r="X31" s="26">
        <v>25140436</v>
      </c>
      <c r="Y31" s="26">
        <v>496325932</v>
      </c>
      <c r="Z31" s="26">
        <v>102159973</v>
      </c>
      <c r="AA31" s="26">
        <v>20449598563</v>
      </c>
      <c r="AB31" s="26">
        <v>1339630824</v>
      </c>
      <c r="AC31" s="26">
        <v>3754631350</v>
      </c>
      <c r="AD31" s="26">
        <v>787689594</v>
      </c>
      <c r="AE31" s="26">
        <v>0</v>
      </c>
      <c r="AF31" s="26">
        <v>177807573</v>
      </c>
      <c r="AG31" s="26">
        <v>1750455782</v>
      </c>
      <c r="AH31" s="26">
        <v>361548719</v>
      </c>
      <c r="AI31" s="26">
        <v>572600670</v>
      </c>
      <c r="AJ31" s="26">
        <v>0</v>
      </c>
      <c r="AK31" s="26">
        <v>599233781</v>
      </c>
      <c r="AL31" s="238">
        <v>54664523152</v>
      </c>
    </row>
    <row r="32" spans="1:38" s="6" customFormat="1" ht="14.5" x14ac:dyDescent="0.35">
      <c r="A32" s="71" t="s">
        <v>788</v>
      </c>
      <c r="B32" s="27" t="s">
        <v>152</v>
      </c>
      <c r="C32" s="26">
        <v>1977136845</v>
      </c>
      <c r="D32" s="26">
        <v>27812905</v>
      </c>
      <c r="E32" s="26">
        <v>99952280</v>
      </c>
      <c r="F32" s="26">
        <v>3125840</v>
      </c>
      <c r="G32" s="26">
        <v>27791171</v>
      </c>
      <c r="H32" s="26">
        <v>580203173</v>
      </c>
      <c r="I32" s="26">
        <v>1055524</v>
      </c>
      <c r="J32" s="26">
        <v>1055524</v>
      </c>
      <c r="K32" s="26">
        <v>14152593</v>
      </c>
      <c r="L32" s="26">
        <v>620824039</v>
      </c>
      <c r="M32" s="26">
        <v>1865568031</v>
      </c>
      <c r="N32" s="26">
        <v>1089820733</v>
      </c>
      <c r="O32" s="26">
        <v>100513078</v>
      </c>
      <c r="P32" s="26">
        <v>1055560</v>
      </c>
      <c r="Q32" s="26">
        <v>1055524</v>
      </c>
      <c r="R32" s="26">
        <v>7901180</v>
      </c>
      <c r="S32" s="26">
        <v>1055524</v>
      </c>
      <c r="T32" s="26">
        <v>872040702</v>
      </c>
      <c r="U32" s="26">
        <v>0</v>
      </c>
      <c r="V32" s="26">
        <v>769804388</v>
      </c>
      <c r="W32" s="26">
        <v>1055524</v>
      </c>
      <c r="X32" s="26">
        <v>1055524</v>
      </c>
      <c r="Y32" s="26">
        <v>1055524</v>
      </c>
      <c r="Z32" s="26">
        <v>30696627</v>
      </c>
      <c r="AA32" s="26">
        <v>156291907</v>
      </c>
      <c r="AB32" s="26">
        <v>94127534</v>
      </c>
      <c r="AC32" s="26">
        <v>3047467091</v>
      </c>
      <c r="AD32" s="26">
        <v>0</v>
      </c>
      <c r="AE32" s="26">
        <v>1055524</v>
      </c>
      <c r="AF32" s="26">
        <v>1055524</v>
      </c>
      <c r="AG32" s="26">
        <v>155711127</v>
      </c>
      <c r="AH32" s="26">
        <v>90651132</v>
      </c>
      <c r="AI32" s="26">
        <v>1055524</v>
      </c>
      <c r="AJ32" s="26">
        <v>1055524</v>
      </c>
      <c r="AK32" s="26">
        <v>0</v>
      </c>
      <c r="AL32" s="238">
        <v>11644258700</v>
      </c>
    </row>
    <row r="33" spans="1:38" s="6" customFormat="1" ht="14.5" x14ac:dyDescent="0.35">
      <c r="A33" s="71" t="s">
        <v>789</v>
      </c>
      <c r="B33" s="27" t="s">
        <v>153</v>
      </c>
      <c r="C33" s="26">
        <v>20049870</v>
      </c>
      <c r="D33" s="26">
        <v>14535852</v>
      </c>
      <c r="E33" s="26">
        <v>21698088</v>
      </c>
      <c r="F33" s="26">
        <v>0</v>
      </c>
      <c r="G33" s="26">
        <v>21135685</v>
      </c>
      <c r="H33" s="26">
        <v>1050866570</v>
      </c>
      <c r="I33" s="26">
        <v>0</v>
      </c>
      <c r="J33" s="26">
        <v>0</v>
      </c>
      <c r="K33" s="26">
        <v>0</v>
      </c>
      <c r="L33" s="26">
        <v>113008581</v>
      </c>
      <c r="M33" s="26">
        <v>150769441</v>
      </c>
      <c r="N33" s="26">
        <v>85494843</v>
      </c>
      <c r="O33" s="26">
        <v>63451399</v>
      </c>
      <c r="P33" s="26">
        <v>289965580</v>
      </c>
      <c r="Q33" s="26">
        <v>0</v>
      </c>
      <c r="R33" s="26">
        <v>0</v>
      </c>
      <c r="S33" s="26">
        <v>0</v>
      </c>
      <c r="T33" s="26">
        <v>79803678</v>
      </c>
      <c r="U33" s="26">
        <v>0</v>
      </c>
      <c r="V33" s="26">
        <v>89895191</v>
      </c>
      <c r="W33" s="26">
        <v>0</v>
      </c>
      <c r="X33" s="26">
        <v>0</v>
      </c>
      <c r="Y33" s="26">
        <v>0</v>
      </c>
      <c r="Z33" s="26">
        <v>0</v>
      </c>
      <c r="AA33" s="26">
        <v>43382369</v>
      </c>
      <c r="AB33" s="26">
        <v>99700389</v>
      </c>
      <c r="AC33" s="26">
        <v>1127705879</v>
      </c>
      <c r="AD33" s="26">
        <v>0</v>
      </c>
      <c r="AE33" s="26">
        <v>0</v>
      </c>
      <c r="AF33" s="26">
        <v>0</v>
      </c>
      <c r="AG33" s="26">
        <v>25774880</v>
      </c>
      <c r="AH33" s="26">
        <v>142875112</v>
      </c>
      <c r="AI33" s="26">
        <v>0</v>
      </c>
      <c r="AJ33" s="26">
        <v>25062094</v>
      </c>
      <c r="AK33" s="26">
        <v>0</v>
      </c>
      <c r="AL33" s="238">
        <v>3465175501</v>
      </c>
    </row>
    <row r="34" spans="1:38" s="6" customFormat="1" ht="14.5" x14ac:dyDescent="0.35">
      <c r="A34" s="71" t="s">
        <v>790</v>
      </c>
      <c r="B34" s="27" t="s">
        <v>154</v>
      </c>
      <c r="C34" s="26">
        <v>307146752</v>
      </c>
      <c r="D34" s="26">
        <v>20836380</v>
      </c>
      <c r="E34" s="26">
        <v>18109547</v>
      </c>
      <c r="F34" s="26">
        <v>43760752</v>
      </c>
      <c r="G34" s="26">
        <v>20840525</v>
      </c>
      <c r="H34" s="26">
        <v>1557883909</v>
      </c>
      <c r="I34" s="26">
        <v>36803252</v>
      </c>
      <c r="J34" s="26">
        <v>0</v>
      </c>
      <c r="K34" s="26">
        <v>20124708</v>
      </c>
      <c r="L34" s="26">
        <v>981110371</v>
      </c>
      <c r="M34" s="26">
        <v>1249563258</v>
      </c>
      <c r="N34" s="26">
        <v>356200995</v>
      </c>
      <c r="O34" s="26">
        <v>608974442</v>
      </c>
      <c r="P34" s="26">
        <v>0</v>
      </c>
      <c r="Q34" s="26">
        <v>0</v>
      </c>
      <c r="R34" s="26">
        <v>317518755</v>
      </c>
      <c r="S34" s="26">
        <v>2466773</v>
      </c>
      <c r="T34" s="26">
        <v>1432658928</v>
      </c>
      <c r="U34" s="26">
        <v>0</v>
      </c>
      <c r="V34" s="26">
        <v>1224716375</v>
      </c>
      <c r="W34" s="26">
        <v>0</v>
      </c>
      <c r="X34" s="26">
        <v>0</v>
      </c>
      <c r="Y34" s="26">
        <v>0</v>
      </c>
      <c r="Z34" s="26">
        <v>9116424</v>
      </c>
      <c r="AA34" s="26">
        <v>199616617</v>
      </c>
      <c r="AB34" s="26">
        <v>1060896586</v>
      </c>
      <c r="AC34" s="26">
        <v>101399944</v>
      </c>
      <c r="AD34" s="26">
        <v>0</v>
      </c>
      <c r="AE34" s="26">
        <v>0</v>
      </c>
      <c r="AF34" s="26">
        <v>174630610</v>
      </c>
      <c r="AG34" s="26">
        <v>359336116</v>
      </c>
      <c r="AH34" s="26">
        <v>433448441</v>
      </c>
      <c r="AI34" s="26">
        <v>0</v>
      </c>
      <c r="AJ34" s="26">
        <v>188715492</v>
      </c>
      <c r="AK34" s="26">
        <v>0</v>
      </c>
      <c r="AL34" s="238">
        <v>10725875952</v>
      </c>
    </row>
    <row r="35" spans="1:38" s="6" customFormat="1" ht="14.5" x14ac:dyDescent="0.35">
      <c r="A35" s="71" t="s">
        <v>791</v>
      </c>
      <c r="B35" s="27" t="s">
        <v>155</v>
      </c>
      <c r="C35" s="26">
        <v>583417587</v>
      </c>
      <c r="D35" s="26">
        <v>21443763</v>
      </c>
      <c r="E35" s="26">
        <v>6537723</v>
      </c>
      <c r="F35" s="26">
        <v>165336913</v>
      </c>
      <c r="G35" s="26">
        <v>64815089</v>
      </c>
      <c r="H35" s="26">
        <v>4166155753</v>
      </c>
      <c r="I35" s="26">
        <v>55592403</v>
      </c>
      <c r="J35" s="26">
        <v>0</v>
      </c>
      <c r="K35" s="26">
        <v>71329820</v>
      </c>
      <c r="L35" s="26">
        <v>3102226658</v>
      </c>
      <c r="M35" s="26">
        <v>3162832443</v>
      </c>
      <c r="N35" s="26">
        <v>1060521672</v>
      </c>
      <c r="O35" s="26">
        <v>647006518</v>
      </c>
      <c r="P35" s="26">
        <v>118157930</v>
      </c>
      <c r="Q35" s="26">
        <v>0</v>
      </c>
      <c r="R35" s="26">
        <v>1036104606</v>
      </c>
      <c r="S35" s="26">
        <v>0</v>
      </c>
      <c r="T35" s="26">
        <v>313568671</v>
      </c>
      <c r="U35" s="26">
        <v>0</v>
      </c>
      <c r="V35" s="26">
        <v>1097776317</v>
      </c>
      <c r="W35" s="26">
        <v>35113458</v>
      </c>
      <c r="X35" s="26">
        <v>396853931</v>
      </c>
      <c r="Y35" s="26">
        <v>430307422</v>
      </c>
      <c r="Z35" s="26">
        <v>40271118</v>
      </c>
      <c r="AA35" s="26">
        <v>518510161</v>
      </c>
      <c r="AB35" s="26">
        <v>135420548</v>
      </c>
      <c r="AC35" s="26">
        <v>244113494</v>
      </c>
      <c r="AD35" s="26">
        <v>420245264</v>
      </c>
      <c r="AE35" s="26">
        <v>0</v>
      </c>
      <c r="AF35" s="26">
        <v>0</v>
      </c>
      <c r="AG35" s="26">
        <v>318641574</v>
      </c>
      <c r="AH35" s="26">
        <v>2945577526</v>
      </c>
      <c r="AI35" s="26">
        <v>0</v>
      </c>
      <c r="AJ35" s="26">
        <v>137834530</v>
      </c>
      <c r="AK35" s="26">
        <v>0</v>
      </c>
      <c r="AL35" s="238">
        <v>21295712892</v>
      </c>
    </row>
    <row r="36" spans="1:38" s="6" customFormat="1" ht="14.5" x14ac:dyDescent="0.35">
      <c r="A36" s="71" t="s">
        <v>792</v>
      </c>
      <c r="B36" s="27" t="s">
        <v>70</v>
      </c>
      <c r="C36" s="26">
        <v>11304990</v>
      </c>
      <c r="D36" s="26">
        <v>479539868</v>
      </c>
      <c r="E36" s="26">
        <v>67252907</v>
      </c>
      <c r="F36" s="26">
        <v>177656</v>
      </c>
      <c r="G36" s="26">
        <v>39301924</v>
      </c>
      <c r="H36" s="26">
        <v>3213001110</v>
      </c>
      <c r="I36" s="26">
        <v>0</v>
      </c>
      <c r="J36" s="26">
        <v>0</v>
      </c>
      <c r="K36" s="26">
        <v>2058112048</v>
      </c>
      <c r="L36" s="26">
        <v>5624439037</v>
      </c>
      <c r="M36" s="26">
        <v>1151580864</v>
      </c>
      <c r="N36" s="26">
        <v>59603024</v>
      </c>
      <c r="O36" s="26">
        <v>5873014814</v>
      </c>
      <c r="P36" s="26">
        <v>0</v>
      </c>
      <c r="Q36" s="26">
        <v>0</v>
      </c>
      <c r="R36" s="26">
        <v>88759879</v>
      </c>
      <c r="S36" s="26">
        <v>0</v>
      </c>
      <c r="T36" s="26">
        <v>1638063950</v>
      </c>
      <c r="U36" s="26">
        <v>0</v>
      </c>
      <c r="V36" s="26">
        <v>512669805</v>
      </c>
      <c r="W36" s="26">
        <v>0</v>
      </c>
      <c r="X36" s="26">
        <v>0</v>
      </c>
      <c r="Y36" s="26">
        <v>0</v>
      </c>
      <c r="Z36" s="26">
        <v>3324362</v>
      </c>
      <c r="AA36" s="26">
        <v>0</v>
      </c>
      <c r="AB36" s="26">
        <v>4334824716</v>
      </c>
      <c r="AC36" s="26">
        <v>2983278490</v>
      </c>
      <c r="AD36" s="26">
        <v>1684415</v>
      </c>
      <c r="AE36" s="26">
        <v>0</v>
      </c>
      <c r="AF36" s="26">
        <v>1186349183</v>
      </c>
      <c r="AG36" s="26">
        <v>67057975</v>
      </c>
      <c r="AH36" s="26">
        <v>0</v>
      </c>
      <c r="AI36" s="26">
        <v>786516618</v>
      </c>
      <c r="AJ36" s="26">
        <v>0</v>
      </c>
      <c r="AK36" s="26">
        <v>528719397</v>
      </c>
      <c r="AL36" s="238">
        <v>30708577032</v>
      </c>
    </row>
    <row r="37" spans="1:38" s="6" customFormat="1" ht="14.5" x14ac:dyDescent="0.35">
      <c r="A37" s="105" t="s">
        <v>793</v>
      </c>
      <c r="B37" s="106" t="s">
        <v>156</v>
      </c>
      <c r="C37" s="107">
        <v>4023716507</v>
      </c>
      <c r="D37" s="107">
        <v>1058934207</v>
      </c>
      <c r="E37" s="107">
        <v>844164132</v>
      </c>
      <c r="F37" s="107">
        <v>631203935</v>
      </c>
      <c r="G37" s="107">
        <v>1390642671</v>
      </c>
      <c r="H37" s="107">
        <v>17814423512</v>
      </c>
      <c r="I37" s="107">
        <v>2979592268</v>
      </c>
      <c r="J37" s="107">
        <v>38228747</v>
      </c>
      <c r="K37" s="107">
        <v>2393229380</v>
      </c>
      <c r="L37" s="107">
        <v>24505311292</v>
      </c>
      <c r="M37" s="107">
        <v>22817035278</v>
      </c>
      <c r="N37" s="107">
        <v>9802334493</v>
      </c>
      <c r="O37" s="107">
        <v>13420570907</v>
      </c>
      <c r="P37" s="107">
        <v>521975419</v>
      </c>
      <c r="Q37" s="107">
        <v>65859099</v>
      </c>
      <c r="R37" s="107">
        <v>1549596734</v>
      </c>
      <c r="S37" s="107">
        <v>29863624</v>
      </c>
      <c r="T37" s="107">
        <v>18619910039</v>
      </c>
      <c r="U37" s="107">
        <v>0</v>
      </c>
      <c r="V37" s="107">
        <v>14114167916</v>
      </c>
      <c r="W37" s="107">
        <v>596197677</v>
      </c>
      <c r="X37" s="107">
        <v>424502513</v>
      </c>
      <c r="Y37" s="107">
        <v>927688878</v>
      </c>
      <c r="Z37" s="107">
        <v>518639787</v>
      </c>
      <c r="AA37" s="107">
        <v>22081965224</v>
      </c>
      <c r="AB37" s="107">
        <v>9272115834</v>
      </c>
      <c r="AC37" s="107">
        <v>46180101838</v>
      </c>
      <c r="AD37" s="107">
        <v>9217456683</v>
      </c>
      <c r="AE37" s="107">
        <v>1055524</v>
      </c>
      <c r="AF37" s="107">
        <v>1594290192</v>
      </c>
      <c r="AG37" s="107">
        <v>9263713983</v>
      </c>
      <c r="AH37" s="107">
        <v>4018325451</v>
      </c>
      <c r="AI37" s="107">
        <v>6809175157</v>
      </c>
      <c r="AJ37" s="107">
        <v>366127275</v>
      </c>
      <c r="AK37" s="107">
        <v>1133838100</v>
      </c>
      <c r="AL37" s="239">
        <v>249025954276</v>
      </c>
    </row>
    <row r="38" spans="1:38" s="6" customFormat="1" ht="14.5" collapsed="1" x14ac:dyDescent="0.35">
      <c r="A38" s="72" t="s">
        <v>50</v>
      </c>
      <c r="B38" s="33" t="s">
        <v>88</v>
      </c>
      <c r="C38" s="34">
        <v>4023716507</v>
      </c>
      <c r="D38" s="34">
        <v>1058934207</v>
      </c>
      <c r="E38" s="34">
        <v>844164132</v>
      </c>
      <c r="F38" s="34">
        <v>631203935</v>
      </c>
      <c r="G38" s="34">
        <v>1390642671</v>
      </c>
      <c r="H38" s="34">
        <v>17814423512</v>
      </c>
      <c r="I38" s="34">
        <v>2979592268</v>
      </c>
      <c r="J38" s="34">
        <v>38228747</v>
      </c>
      <c r="K38" s="34">
        <v>2393229380</v>
      </c>
      <c r="L38" s="34">
        <v>24505311292</v>
      </c>
      <c r="M38" s="34">
        <v>22817035278</v>
      </c>
      <c r="N38" s="34">
        <v>9802334493</v>
      </c>
      <c r="O38" s="34">
        <v>13420570907</v>
      </c>
      <c r="P38" s="34">
        <v>521975419</v>
      </c>
      <c r="Q38" s="34">
        <v>65859099</v>
      </c>
      <c r="R38" s="34">
        <v>1549596734</v>
      </c>
      <c r="S38" s="34">
        <v>29863624</v>
      </c>
      <c r="T38" s="34">
        <v>18619910039</v>
      </c>
      <c r="U38" s="34">
        <v>0</v>
      </c>
      <c r="V38" s="34">
        <v>14114167916</v>
      </c>
      <c r="W38" s="34">
        <v>596197677</v>
      </c>
      <c r="X38" s="34">
        <v>424502513</v>
      </c>
      <c r="Y38" s="34">
        <v>927688878</v>
      </c>
      <c r="Z38" s="34">
        <v>518639787</v>
      </c>
      <c r="AA38" s="34">
        <v>22081965224</v>
      </c>
      <c r="AB38" s="34">
        <v>9272115834</v>
      </c>
      <c r="AC38" s="34">
        <v>46180101838</v>
      </c>
      <c r="AD38" s="34">
        <v>9217456683</v>
      </c>
      <c r="AE38" s="34">
        <v>1055524</v>
      </c>
      <c r="AF38" s="34">
        <v>1594290192</v>
      </c>
      <c r="AG38" s="34">
        <v>9263713983</v>
      </c>
      <c r="AH38" s="34">
        <v>4018325451</v>
      </c>
      <c r="AI38" s="34">
        <v>6809175157</v>
      </c>
      <c r="AJ38" s="34">
        <v>366127275</v>
      </c>
      <c r="AK38" s="34">
        <v>1133838100</v>
      </c>
      <c r="AL38" s="240">
        <v>249025954276</v>
      </c>
    </row>
    <row r="39" spans="1:38" s="6" customFormat="1" ht="14.5" x14ac:dyDescent="0.3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38">
        <v>0</v>
      </c>
    </row>
    <row r="40" spans="1:38" s="6" customFormat="1" ht="14.5" x14ac:dyDescent="0.3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14904409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103783235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38">
        <v>118687644</v>
      </c>
    </row>
    <row r="41" spans="1:38" s="6" customFormat="1" ht="14.5" x14ac:dyDescent="0.3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1861047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38">
        <v>1861047</v>
      </c>
    </row>
    <row r="42" spans="1:38" s="6" customFormat="1" ht="14.5" x14ac:dyDescent="0.3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38">
        <v>0</v>
      </c>
    </row>
    <row r="43" spans="1:38" s="6" customFormat="1" ht="14.5" x14ac:dyDescent="0.3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38">
        <v>0</v>
      </c>
    </row>
    <row r="44" spans="1:38" s="6" customFormat="1" ht="14.5" x14ac:dyDescent="0.3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2362436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38">
        <v>2362436</v>
      </c>
    </row>
    <row r="45" spans="1:38" s="6" customFormat="1" ht="14.5" x14ac:dyDescent="0.3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38">
        <v>0</v>
      </c>
    </row>
    <row r="46" spans="1:38" s="6" customFormat="1" ht="14.5" x14ac:dyDescent="0.3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38">
        <v>0</v>
      </c>
    </row>
    <row r="47" spans="1:38" s="6" customFormat="1" ht="14.5" x14ac:dyDescent="0.3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38">
        <v>0</v>
      </c>
    </row>
    <row r="48" spans="1:38" s="6" customFormat="1" ht="14.5" x14ac:dyDescent="0.3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38">
        <v>0</v>
      </c>
    </row>
    <row r="49" spans="1:38" s="6" customFormat="1" ht="14.5" x14ac:dyDescent="0.3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38">
        <v>0</v>
      </c>
    </row>
    <row r="50" spans="1:38" s="6" customFormat="1" ht="14.5" x14ac:dyDescent="0.3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38">
        <v>0</v>
      </c>
    </row>
    <row r="51" spans="1:38" s="6" customFormat="1" ht="14.5" x14ac:dyDescent="0.3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38">
        <v>0</v>
      </c>
    </row>
    <row r="52" spans="1:38" s="6" customFormat="1" ht="14.5" x14ac:dyDescent="0.3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1659763903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8294637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576282212</v>
      </c>
      <c r="AJ52" s="26">
        <v>0</v>
      </c>
      <c r="AK52" s="26">
        <v>0</v>
      </c>
      <c r="AL52" s="238">
        <v>2244340752</v>
      </c>
    </row>
    <row r="53" spans="1:38" s="6" customFormat="1" ht="14.5" x14ac:dyDescent="0.3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1678891795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112077872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576282212</v>
      </c>
      <c r="AJ53" s="107">
        <v>0</v>
      </c>
      <c r="AK53" s="107">
        <v>0</v>
      </c>
      <c r="AL53" s="239">
        <v>2367251879</v>
      </c>
    </row>
    <row r="54" spans="1:38" s="6" customFormat="1" ht="14.5" x14ac:dyDescent="0.3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11111051219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357676019</v>
      </c>
      <c r="S54" s="26">
        <v>0</v>
      </c>
      <c r="T54" s="26">
        <v>512822846</v>
      </c>
      <c r="U54" s="26">
        <v>0</v>
      </c>
      <c r="V54" s="26">
        <v>0</v>
      </c>
      <c r="W54" s="26">
        <v>0</v>
      </c>
      <c r="X54" s="26">
        <v>0</v>
      </c>
      <c r="Y54" s="26">
        <v>2775128145</v>
      </c>
      <c r="Z54" s="26">
        <v>0</v>
      </c>
      <c r="AA54" s="26">
        <v>3566395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14417099717</v>
      </c>
      <c r="AJ54" s="26">
        <v>0</v>
      </c>
      <c r="AK54" s="26">
        <v>0</v>
      </c>
      <c r="AL54" s="238">
        <v>29177344341</v>
      </c>
    </row>
    <row r="55" spans="1:38" s="6" customFormat="1" ht="14.5" x14ac:dyDescent="0.3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11111051219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357676019</v>
      </c>
      <c r="S55" s="107">
        <v>0</v>
      </c>
      <c r="T55" s="107">
        <v>512822846</v>
      </c>
      <c r="U55" s="107">
        <v>0</v>
      </c>
      <c r="V55" s="107">
        <v>0</v>
      </c>
      <c r="W55" s="107">
        <v>0</v>
      </c>
      <c r="X55" s="107">
        <v>0</v>
      </c>
      <c r="Y55" s="107">
        <v>2775128145</v>
      </c>
      <c r="Z55" s="107">
        <v>0</v>
      </c>
      <c r="AA55" s="107">
        <v>3566395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14417099717</v>
      </c>
      <c r="AJ55" s="107">
        <v>0</v>
      </c>
      <c r="AK55" s="107">
        <v>0</v>
      </c>
      <c r="AL55" s="239">
        <v>29177344341</v>
      </c>
    </row>
    <row r="56" spans="1:38" s="6" customFormat="1" ht="14.5" x14ac:dyDescent="0.3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38">
        <v>0</v>
      </c>
    </row>
    <row r="57" spans="1:38" s="6" customFormat="1" ht="14.5" x14ac:dyDescent="0.3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239">
        <v>0</v>
      </c>
    </row>
    <row r="58" spans="1:38" s="6" customFormat="1" ht="14.5" collapsed="1" x14ac:dyDescent="0.3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1678891795</v>
      </c>
      <c r="I58" s="34">
        <v>0</v>
      </c>
      <c r="J58" s="34">
        <v>0</v>
      </c>
      <c r="K58" s="34">
        <v>0</v>
      </c>
      <c r="L58" s="34">
        <v>11111051219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357676019</v>
      </c>
      <c r="S58" s="34">
        <v>0</v>
      </c>
      <c r="T58" s="34">
        <v>512822846</v>
      </c>
      <c r="U58" s="34">
        <v>0</v>
      </c>
      <c r="V58" s="34">
        <v>0</v>
      </c>
      <c r="W58" s="34">
        <v>0</v>
      </c>
      <c r="X58" s="34">
        <v>0</v>
      </c>
      <c r="Y58" s="34">
        <v>2775128145</v>
      </c>
      <c r="Z58" s="34">
        <v>0</v>
      </c>
      <c r="AA58" s="34">
        <v>3566395</v>
      </c>
      <c r="AB58" s="34">
        <v>0</v>
      </c>
      <c r="AC58" s="34">
        <v>112077872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14993381929</v>
      </c>
      <c r="AJ58" s="34">
        <v>0</v>
      </c>
      <c r="AK58" s="34">
        <v>0</v>
      </c>
      <c r="AL58" s="240">
        <v>31544596220</v>
      </c>
    </row>
    <row r="59" spans="1:38" s="6" customFormat="1" ht="14.5" x14ac:dyDescent="0.35">
      <c r="A59" s="71" t="s">
        <v>813</v>
      </c>
      <c r="B59" s="27" t="s">
        <v>143</v>
      </c>
      <c r="C59" s="26">
        <v>72617698</v>
      </c>
      <c r="D59" s="26">
        <v>79164300</v>
      </c>
      <c r="E59" s="26">
        <v>496398156</v>
      </c>
      <c r="F59" s="26">
        <v>23043989</v>
      </c>
      <c r="G59" s="26">
        <v>62786509</v>
      </c>
      <c r="H59" s="26">
        <v>573351204</v>
      </c>
      <c r="I59" s="26">
        <v>88781865</v>
      </c>
      <c r="J59" s="26">
        <v>14375758</v>
      </c>
      <c r="K59" s="26">
        <v>33960766</v>
      </c>
      <c r="L59" s="26">
        <v>15749596</v>
      </c>
      <c r="M59" s="26">
        <v>282672566</v>
      </c>
      <c r="N59" s="26">
        <v>245202353</v>
      </c>
      <c r="O59" s="26">
        <v>220087263</v>
      </c>
      <c r="P59" s="26">
        <v>119052563</v>
      </c>
      <c r="Q59" s="26">
        <v>118298584</v>
      </c>
      <c r="R59" s="26">
        <v>80111461</v>
      </c>
      <c r="S59" s="26">
        <v>9017631</v>
      </c>
      <c r="T59" s="26">
        <v>325689049</v>
      </c>
      <c r="U59" s="26">
        <v>0</v>
      </c>
      <c r="V59" s="26">
        <v>735554892</v>
      </c>
      <c r="W59" s="26">
        <v>87337558</v>
      </c>
      <c r="X59" s="26">
        <v>8291682</v>
      </c>
      <c r="Y59" s="26">
        <v>443520959</v>
      </c>
      <c r="Z59" s="26">
        <v>55422731</v>
      </c>
      <c r="AA59" s="26">
        <v>558577665</v>
      </c>
      <c r="AB59" s="26">
        <v>321468869</v>
      </c>
      <c r="AC59" s="26">
        <v>3469183119</v>
      </c>
      <c r="AD59" s="26">
        <v>168033719</v>
      </c>
      <c r="AE59" s="26">
        <v>31520</v>
      </c>
      <c r="AF59" s="26">
        <v>47528744</v>
      </c>
      <c r="AG59" s="26">
        <v>84352416</v>
      </c>
      <c r="AH59" s="26">
        <v>33893827</v>
      </c>
      <c r="AI59" s="26">
        <v>20300136</v>
      </c>
      <c r="AJ59" s="26">
        <v>526966</v>
      </c>
      <c r="AK59" s="26">
        <v>0</v>
      </c>
      <c r="AL59" s="238">
        <v>8894386114</v>
      </c>
    </row>
    <row r="60" spans="1:38" s="6" customFormat="1" ht="14.5" x14ac:dyDescent="0.35">
      <c r="A60" s="71" t="s">
        <v>814</v>
      </c>
      <c r="B60" s="27" t="s">
        <v>144</v>
      </c>
      <c r="C60" s="26">
        <v>49143247</v>
      </c>
      <c r="D60" s="26">
        <v>15998505</v>
      </c>
      <c r="E60" s="26">
        <v>30282257</v>
      </c>
      <c r="F60" s="26">
        <v>5859688</v>
      </c>
      <c r="G60" s="26">
        <v>23325468</v>
      </c>
      <c r="H60" s="26">
        <v>265089416</v>
      </c>
      <c r="I60" s="26">
        <v>15206443</v>
      </c>
      <c r="J60" s="26">
        <v>3466291</v>
      </c>
      <c r="K60" s="26">
        <v>13336671</v>
      </c>
      <c r="L60" s="26">
        <v>15539412</v>
      </c>
      <c r="M60" s="26">
        <v>331966797</v>
      </c>
      <c r="N60" s="26">
        <v>109590501</v>
      </c>
      <c r="O60" s="26">
        <v>53876601</v>
      </c>
      <c r="P60" s="26">
        <v>28897603</v>
      </c>
      <c r="Q60" s="26">
        <v>13643517</v>
      </c>
      <c r="R60" s="26">
        <v>107250931</v>
      </c>
      <c r="S60" s="26">
        <v>41544</v>
      </c>
      <c r="T60" s="26">
        <v>273436964</v>
      </c>
      <c r="U60" s="26">
        <v>0</v>
      </c>
      <c r="V60" s="26">
        <v>335709823</v>
      </c>
      <c r="W60" s="26">
        <v>26076591</v>
      </c>
      <c r="X60" s="26">
        <v>67711</v>
      </c>
      <c r="Y60" s="26">
        <v>24583388</v>
      </c>
      <c r="Z60" s="26">
        <v>6178245</v>
      </c>
      <c r="AA60" s="26">
        <v>145475772</v>
      </c>
      <c r="AB60" s="26">
        <v>148330916</v>
      </c>
      <c r="AC60" s="26">
        <v>610469398</v>
      </c>
      <c r="AD60" s="26">
        <v>44187763</v>
      </c>
      <c r="AE60" s="26">
        <v>0</v>
      </c>
      <c r="AF60" s="26">
        <v>11984716</v>
      </c>
      <c r="AG60" s="26">
        <v>324277058</v>
      </c>
      <c r="AH60" s="26">
        <v>24394292</v>
      </c>
      <c r="AI60" s="26">
        <v>26601723</v>
      </c>
      <c r="AJ60" s="26">
        <v>419311</v>
      </c>
      <c r="AK60" s="26">
        <v>0</v>
      </c>
      <c r="AL60" s="238">
        <v>3084708563</v>
      </c>
    </row>
    <row r="61" spans="1:38" s="6" customFormat="1" ht="14.5" x14ac:dyDescent="0.35">
      <c r="A61" s="71" t="s">
        <v>815</v>
      </c>
      <c r="B61" s="27" t="s">
        <v>145</v>
      </c>
      <c r="C61" s="26">
        <v>8112546</v>
      </c>
      <c r="D61" s="26">
        <v>30628175</v>
      </c>
      <c r="E61" s="26">
        <v>26191612</v>
      </c>
      <c r="F61" s="26">
        <v>481721</v>
      </c>
      <c r="G61" s="26">
        <v>12277343</v>
      </c>
      <c r="H61" s="26">
        <v>106360297</v>
      </c>
      <c r="I61" s="26">
        <v>9669029</v>
      </c>
      <c r="J61" s="26">
        <v>12835002</v>
      </c>
      <c r="K61" s="26">
        <v>16289502</v>
      </c>
      <c r="L61" s="26">
        <v>11004812</v>
      </c>
      <c r="M61" s="26">
        <v>254528880</v>
      </c>
      <c r="N61" s="26">
        <v>16347404</v>
      </c>
      <c r="O61" s="26">
        <v>66292500</v>
      </c>
      <c r="P61" s="26">
        <v>5009898</v>
      </c>
      <c r="Q61" s="26">
        <v>22059810</v>
      </c>
      <c r="R61" s="26">
        <v>41508012</v>
      </c>
      <c r="S61" s="26">
        <v>8565400</v>
      </c>
      <c r="T61" s="26">
        <v>25618790</v>
      </c>
      <c r="U61" s="26">
        <v>0</v>
      </c>
      <c r="V61" s="26">
        <v>88014842</v>
      </c>
      <c r="W61" s="26">
        <v>8695215</v>
      </c>
      <c r="X61" s="26">
        <v>2686598</v>
      </c>
      <c r="Y61" s="26">
        <v>441363697</v>
      </c>
      <c r="Z61" s="26">
        <v>1678734</v>
      </c>
      <c r="AA61" s="26">
        <v>132169250</v>
      </c>
      <c r="AB61" s="26">
        <v>20787591</v>
      </c>
      <c r="AC61" s="26">
        <v>298269686</v>
      </c>
      <c r="AD61" s="26">
        <v>436002220</v>
      </c>
      <c r="AE61" s="26">
        <v>0</v>
      </c>
      <c r="AF61" s="26">
        <v>91047705</v>
      </c>
      <c r="AG61" s="26">
        <v>121462820</v>
      </c>
      <c r="AH61" s="26">
        <v>72206118</v>
      </c>
      <c r="AI61" s="26">
        <v>14523190</v>
      </c>
      <c r="AJ61" s="26">
        <v>4316776</v>
      </c>
      <c r="AK61" s="26">
        <v>0</v>
      </c>
      <c r="AL61" s="238">
        <v>2407005175</v>
      </c>
    </row>
    <row r="62" spans="1:38" s="6" customFormat="1" ht="14.5" x14ac:dyDescent="0.35">
      <c r="A62" s="71" t="s">
        <v>816</v>
      </c>
      <c r="B62" s="27" t="s">
        <v>146</v>
      </c>
      <c r="C62" s="26">
        <v>1205450446</v>
      </c>
      <c r="D62" s="26">
        <v>345168932</v>
      </c>
      <c r="E62" s="26">
        <v>374934463</v>
      </c>
      <c r="F62" s="26">
        <v>172732563</v>
      </c>
      <c r="G62" s="26">
        <v>1381088275</v>
      </c>
      <c r="H62" s="26">
        <v>5714236909</v>
      </c>
      <c r="I62" s="26">
        <v>1185970970</v>
      </c>
      <c r="J62" s="26">
        <v>167103061</v>
      </c>
      <c r="K62" s="26">
        <v>1254349099</v>
      </c>
      <c r="L62" s="26">
        <v>37882073</v>
      </c>
      <c r="M62" s="26">
        <v>2100612608</v>
      </c>
      <c r="N62" s="26">
        <v>1549710358</v>
      </c>
      <c r="O62" s="26">
        <v>952747057</v>
      </c>
      <c r="P62" s="26">
        <v>820684155</v>
      </c>
      <c r="Q62" s="26">
        <v>291100071</v>
      </c>
      <c r="R62" s="26">
        <v>749882526</v>
      </c>
      <c r="S62" s="26">
        <v>127849975</v>
      </c>
      <c r="T62" s="26">
        <v>2323729971</v>
      </c>
      <c r="U62" s="26">
        <v>0</v>
      </c>
      <c r="V62" s="26">
        <v>4374209539</v>
      </c>
      <c r="W62" s="26">
        <v>890228650</v>
      </c>
      <c r="X62" s="26">
        <v>255265594</v>
      </c>
      <c r="Y62" s="26">
        <v>1091165775</v>
      </c>
      <c r="Z62" s="26">
        <v>169567146</v>
      </c>
      <c r="AA62" s="26">
        <v>6790969046</v>
      </c>
      <c r="AB62" s="26">
        <v>849991153</v>
      </c>
      <c r="AC62" s="26">
        <v>9368895127</v>
      </c>
      <c r="AD62" s="26">
        <v>2745226343</v>
      </c>
      <c r="AE62" s="26">
        <v>282668</v>
      </c>
      <c r="AF62" s="26">
        <v>658929734</v>
      </c>
      <c r="AG62" s="26">
        <v>2769219125</v>
      </c>
      <c r="AH62" s="26">
        <v>991472849</v>
      </c>
      <c r="AI62" s="26">
        <v>1626734364</v>
      </c>
      <c r="AJ62" s="26">
        <v>162830210</v>
      </c>
      <c r="AK62" s="26">
        <v>0</v>
      </c>
      <c r="AL62" s="238">
        <v>53500220835</v>
      </c>
    </row>
    <row r="63" spans="1:38" s="6" customFormat="1" ht="14.5" x14ac:dyDescent="0.35">
      <c r="A63" s="71" t="s">
        <v>817</v>
      </c>
      <c r="B63" s="27" t="s">
        <v>147</v>
      </c>
      <c r="C63" s="26">
        <v>4350033</v>
      </c>
      <c r="D63" s="26">
        <v>0</v>
      </c>
      <c r="E63" s="26">
        <v>0</v>
      </c>
      <c r="F63" s="26">
        <v>5805433</v>
      </c>
      <c r="G63" s="26">
        <v>65734471</v>
      </c>
      <c r="H63" s="26">
        <v>5805433</v>
      </c>
      <c r="I63" s="26">
        <v>5805433</v>
      </c>
      <c r="J63" s="26">
        <v>5805433</v>
      </c>
      <c r="K63" s="26">
        <v>5805433</v>
      </c>
      <c r="L63" s="26">
        <v>4365470</v>
      </c>
      <c r="M63" s="26">
        <v>4365470</v>
      </c>
      <c r="N63" s="26">
        <v>0</v>
      </c>
      <c r="O63" s="26">
        <v>0</v>
      </c>
      <c r="P63" s="26">
        <v>5805433</v>
      </c>
      <c r="Q63" s="26">
        <v>0</v>
      </c>
      <c r="R63" s="26">
        <v>5805470</v>
      </c>
      <c r="S63" s="26">
        <v>5805433</v>
      </c>
      <c r="T63" s="26">
        <v>0</v>
      </c>
      <c r="U63" s="26">
        <v>0</v>
      </c>
      <c r="V63" s="26">
        <v>0</v>
      </c>
      <c r="W63" s="26">
        <v>4365470</v>
      </c>
      <c r="X63" s="26">
        <v>45930367</v>
      </c>
      <c r="Y63" s="26">
        <v>5805433</v>
      </c>
      <c r="Z63" s="26">
        <v>5805433</v>
      </c>
      <c r="AA63" s="26">
        <v>5805433</v>
      </c>
      <c r="AB63" s="26">
        <v>0</v>
      </c>
      <c r="AC63" s="26">
        <v>0</v>
      </c>
      <c r="AD63" s="26">
        <v>0</v>
      </c>
      <c r="AE63" s="26">
        <v>5805433</v>
      </c>
      <c r="AF63" s="26">
        <v>5805433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38">
        <v>204581947</v>
      </c>
    </row>
    <row r="64" spans="1:38" s="6" customFormat="1" ht="14.5" x14ac:dyDescent="0.35">
      <c r="A64" s="71" t="s">
        <v>818</v>
      </c>
      <c r="B64" s="27" t="s">
        <v>148</v>
      </c>
      <c r="C64" s="26">
        <v>3043137</v>
      </c>
      <c r="D64" s="26">
        <v>9125257</v>
      </c>
      <c r="E64" s="26">
        <v>61790136</v>
      </c>
      <c r="F64" s="26">
        <v>3652055</v>
      </c>
      <c r="G64" s="26">
        <v>43419040</v>
      </c>
      <c r="H64" s="26">
        <v>142461281</v>
      </c>
      <c r="I64" s="26">
        <v>30208965</v>
      </c>
      <c r="J64" s="26">
        <v>227082</v>
      </c>
      <c r="K64" s="26">
        <v>9642716</v>
      </c>
      <c r="L64" s="26">
        <v>5228033</v>
      </c>
      <c r="M64" s="26">
        <v>51806150</v>
      </c>
      <c r="N64" s="26">
        <v>37561909</v>
      </c>
      <c r="O64" s="26">
        <v>47242239</v>
      </c>
      <c r="P64" s="26">
        <v>34657492</v>
      </c>
      <c r="Q64" s="26">
        <v>46411925</v>
      </c>
      <c r="R64" s="26">
        <v>15534901</v>
      </c>
      <c r="S64" s="26">
        <v>2951304</v>
      </c>
      <c r="T64" s="26">
        <v>20900198</v>
      </c>
      <c r="U64" s="26">
        <v>0</v>
      </c>
      <c r="V64" s="26">
        <v>107929446</v>
      </c>
      <c r="W64" s="26">
        <v>29847915</v>
      </c>
      <c r="X64" s="26">
        <v>2254212</v>
      </c>
      <c r="Y64" s="26">
        <v>45461794</v>
      </c>
      <c r="Z64" s="26">
        <v>12299291</v>
      </c>
      <c r="AA64" s="26">
        <v>109131353</v>
      </c>
      <c r="AB64" s="26">
        <v>17568762</v>
      </c>
      <c r="AC64" s="26">
        <v>148731372</v>
      </c>
      <c r="AD64" s="26">
        <v>36474479</v>
      </c>
      <c r="AE64" s="26">
        <v>0</v>
      </c>
      <c r="AF64" s="26">
        <v>56508786</v>
      </c>
      <c r="AG64" s="26">
        <v>37370643</v>
      </c>
      <c r="AH64" s="26">
        <v>4905328</v>
      </c>
      <c r="AI64" s="26">
        <v>3770850</v>
      </c>
      <c r="AJ64" s="26">
        <v>24500</v>
      </c>
      <c r="AK64" s="26">
        <v>0</v>
      </c>
      <c r="AL64" s="238">
        <v>1178142551</v>
      </c>
    </row>
    <row r="65" spans="1:38" s="6" customFormat="1" ht="14.5" x14ac:dyDescent="0.35">
      <c r="A65" s="71" t="s">
        <v>819</v>
      </c>
      <c r="B65" s="27" t="s">
        <v>149</v>
      </c>
      <c r="C65" s="26">
        <v>443372</v>
      </c>
      <c r="D65" s="26">
        <v>1199033</v>
      </c>
      <c r="E65" s="26">
        <v>0</v>
      </c>
      <c r="F65" s="26">
        <v>777085</v>
      </c>
      <c r="G65" s="26">
        <v>1480410</v>
      </c>
      <c r="H65" s="26">
        <v>9476082</v>
      </c>
      <c r="I65" s="26">
        <v>2194190</v>
      </c>
      <c r="J65" s="26">
        <v>88735</v>
      </c>
      <c r="K65" s="26">
        <v>796971</v>
      </c>
      <c r="L65" s="26">
        <v>1210633</v>
      </c>
      <c r="M65" s="26">
        <v>2551213</v>
      </c>
      <c r="N65" s="26">
        <v>4038419</v>
      </c>
      <c r="O65" s="26">
        <v>613668</v>
      </c>
      <c r="P65" s="26">
        <v>1949107</v>
      </c>
      <c r="Q65" s="26">
        <v>1601399</v>
      </c>
      <c r="R65" s="26">
        <v>1950003</v>
      </c>
      <c r="S65" s="26">
        <v>47427</v>
      </c>
      <c r="T65" s="26">
        <v>2355241</v>
      </c>
      <c r="U65" s="26">
        <v>0</v>
      </c>
      <c r="V65" s="26">
        <v>8787837</v>
      </c>
      <c r="W65" s="26">
        <v>405754</v>
      </c>
      <c r="X65" s="26">
        <v>69065</v>
      </c>
      <c r="Y65" s="26">
        <v>2532820</v>
      </c>
      <c r="Z65" s="26">
        <v>1680087</v>
      </c>
      <c r="AA65" s="26">
        <v>11080003</v>
      </c>
      <c r="AB65" s="26">
        <v>1533997</v>
      </c>
      <c r="AC65" s="26">
        <v>13522406</v>
      </c>
      <c r="AD65" s="26">
        <v>2466196</v>
      </c>
      <c r="AE65" s="26">
        <v>359539</v>
      </c>
      <c r="AF65" s="26">
        <v>4720974</v>
      </c>
      <c r="AG65" s="26">
        <v>0</v>
      </c>
      <c r="AH65" s="26">
        <v>1062032</v>
      </c>
      <c r="AI65" s="26">
        <v>543336</v>
      </c>
      <c r="AJ65" s="26">
        <v>0</v>
      </c>
      <c r="AK65" s="26">
        <v>0</v>
      </c>
      <c r="AL65" s="238">
        <v>81537034</v>
      </c>
    </row>
    <row r="66" spans="1:38" s="6" customFormat="1" ht="14.5" x14ac:dyDescent="0.3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104760407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168339419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415107975</v>
      </c>
      <c r="AD66" s="26">
        <v>570482163</v>
      </c>
      <c r="AE66" s="26">
        <v>0</v>
      </c>
      <c r="AF66" s="26">
        <v>0</v>
      </c>
      <c r="AG66" s="26">
        <v>490032698</v>
      </c>
      <c r="AH66" s="26">
        <v>0</v>
      </c>
      <c r="AI66" s="26">
        <v>0</v>
      </c>
      <c r="AJ66" s="26">
        <v>0</v>
      </c>
      <c r="AK66" s="26">
        <v>0</v>
      </c>
      <c r="AL66" s="238">
        <v>1748722662</v>
      </c>
    </row>
    <row r="67" spans="1:38" s="6" customFormat="1" ht="14.5" x14ac:dyDescent="0.35">
      <c r="A67" s="71" t="s">
        <v>821</v>
      </c>
      <c r="B67" s="27" t="s">
        <v>151</v>
      </c>
      <c r="C67" s="26">
        <v>10660670</v>
      </c>
      <c r="D67" s="26">
        <v>141154</v>
      </c>
      <c r="E67" s="26">
        <v>85528576</v>
      </c>
      <c r="F67" s="26">
        <v>1351596</v>
      </c>
      <c r="G67" s="26">
        <v>44576486</v>
      </c>
      <c r="H67" s="26">
        <v>196246134</v>
      </c>
      <c r="I67" s="26">
        <v>7763970</v>
      </c>
      <c r="J67" s="26">
        <v>8765078</v>
      </c>
      <c r="K67" s="26">
        <v>29230981</v>
      </c>
      <c r="L67" s="26">
        <v>37121310</v>
      </c>
      <c r="M67" s="26">
        <v>285647488</v>
      </c>
      <c r="N67" s="26">
        <v>136206172</v>
      </c>
      <c r="O67" s="26">
        <v>67691710</v>
      </c>
      <c r="P67" s="26">
        <v>5421629</v>
      </c>
      <c r="Q67" s="26">
        <v>3342923</v>
      </c>
      <c r="R67" s="26">
        <v>82972350</v>
      </c>
      <c r="S67" s="26">
        <v>0</v>
      </c>
      <c r="T67" s="26">
        <v>313978088</v>
      </c>
      <c r="U67" s="26">
        <v>0</v>
      </c>
      <c r="V67" s="26">
        <v>252143143</v>
      </c>
      <c r="W67" s="26">
        <v>60998458</v>
      </c>
      <c r="X67" s="26">
        <v>147258</v>
      </c>
      <c r="Y67" s="26">
        <v>274073708</v>
      </c>
      <c r="Z67" s="26">
        <v>17361427</v>
      </c>
      <c r="AA67" s="26">
        <v>6742707209</v>
      </c>
      <c r="AB67" s="26">
        <v>335477847</v>
      </c>
      <c r="AC67" s="26">
        <v>562075182</v>
      </c>
      <c r="AD67" s="26">
        <v>146142877</v>
      </c>
      <c r="AE67" s="26">
        <v>0</v>
      </c>
      <c r="AF67" s="26">
        <v>34910259</v>
      </c>
      <c r="AG67" s="26">
        <v>453230389</v>
      </c>
      <c r="AH67" s="26">
        <v>111686579</v>
      </c>
      <c r="AI67" s="26">
        <v>32177444</v>
      </c>
      <c r="AJ67" s="26">
        <v>1063774</v>
      </c>
      <c r="AK67" s="26">
        <v>0</v>
      </c>
      <c r="AL67" s="238">
        <v>10340841869</v>
      </c>
    </row>
    <row r="68" spans="1:38" s="6" customFormat="1" ht="14.5" x14ac:dyDescent="0.35">
      <c r="A68" s="71" t="s">
        <v>822</v>
      </c>
      <c r="B68" s="27" t="s">
        <v>152</v>
      </c>
      <c r="C68" s="26">
        <v>142173066</v>
      </c>
      <c r="D68" s="26">
        <v>19692909</v>
      </c>
      <c r="E68" s="26">
        <v>64574439</v>
      </c>
      <c r="F68" s="26">
        <v>10694268</v>
      </c>
      <c r="G68" s="26">
        <v>15006046</v>
      </c>
      <c r="H68" s="26">
        <v>94076354</v>
      </c>
      <c r="I68" s="26">
        <v>29040658</v>
      </c>
      <c r="J68" s="26">
        <v>11035694</v>
      </c>
      <c r="K68" s="26">
        <v>15285031</v>
      </c>
      <c r="L68" s="26">
        <v>9826638</v>
      </c>
      <c r="M68" s="26">
        <v>77374316</v>
      </c>
      <c r="N68" s="26">
        <v>62800235</v>
      </c>
      <c r="O68" s="26">
        <v>35498842</v>
      </c>
      <c r="P68" s="26">
        <v>16695632</v>
      </c>
      <c r="Q68" s="26">
        <v>23940253</v>
      </c>
      <c r="R68" s="26">
        <v>25018846</v>
      </c>
      <c r="S68" s="26">
        <v>14080454</v>
      </c>
      <c r="T68" s="26">
        <v>50944207</v>
      </c>
      <c r="U68" s="26">
        <v>0</v>
      </c>
      <c r="V68" s="26">
        <v>178489089</v>
      </c>
      <c r="W68" s="26">
        <v>13320874</v>
      </c>
      <c r="X68" s="26">
        <v>12942908</v>
      </c>
      <c r="Y68" s="26">
        <v>17174121</v>
      </c>
      <c r="Z68" s="26">
        <v>14014478</v>
      </c>
      <c r="AA68" s="26">
        <v>68986734</v>
      </c>
      <c r="AB68" s="26">
        <v>17870792</v>
      </c>
      <c r="AC68" s="26">
        <v>270932470</v>
      </c>
      <c r="AD68" s="26">
        <v>12962105</v>
      </c>
      <c r="AE68" s="26">
        <v>12031792</v>
      </c>
      <c r="AF68" s="26">
        <v>19906574</v>
      </c>
      <c r="AG68" s="26">
        <v>369219988</v>
      </c>
      <c r="AH68" s="26">
        <v>49033243</v>
      </c>
      <c r="AI68" s="26">
        <v>13356282</v>
      </c>
      <c r="AJ68" s="26">
        <v>12051747</v>
      </c>
      <c r="AK68" s="26">
        <v>0</v>
      </c>
      <c r="AL68" s="238">
        <v>1800051085</v>
      </c>
    </row>
    <row r="69" spans="1:38" s="6" customFormat="1" ht="14.5" x14ac:dyDescent="0.35">
      <c r="A69" s="71" t="s">
        <v>823</v>
      </c>
      <c r="B69" s="27" t="s">
        <v>153</v>
      </c>
      <c r="C69" s="26">
        <v>1374944</v>
      </c>
      <c r="D69" s="26">
        <v>145180</v>
      </c>
      <c r="E69" s="26">
        <v>0</v>
      </c>
      <c r="F69" s="26">
        <v>0</v>
      </c>
      <c r="G69" s="26">
        <v>2046922</v>
      </c>
      <c r="H69" s="26">
        <v>40222040</v>
      </c>
      <c r="I69" s="26">
        <v>11394962</v>
      </c>
      <c r="J69" s="26">
        <v>349253</v>
      </c>
      <c r="K69" s="26">
        <v>0</v>
      </c>
      <c r="L69" s="26">
        <v>0</v>
      </c>
      <c r="M69" s="26">
        <v>16397417</v>
      </c>
      <c r="N69" s="26">
        <v>11701028</v>
      </c>
      <c r="O69" s="26">
        <v>22124126</v>
      </c>
      <c r="P69" s="26">
        <v>3911353</v>
      </c>
      <c r="Q69" s="26">
        <v>522866</v>
      </c>
      <c r="R69" s="26">
        <v>2687451</v>
      </c>
      <c r="S69" s="26">
        <v>0</v>
      </c>
      <c r="T69" s="26">
        <v>1752886</v>
      </c>
      <c r="U69" s="26">
        <v>0</v>
      </c>
      <c r="V69" s="26">
        <v>13438317</v>
      </c>
      <c r="W69" s="26">
        <v>102251</v>
      </c>
      <c r="X69" s="26">
        <v>0</v>
      </c>
      <c r="Y69" s="26">
        <v>1272879</v>
      </c>
      <c r="Z69" s="26">
        <v>43919</v>
      </c>
      <c r="AA69" s="26">
        <v>18185258</v>
      </c>
      <c r="AB69" s="26">
        <v>7642610</v>
      </c>
      <c r="AC69" s="26">
        <v>105654352</v>
      </c>
      <c r="AD69" s="26">
        <v>0</v>
      </c>
      <c r="AE69" s="26">
        <v>0</v>
      </c>
      <c r="AF69" s="26">
        <v>646388</v>
      </c>
      <c r="AG69" s="26">
        <v>88345196</v>
      </c>
      <c r="AH69" s="26">
        <v>5381278</v>
      </c>
      <c r="AI69" s="26">
        <v>0</v>
      </c>
      <c r="AJ69" s="26">
        <v>0</v>
      </c>
      <c r="AK69" s="26">
        <v>0</v>
      </c>
      <c r="AL69" s="238">
        <v>355342876</v>
      </c>
    </row>
    <row r="70" spans="1:38" s="6" customFormat="1" ht="14.5" x14ac:dyDescent="0.35">
      <c r="A70" s="71" t="s">
        <v>824</v>
      </c>
      <c r="B70" s="27" t="s">
        <v>154</v>
      </c>
      <c r="C70" s="26">
        <v>24608601</v>
      </c>
      <c r="D70" s="26">
        <v>1243337</v>
      </c>
      <c r="E70" s="26">
        <v>23772686</v>
      </c>
      <c r="F70" s="26">
        <v>993553</v>
      </c>
      <c r="G70" s="26">
        <v>323295</v>
      </c>
      <c r="H70" s="26">
        <v>230718892</v>
      </c>
      <c r="I70" s="26">
        <v>7215093</v>
      </c>
      <c r="J70" s="26">
        <v>0</v>
      </c>
      <c r="K70" s="26">
        <v>315402</v>
      </c>
      <c r="L70" s="26">
        <v>14093218</v>
      </c>
      <c r="M70" s="26">
        <v>238373624</v>
      </c>
      <c r="N70" s="26">
        <v>26851355</v>
      </c>
      <c r="O70" s="26">
        <v>154747368</v>
      </c>
      <c r="P70" s="26">
        <v>4590376</v>
      </c>
      <c r="Q70" s="26">
        <v>9823142</v>
      </c>
      <c r="R70" s="26">
        <v>281361547</v>
      </c>
      <c r="S70" s="26">
        <v>4431757</v>
      </c>
      <c r="T70" s="26">
        <v>125913225</v>
      </c>
      <c r="U70" s="26">
        <v>0</v>
      </c>
      <c r="V70" s="26">
        <v>275906198</v>
      </c>
      <c r="W70" s="26">
        <v>2220017</v>
      </c>
      <c r="X70" s="26">
        <v>2690054</v>
      </c>
      <c r="Y70" s="26">
        <v>18335776</v>
      </c>
      <c r="Z70" s="26">
        <v>1708706</v>
      </c>
      <c r="AA70" s="26">
        <v>155207700</v>
      </c>
      <c r="AB70" s="26">
        <v>638504269</v>
      </c>
      <c r="AC70" s="26">
        <v>72615278</v>
      </c>
      <c r="AD70" s="26">
        <v>12268420</v>
      </c>
      <c r="AE70" s="26">
        <v>1726344</v>
      </c>
      <c r="AF70" s="26">
        <v>35818311</v>
      </c>
      <c r="AG70" s="26">
        <v>77238089</v>
      </c>
      <c r="AH70" s="26">
        <v>135799258</v>
      </c>
      <c r="AI70" s="26">
        <v>2946327</v>
      </c>
      <c r="AJ70" s="26">
        <v>2152230</v>
      </c>
      <c r="AK70" s="26">
        <v>0</v>
      </c>
      <c r="AL70" s="238">
        <v>2584513448</v>
      </c>
    </row>
    <row r="71" spans="1:38" s="6" customFormat="1" ht="14.5" x14ac:dyDescent="0.35">
      <c r="A71" s="71" t="s">
        <v>825</v>
      </c>
      <c r="B71" s="27" t="s">
        <v>155</v>
      </c>
      <c r="C71" s="26">
        <v>29420802</v>
      </c>
      <c r="D71" s="26">
        <v>0</v>
      </c>
      <c r="E71" s="26">
        <v>49070895</v>
      </c>
      <c r="F71" s="26">
        <v>7653813</v>
      </c>
      <c r="G71" s="26">
        <v>8731021</v>
      </c>
      <c r="H71" s="26">
        <v>991304238</v>
      </c>
      <c r="I71" s="26">
        <v>12001126</v>
      </c>
      <c r="J71" s="26">
        <v>883100</v>
      </c>
      <c r="K71" s="26">
        <v>8488930</v>
      </c>
      <c r="L71" s="26">
        <v>78788877</v>
      </c>
      <c r="M71" s="26">
        <v>289211955</v>
      </c>
      <c r="N71" s="26">
        <v>230563298</v>
      </c>
      <c r="O71" s="26">
        <v>52421185</v>
      </c>
      <c r="P71" s="26">
        <v>12563418</v>
      </c>
      <c r="Q71" s="26">
        <v>90570455</v>
      </c>
      <c r="R71" s="26">
        <v>88683665</v>
      </c>
      <c r="S71" s="26">
        <v>19186550</v>
      </c>
      <c r="T71" s="26">
        <v>23045066</v>
      </c>
      <c r="U71" s="26">
        <v>0</v>
      </c>
      <c r="V71" s="26">
        <v>158237926</v>
      </c>
      <c r="W71" s="26">
        <v>3270186</v>
      </c>
      <c r="X71" s="26">
        <v>42750731</v>
      </c>
      <c r="Y71" s="26">
        <v>84414019</v>
      </c>
      <c r="Z71" s="26">
        <v>4694371</v>
      </c>
      <c r="AA71" s="26">
        <v>107023967</v>
      </c>
      <c r="AB71" s="26">
        <v>22734527</v>
      </c>
      <c r="AC71" s="26">
        <v>24334587</v>
      </c>
      <c r="AD71" s="26">
        <v>22312092</v>
      </c>
      <c r="AE71" s="26">
        <v>2129185</v>
      </c>
      <c r="AF71" s="26">
        <v>6778002</v>
      </c>
      <c r="AG71" s="26">
        <v>62774106</v>
      </c>
      <c r="AH71" s="26">
        <v>481901938</v>
      </c>
      <c r="AI71" s="26">
        <v>633886</v>
      </c>
      <c r="AJ71" s="26">
        <v>4994557</v>
      </c>
      <c r="AK71" s="26">
        <v>0</v>
      </c>
      <c r="AL71" s="238">
        <v>3021572474</v>
      </c>
    </row>
    <row r="72" spans="1:38" s="6" customFormat="1" ht="14.5" x14ac:dyDescent="0.35">
      <c r="A72" s="71" t="s">
        <v>826</v>
      </c>
      <c r="B72" s="27" t="s">
        <v>70</v>
      </c>
      <c r="C72" s="26">
        <v>11487</v>
      </c>
      <c r="D72" s="26">
        <v>150627023</v>
      </c>
      <c r="E72" s="26">
        <v>6427746</v>
      </c>
      <c r="F72" s="26">
        <v>113584</v>
      </c>
      <c r="G72" s="26">
        <v>9112939</v>
      </c>
      <c r="H72" s="26">
        <v>2899874004</v>
      </c>
      <c r="I72" s="26">
        <v>1239243</v>
      </c>
      <c r="J72" s="26">
        <v>0</v>
      </c>
      <c r="K72" s="26">
        <v>8163623</v>
      </c>
      <c r="L72" s="26">
        <v>1850466510</v>
      </c>
      <c r="M72" s="26">
        <v>24281937</v>
      </c>
      <c r="N72" s="26">
        <v>7546143</v>
      </c>
      <c r="O72" s="26">
        <v>3534467799</v>
      </c>
      <c r="P72" s="26">
        <v>762258</v>
      </c>
      <c r="Q72" s="26">
        <v>75879</v>
      </c>
      <c r="R72" s="26">
        <v>193442068</v>
      </c>
      <c r="S72" s="26">
        <v>0</v>
      </c>
      <c r="T72" s="26">
        <v>1558875676</v>
      </c>
      <c r="U72" s="26">
        <v>0</v>
      </c>
      <c r="V72" s="26">
        <v>144604260</v>
      </c>
      <c r="W72" s="26">
        <v>2795296</v>
      </c>
      <c r="X72" s="26">
        <v>2679697</v>
      </c>
      <c r="Y72" s="26">
        <v>5065891608</v>
      </c>
      <c r="Z72" s="26">
        <v>2171749</v>
      </c>
      <c r="AA72" s="26">
        <v>1843676734</v>
      </c>
      <c r="AB72" s="26">
        <v>46761560</v>
      </c>
      <c r="AC72" s="26">
        <v>645912710</v>
      </c>
      <c r="AD72" s="26">
        <v>362905837</v>
      </c>
      <c r="AE72" s="26">
        <v>0</v>
      </c>
      <c r="AF72" s="26">
        <v>587898716</v>
      </c>
      <c r="AG72" s="26">
        <v>97759110</v>
      </c>
      <c r="AH72" s="26">
        <v>15360919</v>
      </c>
      <c r="AI72" s="26">
        <v>301044739</v>
      </c>
      <c r="AJ72" s="26">
        <v>0</v>
      </c>
      <c r="AK72" s="26">
        <v>0</v>
      </c>
      <c r="AL72" s="238">
        <v>19364950854</v>
      </c>
    </row>
    <row r="73" spans="1:38" s="6" customFormat="1" ht="14.5" x14ac:dyDescent="0.35">
      <c r="A73" s="105" t="s">
        <v>827</v>
      </c>
      <c r="B73" s="106" t="s">
        <v>204</v>
      </c>
      <c r="C73" s="107">
        <v>1551410049</v>
      </c>
      <c r="D73" s="107">
        <v>653133805</v>
      </c>
      <c r="E73" s="107">
        <v>1218970966</v>
      </c>
      <c r="F73" s="107">
        <v>233159348</v>
      </c>
      <c r="G73" s="107">
        <v>1669908225</v>
      </c>
      <c r="H73" s="107">
        <v>11269222284</v>
      </c>
      <c r="I73" s="107">
        <v>1406491947</v>
      </c>
      <c r="J73" s="107">
        <v>224934487</v>
      </c>
      <c r="K73" s="107">
        <v>1395665125</v>
      </c>
      <c r="L73" s="107">
        <v>2081276582</v>
      </c>
      <c r="M73" s="107">
        <v>4064550828</v>
      </c>
      <c r="N73" s="107">
        <v>2438119175</v>
      </c>
      <c r="O73" s="107">
        <v>5207810358</v>
      </c>
      <c r="P73" s="107">
        <v>1060000917</v>
      </c>
      <c r="Q73" s="107">
        <v>621390824</v>
      </c>
      <c r="R73" s="107">
        <v>1676209231</v>
      </c>
      <c r="S73" s="107">
        <v>191977475</v>
      </c>
      <c r="T73" s="107">
        <v>5214578780</v>
      </c>
      <c r="U73" s="107">
        <v>0</v>
      </c>
      <c r="V73" s="107">
        <v>6673025312</v>
      </c>
      <c r="W73" s="107">
        <v>1129664235</v>
      </c>
      <c r="X73" s="107">
        <v>375775877</v>
      </c>
      <c r="Y73" s="107">
        <v>7515595977</v>
      </c>
      <c r="Z73" s="107">
        <v>292626317</v>
      </c>
      <c r="AA73" s="107">
        <v>16688996124</v>
      </c>
      <c r="AB73" s="107">
        <v>2428672893</v>
      </c>
      <c r="AC73" s="107">
        <v>16005703662</v>
      </c>
      <c r="AD73" s="107">
        <v>4559464214</v>
      </c>
      <c r="AE73" s="107">
        <v>22366481</v>
      </c>
      <c r="AF73" s="107">
        <v>1562484342</v>
      </c>
      <c r="AG73" s="107">
        <v>4975281638</v>
      </c>
      <c r="AH73" s="107">
        <v>1927097661</v>
      </c>
      <c r="AI73" s="107">
        <v>2042632277</v>
      </c>
      <c r="AJ73" s="107">
        <v>188380071</v>
      </c>
      <c r="AK73" s="107">
        <v>0</v>
      </c>
      <c r="AL73" s="239">
        <v>108566577487</v>
      </c>
    </row>
    <row r="74" spans="1:38" s="6" customFormat="1" ht="14.5" x14ac:dyDescent="0.35">
      <c r="A74" s="71" t="s">
        <v>828</v>
      </c>
      <c r="B74" s="27" t="s">
        <v>143</v>
      </c>
      <c r="C74" s="26">
        <v>0</v>
      </c>
      <c r="D74" s="26">
        <v>0</v>
      </c>
      <c r="E74" s="26">
        <v>2275000</v>
      </c>
      <c r="F74" s="26">
        <v>0</v>
      </c>
      <c r="G74" s="26">
        <v>0</v>
      </c>
      <c r="H74" s="26">
        <v>73757864</v>
      </c>
      <c r="I74" s="26">
        <v>3472727</v>
      </c>
      <c r="J74" s="26">
        <v>2825454</v>
      </c>
      <c r="K74" s="26">
        <v>1800000</v>
      </c>
      <c r="L74" s="26">
        <v>8500000</v>
      </c>
      <c r="M74" s="26">
        <v>13482546</v>
      </c>
      <c r="N74" s="26">
        <v>9400000</v>
      </c>
      <c r="O74" s="26">
        <v>0</v>
      </c>
      <c r="P74" s="26">
        <v>0</v>
      </c>
      <c r="Q74" s="26">
        <v>0</v>
      </c>
      <c r="R74" s="26">
        <v>1472727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4130000</v>
      </c>
      <c r="Z74" s="26">
        <v>0</v>
      </c>
      <c r="AA74" s="26">
        <v>46301594</v>
      </c>
      <c r="AB74" s="26">
        <v>0</v>
      </c>
      <c r="AC74" s="26">
        <v>0</v>
      </c>
      <c r="AD74" s="26">
        <v>3072111</v>
      </c>
      <c r="AE74" s="26">
        <v>0</v>
      </c>
      <c r="AF74" s="26">
        <v>0</v>
      </c>
      <c r="AG74" s="26">
        <v>1465909</v>
      </c>
      <c r="AH74" s="26">
        <v>16681819</v>
      </c>
      <c r="AI74" s="26">
        <v>7212727</v>
      </c>
      <c r="AJ74" s="26">
        <v>0</v>
      </c>
      <c r="AK74" s="26">
        <v>0</v>
      </c>
      <c r="AL74" s="238">
        <v>195850478</v>
      </c>
    </row>
    <row r="75" spans="1:38" s="6" customFormat="1" ht="14.5" x14ac:dyDescent="0.3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219881337</v>
      </c>
      <c r="I75" s="26">
        <v>0</v>
      </c>
      <c r="J75" s="26">
        <v>0</v>
      </c>
      <c r="K75" s="26">
        <v>0</v>
      </c>
      <c r="L75" s="26">
        <v>1800000</v>
      </c>
      <c r="M75" s="26">
        <v>1354328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51145263</v>
      </c>
      <c r="AB75" s="26">
        <v>0</v>
      </c>
      <c r="AC75" s="26">
        <v>0</v>
      </c>
      <c r="AD75" s="26">
        <v>6403168</v>
      </c>
      <c r="AE75" s="26">
        <v>0</v>
      </c>
      <c r="AF75" s="26">
        <v>0</v>
      </c>
      <c r="AG75" s="26">
        <v>0</v>
      </c>
      <c r="AH75" s="26">
        <v>600000</v>
      </c>
      <c r="AI75" s="26">
        <v>6763637</v>
      </c>
      <c r="AJ75" s="26">
        <v>0</v>
      </c>
      <c r="AK75" s="26">
        <v>0</v>
      </c>
      <c r="AL75" s="238">
        <v>288437733</v>
      </c>
    </row>
    <row r="76" spans="1:38" s="6" customFormat="1" ht="14.5" x14ac:dyDescent="0.3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227273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1621736333</v>
      </c>
      <c r="AB76" s="26">
        <v>0</v>
      </c>
      <c r="AC76" s="26">
        <v>0</v>
      </c>
      <c r="AD76" s="26">
        <v>179018802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38">
        <v>1800982408</v>
      </c>
    </row>
    <row r="77" spans="1:38" s="6" customFormat="1" ht="14.5" x14ac:dyDescent="0.35">
      <c r="A77" s="71" t="s">
        <v>831</v>
      </c>
      <c r="B77" s="27" t="s">
        <v>146</v>
      </c>
      <c r="C77" s="26">
        <v>0</v>
      </c>
      <c r="D77" s="26">
        <v>0</v>
      </c>
      <c r="E77" s="26">
        <v>175805458</v>
      </c>
      <c r="F77" s="26">
        <v>0</v>
      </c>
      <c r="G77" s="26">
        <v>749678597</v>
      </c>
      <c r="H77" s="26">
        <v>1349025211</v>
      </c>
      <c r="I77" s="26">
        <v>453196158</v>
      </c>
      <c r="J77" s="26">
        <v>50490947</v>
      </c>
      <c r="K77" s="26">
        <v>5640000</v>
      </c>
      <c r="L77" s="26">
        <v>0</v>
      </c>
      <c r="M77" s="26">
        <v>1000000</v>
      </c>
      <c r="N77" s="26">
        <v>0</v>
      </c>
      <c r="O77" s="26">
        <v>246594287</v>
      </c>
      <c r="P77" s="26">
        <v>0</v>
      </c>
      <c r="Q77" s="26">
        <v>0</v>
      </c>
      <c r="R77" s="26">
        <v>230516706</v>
      </c>
      <c r="S77" s="26">
        <v>0</v>
      </c>
      <c r="T77" s="26">
        <v>0</v>
      </c>
      <c r="U77" s="26">
        <v>0</v>
      </c>
      <c r="V77" s="26">
        <v>0</v>
      </c>
      <c r="W77" s="26">
        <v>167231484</v>
      </c>
      <c r="X77" s="26">
        <v>0</v>
      </c>
      <c r="Y77" s="26">
        <v>0</v>
      </c>
      <c r="Z77" s="26">
        <v>0</v>
      </c>
      <c r="AA77" s="26">
        <v>4636435741</v>
      </c>
      <c r="AB77" s="26">
        <v>24805950</v>
      </c>
      <c r="AC77" s="26">
        <v>5728186326</v>
      </c>
      <c r="AD77" s="26">
        <v>111677034</v>
      </c>
      <c r="AE77" s="26">
        <v>180617878</v>
      </c>
      <c r="AF77" s="26">
        <v>34418181</v>
      </c>
      <c r="AG77" s="26">
        <v>283988070</v>
      </c>
      <c r="AH77" s="26">
        <v>10344093</v>
      </c>
      <c r="AI77" s="26">
        <v>6283637</v>
      </c>
      <c r="AJ77" s="26">
        <v>21385004</v>
      </c>
      <c r="AK77" s="26">
        <v>0</v>
      </c>
      <c r="AL77" s="238">
        <v>14467320762</v>
      </c>
    </row>
    <row r="78" spans="1:38" s="6" customFormat="1" ht="14.5" x14ac:dyDescent="0.3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349563754</v>
      </c>
      <c r="I78" s="26">
        <v>454546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3945452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8181810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38">
        <v>362145562</v>
      </c>
    </row>
    <row r="79" spans="1:38" s="6" customFormat="1" ht="14.5" x14ac:dyDescent="0.3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10907444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450000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647203263</v>
      </c>
      <c r="AB79" s="26">
        <v>0</v>
      </c>
      <c r="AC79" s="26">
        <v>0</v>
      </c>
      <c r="AD79" s="26">
        <v>53507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38">
        <v>658614214</v>
      </c>
    </row>
    <row r="80" spans="1:38" s="6" customFormat="1" ht="14.5" x14ac:dyDescent="0.3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2837942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1745821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38">
        <v>4583763</v>
      </c>
    </row>
    <row r="81" spans="1:38" s="6" customFormat="1" ht="14.5" x14ac:dyDescent="0.3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59077279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18819182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7607728</v>
      </c>
      <c r="AD81" s="26">
        <v>390804516</v>
      </c>
      <c r="AE81" s="26">
        <v>0</v>
      </c>
      <c r="AF81" s="26">
        <v>0</v>
      </c>
      <c r="AG81" s="26">
        <v>33572936</v>
      </c>
      <c r="AH81" s="26">
        <v>0</v>
      </c>
      <c r="AI81" s="26">
        <v>0</v>
      </c>
      <c r="AJ81" s="26">
        <v>0</v>
      </c>
      <c r="AK81" s="26">
        <v>0</v>
      </c>
      <c r="AL81" s="238">
        <v>509881641</v>
      </c>
    </row>
    <row r="82" spans="1:38" s="6" customFormat="1" ht="14.5" x14ac:dyDescent="0.3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7699999</v>
      </c>
      <c r="I82" s="26">
        <v>0</v>
      </c>
      <c r="J82" s="26">
        <v>0</v>
      </c>
      <c r="K82" s="26">
        <v>0</v>
      </c>
      <c r="L82" s="26">
        <v>5454545</v>
      </c>
      <c r="M82" s="26">
        <v>145036127</v>
      </c>
      <c r="N82" s="26">
        <v>0</v>
      </c>
      <c r="O82" s="26">
        <v>0</v>
      </c>
      <c r="P82" s="26">
        <v>0</v>
      </c>
      <c r="Q82" s="26">
        <v>0</v>
      </c>
      <c r="R82" s="26">
        <v>60109696</v>
      </c>
      <c r="S82" s="26">
        <v>0</v>
      </c>
      <c r="T82" s="26">
        <v>12374560</v>
      </c>
      <c r="U82" s="26">
        <v>0</v>
      </c>
      <c r="V82" s="26">
        <v>0</v>
      </c>
      <c r="W82" s="26">
        <v>3433200</v>
      </c>
      <c r="X82" s="26">
        <v>5800000</v>
      </c>
      <c r="Y82" s="26">
        <v>1200000</v>
      </c>
      <c r="Z82" s="26">
        <v>0</v>
      </c>
      <c r="AA82" s="26">
        <v>1713972436</v>
      </c>
      <c r="AB82" s="26">
        <v>118058086</v>
      </c>
      <c r="AC82" s="26">
        <v>0</v>
      </c>
      <c r="AD82" s="26">
        <v>2536378</v>
      </c>
      <c r="AE82" s="26">
        <v>0</v>
      </c>
      <c r="AF82" s="26">
        <v>14360000</v>
      </c>
      <c r="AG82" s="26">
        <v>0</v>
      </c>
      <c r="AH82" s="26">
        <v>950000</v>
      </c>
      <c r="AI82" s="26">
        <v>1400001</v>
      </c>
      <c r="AJ82" s="26">
        <v>0</v>
      </c>
      <c r="AK82" s="26">
        <v>450000</v>
      </c>
      <c r="AL82" s="238">
        <v>2092835028</v>
      </c>
    </row>
    <row r="83" spans="1:38" s="6" customFormat="1" ht="14.5" x14ac:dyDescent="0.3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49922400</v>
      </c>
      <c r="I83" s="26">
        <v>0</v>
      </c>
      <c r="J83" s="26">
        <v>95063585</v>
      </c>
      <c r="K83" s="26">
        <v>0</v>
      </c>
      <c r="L83" s="26">
        <v>2272727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9161009</v>
      </c>
      <c r="AB83" s="26">
        <v>200000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38">
        <v>156815801</v>
      </c>
    </row>
    <row r="84" spans="1:38" s="6" customFormat="1" ht="14.5" x14ac:dyDescent="0.3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4800000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900000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38">
        <v>5700000</v>
      </c>
    </row>
    <row r="85" spans="1:38" s="6" customFormat="1" ht="14.5" x14ac:dyDescent="0.3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6200000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5121213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2503190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1505910</v>
      </c>
      <c r="AI85" s="26">
        <v>0</v>
      </c>
      <c r="AJ85" s="26">
        <v>0</v>
      </c>
      <c r="AK85" s="26">
        <v>0</v>
      </c>
      <c r="AL85" s="238">
        <v>15330313</v>
      </c>
    </row>
    <row r="86" spans="1:38" s="6" customFormat="1" ht="14.5" x14ac:dyDescent="0.3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1042509035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937171</v>
      </c>
      <c r="AB86" s="26">
        <v>4152220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38">
        <v>1051598426</v>
      </c>
    </row>
    <row r="87" spans="1:38" s="6" customFormat="1" ht="14.5" x14ac:dyDescent="0.3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2922028249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12225000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2653454545</v>
      </c>
      <c r="AB87" s="26">
        <v>0</v>
      </c>
      <c r="AC87" s="26">
        <v>0</v>
      </c>
      <c r="AD87" s="26">
        <v>702412978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38">
        <v>6290120772</v>
      </c>
    </row>
    <row r="88" spans="1:38" s="6" customFormat="1" ht="14.5" x14ac:dyDescent="0.35">
      <c r="A88" s="105" t="s">
        <v>842</v>
      </c>
      <c r="B88" s="106" t="s">
        <v>161</v>
      </c>
      <c r="C88" s="107">
        <v>0</v>
      </c>
      <c r="D88" s="107">
        <v>0</v>
      </c>
      <c r="E88" s="107">
        <v>178080458</v>
      </c>
      <c r="F88" s="107">
        <v>490000</v>
      </c>
      <c r="G88" s="107">
        <v>749678597</v>
      </c>
      <c r="H88" s="107">
        <v>6039133235</v>
      </c>
      <c r="I88" s="107">
        <v>457350704</v>
      </c>
      <c r="J88" s="107">
        <v>148379986</v>
      </c>
      <c r="K88" s="107">
        <v>7440000</v>
      </c>
      <c r="L88" s="107">
        <v>18027272</v>
      </c>
      <c r="M88" s="107">
        <v>223950280</v>
      </c>
      <c r="N88" s="107">
        <v>22075000</v>
      </c>
      <c r="O88" s="107">
        <v>246594287</v>
      </c>
      <c r="P88" s="107">
        <v>0</v>
      </c>
      <c r="Q88" s="107">
        <v>0</v>
      </c>
      <c r="R88" s="107">
        <v>298120342</v>
      </c>
      <c r="S88" s="107">
        <v>0</v>
      </c>
      <c r="T88" s="107">
        <v>31193742</v>
      </c>
      <c r="U88" s="107">
        <v>0</v>
      </c>
      <c r="V88" s="107">
        <v>0</v>
      </c>
      <c r="W88" s="107">
        <v>174610136</v>
      </c>
      <c r="X88" s="107">
        <v>5800000</v>
      </c>
      <c r="Y88" s="107">
        <v>5330000</v>
      </c>
      <c r="Z88" s="107">
        <v>0</v>
      </c>
      <c r="AA88" s="107">
        <v>11384596366</v>
      </c>
      <c r="AB88" s="107">
        <v>147216256</v>
      </c>
      <c r="AC88" s="107">
        <v>5735794054</v>
      </c>
      <c r="AD88" s="107">
        <v>1396174574</v>
      </c>
      <c r="AE88" s="107">
        <v>180617878</v>
      </c>
      <c r="AF88" s="107">
        <v>56959991</v>
      </c>
      <c r="AG88" s="107">
        <v>319026915</v>
      </c>
      <c r="AH88" s="107">
        <v>30081822</v>
      </c>
      <c r="AI88" s="107">
        <v>21660002</v>
      </c>
      <c r="AJ88" s="107">
        <v>21385004</v>
      </c>
      <c r="AK88" s="107">
        <v>450000</v>
      </c>
      <c r="AL88" s="239">
        <v>27900216901</v>
      </c>
    </row>
    <row r="89" spans="1:38" s="6" customFormat="1" ht="14.5" x14ac:dyDescent="0.35">
      <c r="A89" s="71" t="s">
        <v>843</v>
      </c>
      <c r="B89" s="27" t="s">
        <v>143</v>
      </c>
      <c r="C89" s="26">
        <v>62620490</v>
      </c>
      <c r="D89" s="26">
        <v>0</v>
      </c>
      <c r="E89" s="26">
        <v>294651604</v>
      </c>
      <c r="F89" s="26">
        <v>14672239</v>
      </c>
      <c r="G89" s="26">
        <v>0</v>
      </c>
      <c r="H89" s="26">
        <v>7559707</v>
      </c>
      <c r="I89" s="26">
        <v>14402966</v>
      </c>
      <c r="J89" s="26">
        <v>13512058</v>
      </c>
      <c r="K89" s="26">
        <v>0</v>
      </c>
      <c r="L89" s="26">
        <v>0</v>
      </c>
      <c r="M89" s="26">
        <v>0</v>
      </c>
      <c r="N89" s="26">
        <v>221264109</v>
      </c>
      <c r="O89" s="26">
        <v>0</v>
      </c>
      <c r="P89" s="26">
        <v>16915190</v>
      </c>
      <c r="Q89" s="26">
        <v>0</v>
      </c>
      <c r="R89" s="26">
        <v>12320929</v>
      </c>
      <c r="S89" s="26">
        <v>0</v>
      </c>
      <c r="T89" s="26">
        <v>29114559</v>
      </c>
      <c r="U89" s="26">
        <v>0</v>
      </c>
      <c r="V89" s="26">
        <v>16665055</v>
      </c>
      <c r="W89" s="26">
        <v>18789443</v>
      </c>
      <c r="X89" s="26">
        <v>4370104</v>
      </c>
      <c r="Y89" s="26">
        <v>0</v>
      </c>
      <c r="Z89" s="26">
        <v>0</v>
      </c>
      <c r="AA89" s="26">
        <v>373136449</v>
      </c>
      <c r="AB89" s="26">
        <v>30257488</v>
      </c>
      <c r="AC89" s="26">
        <v>0</v>
      </c>
      <c r="AD89" s="26">
        <v>2061257</v>
      </c>
      <c r="AE89" s="26">
        <v>0</v>
      </c>
      <c r="AF89" s="26">
        <v>2833033</v>
      </c>
      <c r="AG89" s="26">
        <v>1953892</v>
      </c>
      <c r="AH89" s="26">
        <v>5350000</v>
      </c>
      <c r="AI89" s="26">
        <v>0</v>
      </c>
      <c r="AJ89" s="26">
        <v>0</v>
      </c>
      <c r="AK89" s="26">
        <v>0</v>
      </c>
      <c r="AL89" s="238">
        <v>1142450572</v>
      </c>
    </row>
    <row r="90" spans="1:38" s="6" customFormat="1" ht="14.5" x14ac:dyDescent="0.35">
      <c r="A90" s="71" t="s">
        <v>844</v>
      </c>
      <c r="B90" s="27" t="s">
        <v>144</v>
      </c>
      <c r="C90" s="26">
        <v>60710709</v>
      </c>
      <c r="D90" s="26">
        <v>0</v>
      </c>
      <c r="E90" s="26">
        <v>8079568</v>
      </c>
      <c r="F90" s="26">
        <v>6837923</v>
      </c>
      <c r="G90" s="26">
        <v>0</v>
      </c>
      <c r="H90" s="26">
        <v>3921743</v>
      </c>
      <c r="I90" s="26">
        <v>5126421</v>
      </c>
      <c r="J90" s="26">
        <v>1576303</v>
      </c>
      <c r="K90" s="26">
        <v>0</v>
      </c>
      <c r="L90" s="26">
        <v>0</v>
      </c>
      <c r="M90" s="26">
        <v>63711675</v>
      </c>
      <c r="N90" s="26">
        <v>0</v>
      </c>
      <c r="O90" s="26">
        <v>905922</v>
      </c>
      <c r="P90" s="26">
        <v>17155190</v>
      </c>
      <c r="Q90" s="26">
        <v>0</v>
      </c>
      <c r="R90" s="26">
        <v>9701652</v>
      </c>
      <c r="S90" s="26">
        <v>24273</v>
      </c>
      <c r="T90" s="26">
        <v>0</v>
      </c>
      <c r="U90" s="26">
        <v>0</v>
      </c>
      <c r="V90" s="26">
        <v>26545</v>
      </c>
      <c r="W90" s="26">
        <v>4611335</v>
      </c>
      <c r="X90" s="26">
        <v>0</v>
      </c>
      <c r="Y90" s="26">
        <v>0</v>
      </c>
      <c r="Z90" s="26">
        <v>0</v>
      </c>
      <c r="AA90" s="26">
        <v>210909543</v>
      </c>
      <c r="AB90" s="26">
        <v>16141222</v>
      </c>
      <c r="AC90" s="26">
        <v>0</v>
      </c>
      <c r="AD90" s="26">
        <v>145870003</v>
      </c>
      <c r="AE90" s="26">
        <v>0</v>
      </c>
      <c r="AF90" s="26">
        <v>341549</v>
      </c>
      <c r="AG90" s="26">
        <v>26732146</v>
      </c>
      <c r="AH90" s="26">
        <v>0</v>
      </c>
      <c r="AI90" s="26">
        <v>0</v>
      </c>
      <c r="AJ90" s="26">
        <v>0</v>
      </c>
      <c r="AK90" s="26">
        <v>0</v>
      </c>
      <c r="AL90" s="238">
        <v>582383722</v>
      </c>
    </row>
    <row r="91" spans="1:38" s="6" customFormat="1" ht="14.5" x14ac:dyDescent="0.35">
      <c r="A91" s="71" t="s">
        <v>845</v>
      </c>
      <c r="B91" s="27" t="s">
        <v>145</v>
      </c>
      <c r="C91" s="26">
        <v>5516305</v>
      </c>
      <c r="D91" s="26">
        <v>107440403</v>
      </c>
      <c r="E91" s="26">
        <v>4498696</v>
      </c>
      <c r="F91" s="26">
        <v>88903</v>
      </c>
      <c r="G91" s="26">
        <v>0</v>
      </c>
      <c r="H91" s="26">
        <v>3327681</v>
      </c>
      <c r="I91" s="26">
        <v>319066</v>
      </c>
      <c r="J91" s="26">
        <v>3646262</v>
      </c>
      <c r="K91" s="26">
        <v>0</v>
      </c>
      <c r="L91" s="26">
        <v>681818</v>
      </c>
      <c r="M91" s="26">
        <v>14363636</v>
      </c>
      <c r="N91" s="26">
        <v>818636</v>
      </c>
      <c r="O91" s="26">
        <v>0</v>
      </c>
      <c r="P91" s="26">
        <v>5168932</v>
      </c>
      <c r="Q91" s="26">
        <v>0</v>
      </c>
      <c r="R91" s="26">
        <v>8016107</v>
      </c>
      <c r="S91" s="26">
        <v>0</v>
      </c>
      <c r="T91" s="26">
        <v>129473</v>
      </c>
      <c r="U91" s="26">
        <v>0</v>
      </c>
      <c r="V91" s="26">
        <v>6136298</v>
      </c>
      <c r="W91" s="26">
        <v>1065537</v>
      </c>
      <c r="X91" s="26">
        <v>843327</v>
      </c>
      <c r="Y91" s="26">
        <v>174475</v>
      </c>
      <c r="Z91" s="26">
        <v>0</v>
      </c>
      <c r="AA91" s="26">
        <v>4007823093</v>
      </c>
      <c r="AB91" s="26">
        <v>1706709</v>
      </c>
      <c r="AC91" s="26">
        <v>0</v>
      </c>
      <c r="AD91" s="26">
        <v>1487492848</v>
      </c>
      <c r="AE91" s="26">
        <v>0</v>
      </c>
      <c r="AF91" s="26">
        <v>402914</v>
      </c>
      <c r="AG91" s="26">
        <v>4764696</v>
      </c>
      <c r="AH91" s="26">
        <v>3624421</v>
      </c>
      <c r="AI91" s="26">
        <v>2000000</v>
      </c>
      <c r="AJ91" s="26">
        <v>0</v>
      </c>
      <c r="AK91" s="26">
        <v>14220000</v>
      </c>
      <c r="AL91" s="238">
        <v>5684270236</v>
      </c>
    </row>
    <row r="92" spans="1:38" s="6" customFormat="1" ht="14.5" x14ac:dyDescent="0.35">
      <c r="A92" s="71" t="s">
        <v>846</v>
      </c>
      <c r="B92" s="27" t="s">
        <v>146</v>
      </c>
      <c r="C92" s="26">
        <v>1349100658</v>
      </c>
      <c r="D92" s="26">
        <v>679030603</v>
      </c>
      <c r="E92" s="26">
        <v>96926548</v>
      </c>
      <c r="F92" s="26">
        <v>268758535</v>
      </c>
      <c r="G92" s="26">
        <v>248596650</v>
      </c>
      <c r="H92" s="26">
        <v>2603037422</v>
      </c>
      <c r="I92" s="26">
        <v>518111392</v>
      </c>
      <c r="J92" s="26">
        <v>230050642</v>
      </c>
      <c r="K92" s="26">
        <v>974428461</v>
      </c>
      <c r="L92" s="26">
        <v>242054650</v>
      </c>
      <c r="M92" s="26">
        <v>1070425167</v>
      </c>
      <c r="N92" s="26">
        <v>2175283416</v>
      </c>
      <c r="O92" s="26">
        <v>355479165</v>
      </c>
      <c r="P92" s="26">
        <v>512055389</v>
      </c>
      <c r="Q92" s="26">
        <v>121239774</v>
      </c>
      <c r="R92" s="26">
        <v>148808960</v>
      </c>
      <c r="S92" s="26">
        <v>96097596</v>
      </c>
      <c r="T92" s="26">
        <v>998752873</v>
      </c>
      <c r="U92" s="26">
        <v>0</v>
      </c>
      <c r="V92" s="26">
        <v>2427599611</v>
      </c>
      <c r="W92" s="26">
        <v>143771531</v>
      </c>
      <c r="X92" s="26">
        <v>510055739</v>
      </c>
      <c r="Y92" s="26">
        <v>740981466</v>
      </c>
      <c r="Z92" s="26">
        <v>89192496</v>
      </c>
      <c r="AA92" s="26">
        <v>7300237993</v>
      </c>
      <c r="AB92" s="26">
        <v>497907642</v>
      </c>
      <c r="AC92" s="26">
        <v>0</v>
      </c>
      <c r="AD92" s="26">
        <v>353632199</v>
      </c>
      <c r="AE92" s="26">
        <v>66583581</v>
      </c>
      <c r="AF92" s="26">
        <v>1048366011</v>
      </c>
      <c r="AG92" s="26">
        <v>774490508</v>
      </c>
      <c r="AH92" s="26">
        <v>432223073</v>
      </c>
      <c r="AI92" s="26">
        <v>439198251</v>
      </c>
      <c r="AJ92" s="26">
        <v>727272</v>
      </c>
      <c r="AK92" s="26">
        <v>0</v>
      </c>
      <c r="AL92" s="238">
        <v>27513205274</v>
      </c>
    </row>
    <row r="93" spans="1:38" s="6" customFormat="1" ht="14.5" x14ac:dyDescent="0.35">
      <c r="A93" s="71" t="s">
        <v>847</v>
      </c>
      <c r="B93" s="27" t="s">
        <v>147</v>
      </c>
      <c r="C93" s="26">
        <v>793782</v>
      </c>
      <c r="D93" s="26">
        <v>0</v>
      </c>
      <c r="E93" s="26">
        <v>0</v>
      </c>
      <c r="F93" s="26">
        <v>1060896</v>
      </c>
      <c r="G93" s="26">
        <v>9029260</v>
      </c>
      <c r="H93" s="26">
        <v>1060896</v>
      </c>
      <c r="I93" s="26">
        <v>1060896</v>
      </c>
      <c r="J93" s="26">
        <v>1060896</v>
      </c>
      <c r="K93" s="26">
        <v>1060896</v>
      </c>
      <c r="L93" s="26">
        <v>814506</v>
      </c>
      <c r="M93" s="26">
        <v>42126857</v>
      </c>
      <c r="N93" s="26">
        <v>0</v>
      </c>
      <c r="O93" s="26">
        <v>0</v>
      </c>
      <c r="P93" s="26">
        <v>3205283</v>
      </c>
      <c r="Q93" s="26">
        <v>0</v>
      </c>
      <c r="R93" s="26">
        <v>1060923</v>
      </c>
      <c r="S93" s="26">
        <v>1060896</v>
      </c>
      <c r="T93" s="26">
        <v>0</v>
      </c>
      <c r="U93" s="26">
        <v>0</v>
      </c>
      <c r="V93" s="26">
        <v>0</v>
      </c>
      <c r="W93" s="26">
        <v>1119362</v>
      </c>
      <c r="X93" s="26">
        <v>9918291</v>
      </c>
      <c r="Y93" s="26">
        <v>1060896</v>
      </c>
      <c r="Z93" s="26">
        <v>1060896</v>
      </c>
      <c r="AA93" s="26">
        <v>1060896</v>
      </c>
      <c r="AB93" s="26">
        <v>0</v>
      </c>
      <c r="AC93" s="26">
        <v>0</v>
      </c>
      <c r="AD93" s="26">
        <v>0</v>
      </c>
      <c r="AE93" s="26">
        <v>1060896</v>
      </c>
      <c r="AF93" s="26">
        <v>1060896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38">
        <v>79738120</v>
      </c>
    </row>
    <row r="94" spans="1:38" s="6" customFormat="1" ht="14.5" x14ac:dyDescent="0.35">
      <c r="A94" s="71" t="s">
        <v>848</v>
      </c>
      <c r="B94" s="27" t="s">
        <v>148</v>
      </c>
      <c r="C94" s="26">
        <v>4409095</v>
      </c>
      <c r="D94" s="26">
        <v>0</v>
      </c>
      <c r="E94" s="26">
        <v>11241134</v>
      </c>
      <c r="F94" s="26">
        <v>3174417</v>
      </c>
      <c r="G94" s="26">
        <v>0</v>
      </c>
      <c r="H94" s="26">
        <v>10734400</v>
      </c>
      <c r="I94" s="26">
        <v>37727</v>
      </c>
      <c r="J94" s="26">
        <v>62530</v>
      </c>
      <c r="K94" s="26">
        <v>0</v>
      </c>
      <c r="L94" s="26">
        <v>0</v>
      </c>
      <c r="M94" s="26">
        <v>0</v>
      </c>
      <c r="N94" s="26">
        <v>11815560</v>
      </c>
      <c r="O94" s="26">
        <v>0</v>
      </c>
      <c r="P94" s="26">
        <v>10722022</v>
      </c>
      <c r="Q94" s="26">
        <v>0</v>
      </c>
      <c r="R94" s="26">
        <v>7550720</v>
      </c>
      <c r="S94" s="26">
        <v>0</v>
      </c>
      <c r="T94" s="26">
        <v>12671272</v>
      </c>
      <c r="U94" s="26">
        <v>0</v>
      </c>
      <c r="V94" s="26">
        <v>20754847</v>
      </c>
      <c r="W94" s="26">
        <v>5065584</v>
      </c>
      <c r="X94" s="26">
        <v>1814976</v>
      </c>
      <c r="Y94" s="26">
        <v>0</v>
      </c>
      <c r="Z94" s="26">
        <v>0</v>
      </c>
      <c r="AA94" s="26">
        <v>1630404387</v>
      </c>
      <c r="AB94" s="26">
        <v>6546265</v>
      </c>
      <c r="AC94" s="26">
        <v>0</v>
      </c>
      <c r="AD94" s="26">
        <v>0</v>
      </c>
      <c r="AE94" s="26">
        <v>0</v>
      </c>
      <c r="AF94" s="26">
        <v>1509418</v>
      </c>
      <c r="AG94" s="26">
        <v>227991</v>
      </c>
      <c r="AH94" s="26">
        <v>0</v>
      </c>
      <c r="AI94" s="26">
        <v>0</v>
      </c>
      <c r="AJ94" s="26">
        <v>0</v>
      </c>
      <c r="AK94" s="26">
        <v>0</v>
      </c>
      <c r="AL94" s="238">
        <v>1738742345</v>
      </c>
    </row>
    <row r="95" spans="1:38" s="6" customFormat="1" ht="14.5" x14ac:dyDescent="0.35">
      <c r="A95" s="71" t="s">
        <v>849</v>
      </c>
      <c r="B95" s="27" t="s">
        <v>149</v>
      </c>
      <c r="C95" s="26">
        <v>9048948</v>
      </c>
      <c r="D95" s="26">
        <v>6317542</v>
      </c>
      <c r="E95" s="26">
        <v>0</v>
      </c>
      <c r="F95" s="26">
        <v>657171</v>
      </c>
      <c r="G95" s="26">
        <v>0</v>
      </c>
      <c r="H95" s="26">
        <v>12816</v>
      </c>
      <c r="I95" s="26">
        <v>1282956</v>
      </c>
      <c r="J95" s="26">
        <v>0</v>
      </c>
      <c r="K95" s="26">
        <v>0</v>
      </c>
      <c r="L95" s="26">
        <v>0</v>
      </c>
      <c r="M95" s="26">
        <v>0</v>
      </c>
      <c r="N95" s="26">
        <v>260585</v>
      </c>
      <c r="O95" s="26">
        <v>0</v>
      </c>
      <c r="P95" s="26">
        <v>2144387</v>
      </c>
      <c r="Q95" s="26">
        <v>0</v>
      </c>
      <c r="R95" s="26">
        <v>3859876</v>
      </c>
      <c r="S95" s="26">
        <v>0</v>
      </c>
      <c r="T95" s="26">
        <v>11914</v>
      </c>
      <c r="U95" s="26">
        <v>0</v>
      </c>
      <c r="V95" s="26">
        <v>112555</v>
      </c>
      <c r="W95" s="26">
        <v>8543</v>
      </c>
      <c r="X95" s="26">
        <v>0</v>
      </c>
      <c r="Y95" s="26">
        <v>58182</v>
      </c>
      <c r="Z95" s="26">
        <v>0</v>
      </c>
      <c r="AA95" s="26">
        <v>13619600</v>
      </c>
      <c r="AB95" s="26">
        <v>248354</v>
      </c>
      <c r="AC95" s="26">
        <v>0</v>
      </c>
      <c r="AD95" s="26">
        <v>0</v>
      </c>
      <c r="AE95" s="26">
        <v>0</v>
      </c>
      <c r="AF95" s="26">
        <v>181063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38">
        <v>37824492</v>
      </c>
    </row>
    <row r="96" spans="1:38" s="6" customFormat="1" ht="14.5" x14ac:dyDescent="0.3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1236181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20947008</v>
      </c>
      <c r="AE96" s="26">
        <v>0</v>
      </c>
      <c r="AF96" s="26">
        <v>0</v>
      </c>
      <c r="AG96" s="26">
        <v>212459069</v>
      </c>
      <c r="AH96" s="26">
        <v>0</v>
      </c>
      <c r="AI96" s="26">
        <v>0</v>
      </c>
      <c r="AJ96" s="26">
        <v>0</v>
      </c>
      <c r="AK96" s="26">
        <v>0</v>
      </c>
      <c r="AL96" s="238">
        <v>288661970</v>
      </c>
    </row>
    <row r="97" spans="1:38" s="6" customFormat="1" ht="14.5" x14ac:dyDescent="0.35">
      <c r="A97" s="71" t="s">
        <v>851</v>
      </c>
      <c r="B97" s="27" t="s">
        <v>151</v>
      </c>
      <c r="C97" s="26">
        <v>6674398</v>
      </c>
      <c r="D97" s="26">
        <v>0</v>
      </c>
      <c r="E97" s="26">
        <v>18876879</v>
      </c>
      <c r="F97" s="26">
        <v>949408</v>
      </c>
      <c r="G97" s="26">
        <v>0</v>
      </c>
      <c r="H97" s="26">
        <v>31725828</v>
      </c>
      <c r="I97" s="26">
        <v>1435334</v>
      </c>
      <c r="J97" s="26">
        <v>3638787</v>
      </c>
      <c r="K97" s="26">
        <v>0</v>
      </c>
      <c r="L97" s="26">
        <v>0</v>
      </c>
      <c r="M97" s="26">
        <v>6272727</v>
      </c>
      <c r="N97" s="26">
        <v>633627454</v>
      </c>
      <c r="O97" s="26">
        <v>0</v>
      </c>
      <c r="P97" s="26">
        <v>2222569</v>
      </c>
      <c r="Q97" s="26">
        <v>0</v>
      </c>
      <c r="R97" s="26">
        <v>21286154</v>
      </c>
      <c r="S97" s="26">
        <v>0</v>
      </c>
      <c r="T97" s="26">
        <v>130398718</v>
      </c>
      <c r="U97" s="26">
        <v>0</v>
      </c>
      <c r="V97" s="26">
        <v>18359034</v>
      </c>
      <c r="W97" s="26">
        <v>7761446</v>
      </c>
      <c r="X97" s="26">
        <v>513954</v>
      </c>
      <c r="Y97" s="26">
        <v>375400</v>
      </c>
      <c r="Z97" s="26">
        <v>0</v>
      </c>
      <c r="AA97" s="26">
        <v>3090418791</v>
      </c>
      <c r="AB97" s="26">
        <v>165819401</v>
      </c>
      <c r="AC97" s="26">
        <v>0</v>
      </c>
      <c r="AD97" s="26">
        <v>110498712</v>
      </c>
      <c r="AE97" s="26">
        <v>0</v>
      </c>
      <c r="AF97" s="26">
        <v>683445</v>
      </c>
      <c r="AG97" s="26">
        <v>30129443</v>
      </c>
      <c r="AH97" s="26">
        <v>2800000</v>
      </c>
      <c r="AI97" s="26">
        <v>4900000</v>
      </c>
      <c r="AJ97" s="26">
        <v>0</v>
      </c>
      <c r="AK97" s="26">
        <v>1864191849</v>
      </c>
      <c r="AL97" s="238">
        <v>6153559731</v>
      </c>
    </row>
    <row r="98" spans="1:38" s="6" customFormat="1" ht="14.5" x14ac:dyDescent="0.35">
      <c r="A98" s="71" t="s">
        <v>852</v>
      </c>
      <c r="B98" s="27" t="s">
        <v>152</v>
      </c>
      <c r="C98" s="26">
        <v>185341560</v>
      </c>
      <c r="D98" s="26">
        <v>0</v>
      </c>
      <c r="E98" s="26">
        <v>61384612</v>
      </c>
      <c r="F98" s="26">
        <v>40957</v>
      </c>
      <c r="G98" s="26">
        <v>0</v>
      </c>
      <c r="H98" s="26">
        <v>4981972</v>
      </c>
      <c r="I98" s="26">
        <v>1544351</v>
      </c>
      <c r="J98" s="26">
        <v>215060</v>
      </c>
      <c r="K98" s="26">
        <v>0</v>
      </c>
      <c r="L98" s="26">
        <v>49175703</v>
      </c>
      <c r="M98" s="26">
        <v>31280296</v>
      </c>
      <c r="N98" s="26">
        <v>17249516</v>
      </c>
      <c r="O98" s="26">
        <v>0</v>
      </c>
      <c r="P98" s="26">
        <v>12746804</v>
      </c>
      <c r="Q98" s="26">
        <v>0</v>
      </c>
      <c r="R98" s="26">
        <v>3390481</v>
      </c>
      <c r="S98" s="26">
        <v>0</v>
      </c>
      <c r="T98" s="26">
        <v>36000</v>
      </c>
      <c r="U98" s="26">
        <v>0</v>
      </c>
      <c r="V98" s="26">
        <v>107302</v>
      </c>
      <c r="W98" s="26">
        <v>200726</v>
      </c>
      <c r="X98" s="26">
        <v>1245228</v>
      </c>
      <c r="Y98" s="26">
        <v>0</v>
      </c>
      <c r="Z98" s="26">
        <v>0</v>
      </c>
      <c r="AA98" s="26">
        <v>96789970</v>
      </c>
      <c r="AB98" s="26">
        <v>6373396</v>
      </c>
      <c r="AC98" s="26">
        <v>0</v>
      </c>
      <c r="AD98" s="26">
        <v>0</v>
      </c>
      <c r="AE98" s="26">
        <v>369228</v>
      </c>
      <c r="AF98" s="26">
        <v>553239</v>
      </c>
      <c r="AG98" s="26">
        <v>56159040</v>
      </c>
      <c r="AH98" s="26">
        <v>0</v>
      </c>
      <c r="AI98" s="26">
        <v>0</v>
      </c>
      <c r="AJ98" s="26">
        <v>0</v>
      </c>
      <c r="AK98" s="26">
        <v>0</v>
      </c>
      <c r="AL98" s="238">
        <v>529185441</v>
      </c>
    </row>
    <row r="99" spans="1:38" s="6" customFormat="1" ht="14.5" x14ac:dyDescent="0.35">
      <c r="A99" s="71" t="s">
        <v>853</v>
      </c>
      <c r="B99" s="27" t="s">
        <v>153</v>
      </c>
      <c r="C99" s="26">
        <v>1638593</v>
      </c>
      <c r="D99" s="26">
        <v>0</v>
      </c>
      <c r="E99" s="26">
        <v>0</v>
      </c>
      <c r="F99" s="26">
        <v>0</v>
      </c>
      <c r="G99" s="26">
        <v>0</v>
      </c>
      <c r="H99" s="26">
        <v>12886289</v>
      </c>
      <c r="I99" s="26">
        <v>91818</v>
      </c>
      <c r="J99" s="26">
        <v>231750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2144387</v>
      </c>
      <c r="Q99" s="26">
        <v>0</v>
      </c>
      <c r="R99" s="26">
        <v>1319445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76611461</v>
      </c>
      <c r="AB99" s="26">
        <v>1564223</v>
      </c>
      <c r="AC99" s="26">
        <v>0</v>
      </c>
      <c r="AD99" s="26">
        <v>0</v>
      </c>
      <c r="AE99" s="26">
        <v>0</v>
      </c>
      <c r="AF99" s="26">
        <v>51836</v>
      </c>
      <c r="AG99" s="26">
        <v>28888041</v>
      </c>
      <c r="AH99" s="26">
        <v>0</v>
      </c>
      <c r="AI99" s="26">
        <v>0</v>
      </c>
      <c r="AJ99" s="26">
        <v>0</v>
      </c>
      <c r="AK99" s="26">
        <v>0</v>
      </c>
      <c r="AL99" s="238">
        <v>125427843</v>
      </c>
    </row>
    <row r="100" spans="1:38" s="6" customFormat="1" ht="14.5" x14ac:dyDescent="0.35">
      <c r="A100" s="71" t="s">
        <v>854</v>
      </c>
      <c r="B100" s="27" t="s">
        <v>154</v>
      </c>
      <c r="C100" s="26">
        <v>13359139</v>
      </c>
      <c r="D100" s="26">
        <v>0</v>
      </c>
      <c r="E100" s="26">
        <v>11765050</v>
      </c>
      <c r="F100" s="26">
        <v>171959</v>
      </c>
      <c r="G100" s="26">
        <v>0</v>
      </c>
      <c r="H100" s="26">
        <v>810196</v>
      </c>
      <c r="I100" s="26">
        <v>1354594</v>
      </c>
      <c r="J100" s="26">
        <v>0</v>
      </c>
      <c r="K100" s="26">
        <v>0</v>
      </c>
      <c r="L100" s="26">
        <v>0</v>
      </c>
      <c r="M100" s="26">
        <v>0</v>
      </c>
      <c r="N100" s="26">
        <v>14406802</v>
      </c>
      <c r="O100" s="26">
        <v>0</v>
      </c>
      <c r="P100" s="26">
        <v>2185814</v>
      </c>
      <c r="Q100" s="26">
        <v>0</v>
      </c>
      <c r="R100" s="26">
        <v>9134752</v>
      </c>
      <c r="S100" s="26">
        <v>0</v>
      </c>
      <c r="T100" s="26">
        <v>515869</v>
      </c>
      <c r="U100" s="26">
        <v>0</v>
      </c>
      <c r="V100" s="26">
        <v>250006</v>
      </c>
      <c r="W100" s="26">
        <v>408517</v>
      </c>
      <c r="X100" s="26">
        <v>3167500</v>
      </c>
      <c r="Y100" s="26">
        <v>0</v>
      </c>
      <c r="Z100" s="26">
        <v>0</v>
      </c>
      <c r="AA100" s="26">
        <v>39461229</v>
      </c>
      <c r="AB100" s="26">
        <v>50154937</v>
      </c>
      <c r="AC100" s="26">
        <v>2497104385</v>
      </c>
      <c r="AD100" s="26">
        <v>621488</v>
      </c>
      <c r="AE100" s="26">
        <v>0</v>
      </c>
      <c r="AF100" s="26">
        <v>1092708</v>
      </c>
      <c r="AG100" s="26">
        <v>957832</v>
      </c>
      <c r="AH100" s="26">
        <v>2844418</v>
      </c>
      <c r="AI100" s="26">
        <v>0</v>
      </c>
      <c r="AJ100" s="26">
        <v>0</v>
      </c>
      <c r="AK100" s="26">
        <v>0</v>
      </c>
      <c r="AL100" s="238">
        <v>2649767195</v>
      </c>
    </row>
    <row r="101" spans="1:38" s="6" customFormat="1" ht="14.5" x14ac:dyDescent="0.35">
      <c r="A101" s="71" t="s">
        <v>855</v>
      </c>
      <c r="B101" s="27" t="s">
        <v>155</v>
      </c>
      <c r="C101" s="26">
        <v>42845136</v>
      </c>
      <c r="D101" s="26">
        <v>0</v>
      </c>
      <c r="E101" s="26">
        <v>10580254</v>
      </c>
      <c r="F101" s="26">
        <v>12947331</v>
      </c>
      <c r="G101" s="26">
        <v>0</v>
      </c>
      <c r="H101" s="26">
        <v>5884436</v>
      </c>
      <c r="I101" s="26">
        <v>97273</v>
      </c>
      <c r="J101" s="26">
        <v>483780</v>
      </c>
      <c r="K101" s="26">
        <v>0</v>
      </c>
      <c r="L101" s="26">
        <v>0</v>
      </c>
      <c r="M101" s="26">
        <v>96932111</v>
      </c>
      <c r="N101" s="26">
        <v>207273</v>
      </c>
      <c r="O101" s="26">
        <v>0</v>
      </c>
      <c r="P101" s="26">
        <v>2131387</v>
      </c>
      <c r="Q101" s="26">
        <v>0</v>
      </c>
      <c r="R101" s="26">
        <v>8069571</v>
      </c>
      <c r="S101" s="26">
        <v>0</v>
      </c>
      <c r="T101" s="26">
        <v>10595531</v>
      </c>
      <c r="U101" s="26">
        <v>0</v>
      </c>
      <c r="V101" s="26">
        <v>636388</v>
      </c>
      <c r="W101" s="26">
        <v>547105</v>
      </c>
      <c r="X101" s="26">
        <v>20909941</v>
      </c>
      <c r="Y101" s="26">
        <v>0</v>
      </c>
      <c r="Z101" s="26">
        <v>0</v>
      </c>
      <c r="AA101" s="26">
        <v>64653879</v>
      </c>
      <c r="AB101" s="26">
        <v>5134949</v>
      </c>
      <c r="AC101" s="26">
        <v>0</v>
      </c>
      <c r="AD101" s="26">
        <v>0</v>
      </c>
      <c r="AE101" s="26">
        <v>0</v>
      </c>
      <c r="AF101" s="26">
        <v>237262</v>
      </c>
      <c r="AG101" s="26">
        <v>333875</v>
      </c>
      <c r="AH101" s="26">
        <v>22013731</v>
      </c>
      <c r="AI101" s="26">
        <v>0</v>
      </c>
      <c r="AJ101" s="26">
        <v>0</v>
      </c>
      <c r="AK101" s="26">
        <v>0</v>
      </c>
      <c r="AL101" s="238">
        <v>305241213</v>
      </c>
    </row>
    <row r="102" spans="1:38" s="6" customFormat="1" ht="14.5" x14ac:dyDescent="0.35">
      <c r="A102" s="71" t="s">
        <v>856</v>
      </c>
      <c r="B102" s="27" t="s">
        <v>70</v>
      </c>
      <c r="C102" s="26">
        <v>1881769</v>
      </c>
      <c r="D102" s="26">
        <v>0</v>
      </c>
      <c r="E102" s="26">
        <v>672481</v>
      </c>
      <c r="F102" s="26">
        <v>572839</v>
      </c>
      <c r="G102" s="26">
        <v>0</v>
      </c>
      <c r="H102" s="26">
        <v>38367952</v>
      </c>
      <c r="I102" s="26">
        <v>0</v>
      </c>
      <c r="J102" s="26">
        <v>0</v>
      </c>
      <c r="K102" s="26">
        <v>0</v>
      </c>
      <c r="L102" s="26">
        <v>0</v>
      </c>
      <c r="M102" s="26">
        <v>47264145</v>
      </c>
      <c r="N102" s="26">
        <v>54342628</v>
      </c>
      <c r="O102" s="26">
        <v>28546797</v>
      </c>
      <c r="P102" s="26">
        <v>2397384</v>
      </c>
      <c r="Q102" s="26">
        <v>0</v>
      </c>
      <c r="R102" s="26">
        <v>57749741</v>
      </c>
      <c r="S102" s="26">
        <v>0</v>
      </c>
      <c r="T102" s="26">
        <v>2669702282</v>
      </c>
      <c r="U102" s="26">
        <v>0</v>
      </c>
      <c r="V102" s="26">
        <v>220187283</v>
      </c>
      <c r="W102" s="26">
        <v>493020</v>
      </c>
      <c r="X102" s="26">
        <v>769713</v>
      </c>
      <c r="Y102" s="26">
        <v>0</v>
      </c>
      <c r="Z102" s="26">
        <v>0</v>
      </c>
      <c r="AA102" s="26">
        <v>7228089463</v>
      </c>
      <c r="AB102" s="26">
        <v>0</v>
      </c>
      <c r="AC102" s="26">
        <v>0</v>
      </c>
      <c r="AD102" s="26">
        <v>149287148</v>
      </c>
      <c r="AE102" s="26">
        <v>0</v>
      </c>
      <c r="AF102" s="26">
        <v>18591502</v>
      </c>
      <c r="AG102" s="26">
        <v>477277</v>
      </c>
      <c r="AH102" s="26">
        <v>0</v>
      </c>
      <c r="AI102" s="26">
        <v>257809332</v>
      </c>
      <c r="AJ102" s="26">
        <v>0</v>
      </c>
      <c r="AK102" s="26">
        <v>1779045713</v>
      </c>
      <c r="AL102" s="238">
        <v>12556248469</v>
      </c>
    </row>
    <row r="103" spans="1:38" s="6" customFormat="1" ht="14.5" x14ac:dyDescent="0.35">
      <c r="A103" s="105" t="s">
        <v>857</v>
      </c>
      <c r="B103" s="106" t="s">
        <v>205</v>
      </c>
      <c r="C103" s="107">
        <v>1743940582</v>
      </c>
      <c r="D103" s="107">
        <v>792788548</v>
      </c>
      <c r="E103" s="107">
        <v>518676826</v>
      </c>
      <c r="F103" s="107">
        <v>309932578</v>
      </c>
      <c r="G103" s="107">
        <v>257625910</v>
      </c>
      <c r="H103" s="107">
        <v>2724311338</v>
      </c>
      <c r="I103" s="107">
        <v>544864794</v>
      </c>
      <c r="J103" s="107">
        <v>254478068</v>
      </c>
      <c r="K103" s="107">
        <v>975489357</v>
      </c>
      <c r="L103" s="107">
        <v>292726677</v>
      </c>
      <c r="M103" s="107">
        <v>1373612795</v>
      </c>
      <c r="N103" s="107">
        <v>3183295691</v>
      </c>
      <c r="O103" s="107">
        <v>384931884</v>
      </c>
      <c r="P103" s="107">
        <v>591194738</v>
      </c>
      <c r="Q103" s="107">
        <v>121239774</v>
      </c>
      <c r="R103" s="107">
        <v>292269311</v>
      </c>
      <c r="S103" s="107">
        <v>97182765</v>
      </c>
      <c r="T103" s="107">
        <v>3851928491</v>
      </c>
      <c r="U103" s="107">
        <v>0</v>
      </c>
      <c r="V103" s="107">
        <v>2710834924</v>
      </c>
      <c r="W103" s="107">
        <v>183842149</v>
      </c>
      <c r="X103" s="107">
        <v>553608773</v>
      </c>
      <c r="Y103" s="107">
        <v>742650419</v>
      </c>
      <c r="Z103" s="107">
        <v>90253392</v>
      </c>
      <c r="AA103" s="107">
        <v>24133216754</v>
      </c>
      <c r="AB103" s="107">
        <v>781854586</v>
      </c>
      <c r="AC103" s="107">
        <v>2497104385</v>
      </c>
      <c r="AD103" s="107">
        <v>2270410663</v>
      </c>
      <c r="AE103" s="107">
        <v>68013705</v>
      </c>
      <c r="AF103" s="107">
        <v>1075904876</v>
      </c>
      <c r="AG103" s="107">
        <v>1137573810</v>
      </c>
      <c r="AH103" s="107">
        <v>468855643</v>
      </c>
      <c r="AI103" s="107">
        <v>703907583</v>
      </c>
      <c r="AJ103" s="107">
        <v>727272</v>
      </c>
      <c r="AK103" s="107">
        <v>3657457562</v>
      </c>
      <c r="AL103" s="239">
        <v>59386706623</v>
      </c>
    </row>
    <row r="104" spans="1:38" s="6" customFormat="1" ht="14.5" collapsed="1" x14ac:dyDescent="0.35">
      <c r="A104" s="72" t="s">
        <v>52</v>
      </c>
      <c r="B104" s="33" t="s">
        <v>119</v>
      </c>
      <c r="C104" s="34">
        <v>3295350631</v>
      </c>
      <c r="D104" s="34">
        <v>1445922353</v>
      </c>
      <c r="E104" s="34">
        <v>1915728250</v>
      </c>
      <c r="F104" s="34">
        <v>543581926</v>
      </c>
      <c r="G104" s="34">
        <v>2677212732</v>
      </c>
      <c r="H104" s="34">
        <v>20032666857</v>
      </c>
      <c r="I104" s="34">
        <v>2408707445</v>
      </c>
      <c r="J104" s="34">
        <v>627792541</v>
      </c>
      <c r="K104" s="34">
        <v>2378594482</v>
      </c>
      <c r="L104" s="34">
        <v>2392030531</v>
      </c>
      <c r="M104" s="34">
        <v>5662113903</v>
      </c>
      <c r="N104" s="34">
        <v>5643489866</v>
      </c>
      <c r="O104" s="34">
        <v>5839336529</v>
      </c>
      <c r="P104" s="34">
        <v>1651195655</v>
      </c>
      <c r="Q104" s="34">
        <v>742630598</v>
      </c>
      <c r="R104" s="34">
        <v>2266598884</v>
      </c>
      <c r="S104" s="34">
        <v>289160240</v>
      </c>
      <c r="T104" s="34">
        <v>9097701013</v>
      </c>
      <c r="U104" s="34">
        <v>0</v>
      </c>
      <c r="V104" s="34">
        <v>9383860236</v>
      </c>
      <c r="W104" s="34">
        <v>1488116520</v>
      </c>
      <c r="X104" s="34">
        <v>935184650</v>
      </c>
      <c r="Y104" s="34">
        <v>8263576396</v>
      </c>
      <c r="Z104" s="34">
        <v>382879709</v>
      </c>
      <c r="AA104" s="34">
        <v>52206809244</v>
      </c>
      <c r="AB104" s="34">
        <v>3357743735</v>
      </c>
      <c r="AC104" s="34">
        <v>24238602101</v>
      </c>
      <c r="AD104" s="34">
        <v>8226049451</v>
      </c>
      <c r="AE104" s="34">
        <v>270998064</v>
      </c>
      <c r="AF104" s="34">
        <v>2695349209</v>
      </c>
      <c r="AG104" s="34">
        <v>6431882363</v>
      </c>
      <c r="AH104" s="34">
        <v>2426035126</v>
      </c>
      <c r="AI104" s="34">
        <v>2768199862</v>
      </c>
      <c r="AJ104" s="34">
        <v>210492347</v>
      </c>
      <c r="AK104" s="34">
        <v>3657907562</v>
      </c>
      <c r="AL104" s="240">
        <v>195853501011</v>
      </c>
    </row>
    <row r="105" spans="1:38" s="6" customFormat="1" ht="14.5" x14ac:dyDescent="0.35">
      <c r="A105" s="71" t="s">
        <v>858</v>
      </c>
      <c r="B105" s="27" t="s">
        <v>143</v>
      </c>
      <c r="C105" s="26">
        <v>8605482</v>
      </c>
      <c r="D105" s="26">
        <v>1846757</v>
      </c>
      <c r="E105" s="26">
        <v>151177679</v>
      </c>
      <c r="F105" s="26">
        <v>533</v>
      </c>
      <c r="G105" s="26">
        <v>3609314</v>
      </c>
      <c r="H105" s="26">
        <v>732527567</v>
      </c>
      <c r="I105" s="26">
        <v>220504470</v>
      </c>
      <c r="J105" s="26">
        <v>17477458</v>
      </c>
      <c r="K105" s="26">
        <v>11119243</v>
      </c>
      <c r="L105" s="26">
        <v>123622045</v>
      </c>
      <c r="M105" s="26">
        <v>21494234</v>
      </c>
      <c r="N105" s="26">
        <v>75696995</v>
      </c>
      <c r="O105" s="26">
        <v>122978200</v>
      </c>
      <c r="P105" s="26">
        <v>5525593</v>
      </c>
      <c r="Q105" s="26">
        <v>95084739</v>
      </c>
      <c r="R105" s="26">
        <v>932865094</v>
      </c>
      <c r="S105" s="26">
        <v>1410416</v>
      </c>
      <c r="T105" s="26">
        <v>40675870</v>
      </c>
      <c r="U105" s="26">
        <v>0</v>
      </c>
      <c r="V105" s="26">
        <v>6390689</v>
      </c>
      <c r="W105" s="26">
        <v>471828773</v>
      </c>
      <c r="X105" s="26">
        <v>3789182</v>
      </c>
      <c r="Y105" s="26">
        <v>53098529</v>
      </c>
      <c r="Z105" s="26">
        <v>1820340</v>
      </c>
      <c r="AA105" s="26">
        <v>148114675</v>
      </c>
      <c r="AB105" s="26">
        <v>0</v>
      </c>
      <c r="AC105" s="26">
        <v>675996264</v>
      </c>
      <c r="AD105" s="26">
        <v>327092441</v>
      </c>
      <c r="AE105" s="26">
        <v>0</v>
      </c>
      <c r="AF105" s="26">
        <v>10016587</v>
      </c>
      <c r="AG105" s="26">
        <v>16974845</v>
      </c>
      <c r="AH105" s="26">
        <v>6209824</v>
      </c>
      <c r="AI105" s="26">
        <v>33866799</v>
      </c>
      <c r="AJ105" s="26">
        <v>2059375</v>
      </c>
      <c r="AK105" s="26">
        <v>0</v>
      </c>
      <c r="AL105" s="238">
        <v>4323480012</v>
      </c>
    </row>
    <row r="106" spans="1:38" s="6" customFormat="1" ht="14.5" x14ac:dyDescent="0.35">
      <c r="A106" s="71" t="s">
        <v>859</v>
      </c>
      <c r="B106" s="27" t="s">
        <v>144</v>
      </c>
      <c r="C106" s="26">
        <v>49617114</v>
      </c>
      <c r="D106" s="26">
        <v>71769489</v>
      </c>
      <c r="E106" s="26">
        <v>36529033</v>
      </c>
      <c r="F106" s="26">
        <v>22444341</v>
      </c>
      <c r="G106" s="26">
        <v>36012947</v>
      </c>
      <c r="H106" s="26">
        <v>23499040</v>
      </c>
      <c r="I106" s="26">
        <v>1404400</v>
      </c>
      <c r="J106" s="26">
        <v>0</v>
      </c>
      <c r="K106" s="26">
        <v>25077894</v>
      </c>
      <c r="L106" s="26">
        <v>8033731</v>
      </c>
      <c r="M106" s="26">
        <v>172707111</v>
      </c>
      <c r="N106" s="26">
        <v>25853409</v>
      </c>
      <c r="O106" s="26">
        <v>116602269</v>
      </c>
      <c r="P106" s="26">
        <v>14484857</v>
      </c>
      <c r="Q106" s="26">
        <v>15975693</v>
      </c>
      <c r="R106" s="26">
        <v>629814196</v>
      </c>
      <c r="S106" s="26">
        <v>1903</v>
      </c>
      <c r="T106" s="26">
        <v>24998218</v>
      </c>
      <c r="U106" s="26">
        <v>0</v>
      </c>
      <c r="V106" s="26">
        <v>372852293</v>
      </c>
      <c r="W106" s="26">
        <v>91873846</v>
      </c>
      <c r="X106" s="26">
        <v>0</v>
      </c>
      <c r="Y106" s="26">
        <v>5920230</v>
      </c>
      <c r="Z106" s="26">
        <v>6475000</v>
      </c>
      <c r="AA106" s="26">
        <v>22180521</v>
      </c>
      <c r="AB106" s="26">
        <v>266840479</v>
      </c>
      <c r="AC106" s="26">
        <v>1758667621</v>
      </c>
      <c r="AD106" s="26">
        <v>286619107</v>
      </c>
      <c r="AE106" s="26">
        <v>0</v>
      </c>
      <c r="AF106" s="26">
        <v>170000000</v>
      </c>
      <c r="AG106" s="26">
        <v>537762581</v>
      </c>
      <c r="AH106" s="26">
        <v>18055497</v>
      </c>
      <c r="AI106" s="26">
        <v>32484034</v>
      </c>
      <c r="AJ106" s="26">
        <v>0</v>
      </c>
      <c r="AK106" s="26">
        <v>0</v>
      </c>
      <c r="AL106" s="238">
        <v>4844556854</v>
      </c>
    </row>
    <row r="107" spans="1:38" s="6" customFormat="1" ht="14.5" x14ac:dyDescent="0.35">
      <c r="A107" s="71" t="s">
        <v>860</v>
      </c>
      <c r="B107" s="27" t="s">
        <v>145</v>
      </c>
      <c r="C107" s="26">
        <v>0</v>
      </c>
      <c r="D107" s="26">
        <v>6133981</v>
      </c>
      <c r="E107" s="26">
        <v>1401483</v>
      </c>
      <c r="F107" s="26">
        <v>0</v>
      </c>
      <c r="G107" s="26">
        <v>0</v>
      </c>
      <c r="H107" s="26">
        <v>7221911</v>
      </c>
      <c r="I107" s="26">
        <v>2501587</v>
      </c>
      <c r="J107" s="26">
        <v>0</v>
      </c>
      <c r="K107" s="26">
        <v>196130</v>
      </c>
      <c r="L107" s="26">
        <v>80707146</v>
      </c>
      <c r="M107" s="26">
        <v>29476130</v>
      </c>
      <c r="N107" s="26">
        <v>592770</v>
      </c>
      <c r="O107" s="26">
        <v>53950722</v>
      </c>
      <c r="P107" s="26">
        <v>8214984</v>
      </c>
      <c r="Q107" s="26">
        <v>0</v>
      </c>
      <c r="R107" s="26">
        <v>6000000</v>
      </c>
      <c r="S107" s="26">
        <v>138089</v>
      </c>
      <c r="T107" s="26">
        <v>6997783</v>
      </c>
      <c r="U107" s="26">
        <v>0</v>
      </c>
      <c r="V107" s="26">
        <v>23950546</v>
      </c>
      <c r="W107" s="26">
        <v>10700000</v>
      </c>
      <c r="X107" s="26">
        <v>0</v>
      </c>
      <c r="Y107" s="26">
        <v>3396847</v>
      </c>
      <c r="Z107" s="26">
        <v>0</v>
      </c>
      <c r="AA107" s="26">
        <v>136817778</v>
      </c>
      <c r="AB107" s="26">
        <v>2319000</v>
      </c>
      <c r="AC107" s="26">
        <v>349904100</v>
      </c>
      <c r="AD107" s="26">
        <v>77942612</v>
      </c>
      <c r="AE107" s="26">
        <v>0</v>
      </c>
      <c r="AF107" s="26">
        <v>21898260</v>
      </c>
      <c r="AG107" s="26">
        <v>5128600</v>
      </c>
      <c r="AH107" s="26">
        <v>100000000</v>
      </c>
      <c r="AI107" s="26">
        <v>1324978</v>
      </c>
      <c r="AJ107" s="26">
        <v>0</v>
      </c>
      <c r="AK107" s="26">
        <v>1203990</v>
      </c>
      <c r="AL107" s="238">
        <v>938119427</v>
      </c>
    </row>
    <row r="108" spans="1:38" s="6" customFormat="1" ht="14.5" x14ac:dyDescent="0.35">
      <c r="A108" s="71" t="s">
        <v>861</v>
      </c>
      <c r="B108" s="27" t="s">
        <v>146</v>
      </c>
      <c r="C108" s="26">
        <v>1642430126</v>
      </c>
      <c r="D108" s="26">
        <v>238526280</v>
      </c>
      <c r="E108" s="26">
        <v>211893809</v>
      </c>
      <c r="F108" s="26">
        <v>72945751</v>
      </c>
      <c r="G108" s="26">
        <v>594566754</v>
      </c>
      <c r="H108" s="26">
        <v>661547255</v>
      </c>
      <c r="I108" s="26">
        <v>291154339</v>
      </c>
      <c r="J108" s="26">
        <v>219307661</v>
      </c>
      <c r="K108" s="26">
        <v>443165394</v>
      </c>
      <c r="L108" s="26">
        <v>1322062962</v>
      </c>
      <c r="M108" s="26">
        <v>94773576</v>
      </c>
      <c r="N108" s="26">
        <v>358150431</v>
      </c>
      <c r="O108" s="26">
        <v>111394654</v>
      </c>
      <c r="P108" s="26">
        <v>45181660</v>
      </c>
      <c r="Q108" s="26">
        <v>14529823</v>
      </c>
      <c r="R108" s="26">
        <v>420822274</v>
      </c>
      <c r="S108" s="26">
        <v>119966256</v>
      </c>
      <c r="T108" s="26">
        <v>252051760</v>
      </c>
      <c r="U108" s="26">
        <v>0</v>
      </c>
      <c r="V108" s="26">
        <v>333044222</v>
      </c>
      <c r="W108" s="26">
        <v>59702340</v>
      </c>
      <c r="X108" s="26">
        <v>82546878</v>
      </c>
      <c r="Y108" s="26">
        <v>536599438</v>
      </c>
      <c r="Z108" s="26">
        <v>80647285</v>
      </c>
      <c r="AA108" s="26">
        <v>1706914212</v>
      </c>
      <c r="AB108" s="26">
        <v>105963673</v>
      </c>
      <c r="AC108" s="26">
        <v>370720460</v>
      </c>
      <c r="AD108" s="26">
        <v>916180902</v>
      </c>
      <c r="AE108" s="26">
        <v>2931500</v>
      </c>
      <c r="AF108" s="26">
        <v>924857142</v>
      </c>
      <c r="AG108" s="26">
        <v>788005524</v>
      </c>
      <c r="AH108" s="26">
        <v>98635591</v>
      </c>
      <c r="AI108" s="26">
        <v>615661244</v>
      </c>
      <c r="AJ108" s="26">
        <v>304275394</v>
      </c>
      <c r="AK108" s="26">
        <v>0</v>
      </c>
      <c r="AL108" s="238">
        <v>14041156570</v>
      </c>
    </row>
    <row r="109" spans="1:38" s="6" customFormat="1" ht="14.5" x14ac:dyDescent="0.35">
      <c r="A109" s="71" t="s">
        <v>862</v>
      </c>
      <c r="B109" s="27" t="s">
        <v>147</v>
      </c>
      <c r="C109" s="26">
        <v>296180</v>
      </c>
      <c r="D109" s="26">
        <v>0</v>
      </c>
      <c r="E109" s="26">
        <v>0</v>
      </c>
      <c r="F109" s="26">
        <v>323035</v>
      </c>
      <c r="G109" s="26">
        <v>176322638</v>
      </c>
      <c r="H109" s="26">
        <v>323035</v>
      </c>
      <c r="I109" s="26">
        <v>323035</v>
      </c>
      <c r="J109" s="26">
        <v>323035</v>
      </c>
      <c r="K109" s="26">
        <v>323035</v>
      </c>
      <c r="L109" s="26">
        <v>54885</v>
      </c>
      <c r="M109" s="26">
        <v>54885</v>
      </c>
      <c r="N109" s="26">
        <v>0</v>
      </c>
      <c r="O109" s="26">
        <v>0</v>
      </c>
      <c r="P109" s="26">
        <v>323035</v>
      </c>
      <c r="Q109" s="26">
        <v>0</v>
      </c>
      <c r="R109" s="26">
        <v>323069</v>
      </c>
      <c r="S109" s="26">
        <v>323035</v>
      </c>
      <c r="T109" s="26">
        <v>0</v>
      </c>
      <c r="U109" s="26">
        <v>0</v>
      </c>
      <c r="V109" s="26">
        <v>0</v>
      </c>
      <c r="W109" s="26">
        <v>323035</v>
      </c>
      <c r="X109" s="26">
        <v>350000</v>
      </c>
      <c r="Y109" s="26">
        <v>323035</v>
      </c>
      <c r="Z109" s="26">
        <v>323035</v>
      </c>
      <c r="AA109" s="26">
        <v>323035</v>
      </c>
      <c r="AB109" s="26">
        <v>0</v>
      </c>
      <c r="AC109" s="26">
        <v>0</v>
      </c>
      <c r="AD109" s="26">
        <v>0</v>
      </c>
      <c r="AE109" s="26">
        <v>323035</v>
      </c>
      <c r="AF109" s="26">
        <v>323035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38">
        <v>181601112</v>
      </c>
    </row>
    <row r="110" spans="1:38" s="6" customFormat="1" ht="14.5" x14ac:dyDescent="0.35">
      <c r="A110" s="71" t="s">
        <v>863</v>
      </c>
      <c r="B110" s="27" t="s">
        <v>148</v>
      </c>
      <c r="C110" s="26">
        <v>38595</v>
      </c>
      <c r="D110" s="26">
        <v>7531545</v>
      </c>
      <c r="E110" s="26">
        <v>28875434</v>
      </c>
      <c r="F110" s="26">
        <v>5500000</v>
      </c>
      <c r="G110" s="26">
        <v>4040858</v>
      </c>
      <c r="H110" s="26">
        <v>73529292</v>
      </c>
      <c r="I110" s="26">
        <v>5795199</v>
      </c>
      <c r="J110" s="26">
        <v>0</v>
      </c>
      <c r="K110" s="26">
        <v>0</v>
      </c>
      <c r="L110" s="26">
        <v>141838298</v>
      </c>
      <c r="M110" s="26">
        <v>973636</v>
      </c>
      <c r="N110" s="26">
        <v>148750</v>
      </c>
      <c r="O110" s="26">
        <v>70635169</v>
      </c>
      <c r="P110" s="26">
        <v>2258700</v>
      </c>
      <c r="Q110" s="26">
        <v>12741020</v>
      </c>
      <c r="R110" s="26">
        <v>81604590</v>
      </c>
      <c r="S110" s="26">
        <v>45319</v>
      </c>
      <c r="T110" s="26">
        <v>300000</v>
      </c>
      <c r="U110" s="26">
        <v>0</v>
      </c>
      <c r="V110" s="26">
        <v>476718131</v>
      </c>
      <c r="W110" s="26">
        <v>466000</v>
      </c>
      <c r="X110" s="26">
        <v>0</v>
      </c>
      <c r="Y110" s="26">
        <v>8687817</v>
      </c>
      <c r="Z110" s="26">
        <v>17682000</v>
      </c>
      <c r="AA110" s="26">
        <v>317205007</v>
      </c>
      <c r="AB110" s="26">
        <v>3046719</v>
      </c>
      <c r="AC110" s="26">
        <v>332522303</v>
      </c>
      <c r="AD110" s="26">
        <v>31038642</v>
      </c>
      <c r="AE110" s="26">
        <v>0</v>
      </c>
      <c r="AF110" s="26">
        <v>40146327</v>
      </c>
      <c r="AG110" s="26">
        <v>0</v>
      </c>
      <c r="AH110" s="26">
        <v>350000</v>
      </c>
      <c r="AI110" s="26">
        <v>4252364</v>
      </c>
      <c r="AJ110" s="26">
        <v>0</v>
      </c>
      <c r="AK110" s="26">
        <v>0</v>
      </c>
      <c r="AL110" s="238">
        <v>1667971715</v>
      </c>
    </row>
    <row r="111" spans="1:38" s="6" customFormat="1" ht="14.5" x14ac:dyDescent="0.35">
      <c r="A111" s="71" t="s">
        <v>864</v>
      </c>
      <c r="B111" s="27" t="s">
        <v>149</v>
      </c>
      <c r="C111" s="26">
        <v>24051</v>
      </c>
      <c r="D111" s="26">
        <v>1844364</v>
      </c>
      <c r="E111" s="26">
        <v>0</v>
      </c>
      <c r="F111" s="26">
        <v>247500</v>
      </c>
      <c r="G111" s="26">
        <v>2872454</v>
      </c>
      <c r="H111" s="26">
        <v>8290232</v>
      </c>
      <c r="I111" s="26">
        <v>1404400</v>
      </c>
      <c r="J111" s="26">
        <v>522727</v>
      </c>
      <c r="K111" s="26">
        <v>0</v>
      </c>
      <c r="L111" s="26">
        <v>3187503</v>
      </c>
      <c r="M111" s="26">
        <v>0</v>
      </c>
      <c r="N111" s="26">
        <v>2261650</v>
      </c>
      <c r="O111" s="26">
        <v>2232181</v>
      </c>
      <c r="P111" s="26">
        <v>18600185</v>
      </c>
      <c r="Q111" s="26">
        <v>0</v>
      </c>
      <c r="R111" s="26">
        <v>0</v>
      </c>
      <c r="S111" s="26">
        <v>634</v>
      </c>
      <c r="T111" s="26">
        <v>500000</v>
      </c>
      <c r="U111" s="26">
        <v>0</v>
      </c>
      <c r="V111" s="26">
        <v>2116514</v>
      </c>
      <c r="W111" s="26">
        <v>2888636</v>
      </c>
      <c r="X111" s="26">
        <v>0</v>
      </c>
      <c r="Y111" s="26">
        <v>8362018</v>
      </c>
      <c r="Z111" s="26">
        <v>0</v>
      </c>
      <c r="AA111" s="26">
        <v>10390762</v>
      </c>
      <c r="AB111" s="26">
        <v>1126360</v>
      </c>
      <c r="AC111" s="26">
        <v>2991064</v>
      </c>
      <c r="AD111" s="26">
        <v>0</v>
      </c>
      <c r="AE111" s="26">
        <v>0</v>
      </c>
      <c r="AF111" s="26">
        <v>8947440</v>
      </c>
      <c r="AG111" s="26">
        <v>0</v>
      </c>
      <c r="AH111" s="26">
        <v>1800000</v>
      </c>
      <c r="AI111" s="26">
        <v>450000</v>
      </c>
      <c r="AJ111" s="26">
        <v>0</v>
      </c>
      <c r="AK111" s="26">
        <v>0</v>
      </c>
      <c r="AL111" s="238">
        <v>81060675</v>
      </c>
    </row>
    <row r="112" spans="1:38" s="6" customFormat="1" ht="14.5" x14ac:dyDescent="0.3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3564861</v>
      </c>
      <c r="N112" s="26">
        <v>1076676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43514706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33069983</v>
      </c>
      <c r="AD112" s="26">
        <v>458888670</v>
      </c>
      <c r="AE112" s="26">
        <v>0</v>
      </c>
      <c r="AF112" s="26">
        <v>0</v>
      </c>
      <c r="AG112" s="26">
        <v>1194330954</v>
      </c>
      <c r="AH112" s="26">
        <v>0</v>
      </c>
      <c r="AI112" s="26">
        <v>0</v>
      </c>
      <c r="AJ112" s="26">
        <v>0</v>
      </c>
      <c r="AK112" s="26">
        <v>0</v>
      </c>
      <c r="AL112" s="238">
        <v>1734445850</v>
      </c>
    </row>
    <row r="113" spans="1:38" s="6" customFormat="1" ht="14.5" x14ac:dyDescent="0.35">
      <c r="A113" s="71" t="s">
        <v>866</v>
      </c>
      <c r="B113" s="27" t="s">
        <v>151</v>
      </c>
      <c r="C113" s="26">
        <v>1350000</v>
      </c>
      <c r="D113" s="26">
        <v>6153714</v>
      </c>
      <c r="E113" s="26">
        <v>10329344</v>
      </c>
      <c r="F113" s="26">
        <v>0</v>
      </c>
      <c r="G113" s="26">
        <v>9345707</v>
      </c>
      <c r="H113" s="26">
        <v>37113757</v>
      </c>
      <c r="I113" s="26">
        <v>26643226</v>
      </c>
      <c r="J113" s="26">
        <v>15805081</v>
      </c>
      <c r="K113" s="26">
        <v>25346232</v>
      </c>
      <c r="L113" s="26">
        <v>161750941</v>
      </c>
      <c r="M113" s="26">
        <v>295445232</v>
      </c>
      <c r="N113" s="26">
        <v>42668183</v>
      </c>
      <c r="O113" s="26">
        <v>72611382</v>
      </c>
      <c r="P113" s="26">
        <v>15253442</v>
      </c>
      <c r="Q113" s="26">
        <v>4842133</v>
      </c>
      <c r="R113" s="26">
        <v>102340638</v>
      </c>
      <c r="S113" s="26">
        <v>0</v>
      </c>
      <c r="T113" s="26">
        <v>25559735</v>
      </c>
      <c r="U113" s="26">
        <v>0</v>
      </c>
      <c r="V113" s="26">
        <v>317641136</v>
      </c>
      <c r="W113" s="26">
        <v>492718780</v>
      </c>
      <c r="X113" s="26">
        <v>189986181</v>
      </c>
      <c r="Y113" s="26">
        <v>125651137</v>
      </c>
      <c r="Z113" s="26">
        <v>625000</v>
      </c>
      <c r="AA113" s="26">
        <v>272115004</v>
      </c>
      <c r="AB113" s="26">
        <v>62553026</v>
      </c>
      <c r="AC113" s="26">
        <v>408349495</v>
      </c>
      <c r="AD113" s="26">
        <v>91618673</v>
      </c>
      <c r="AE113" s="26">
        <v>0</v>
      </c>
      <c r="AF113" s="26">
        <v>62242566</v>
      </c>
      <c r="AG113" s="26">
        <v>214112955</v>
      </c>
      <c r="AH113" s="26">
        <v>8544400</v>
      </c>
      <c r="AI113" s="26">
        <v>-11052089</v>
      </c>
      <c r="AJ113" s="26">
        <v>20000010</v>
      </c>
      <c r="AK113" s="26">
        <v>35831986</v>
      </c>
      <c r="AL113" s="238">
        <v>3143497007</v>
      </c>
    </row>
    <row r="114" spans="1:38" s="6" customFormat="1" ht="14.5" x14ac:dyDescent="0.35">
      <c r="A114" s="71" t="s">
        <v>867</v>
      </c>
      <c r="B114" s="27" t="s">
        <v>152</v>
      </c>
      <c r="C114" s="26">
        <v>32822945</v>
      </c>
      <c r="D114" s="26">
        <v>50644521</v>
      </c>
      <c r="E114" s="26">
        <v>65899688</v>
      </c>
      <c r="F114" s="26">
        <v>49979629</v>
      </c>
      <c r="G114" s="26">
        <v>50679629</v>
      </c>
      <c r="H114" s="26">
        <v>64718129</v>
      </c>
      <c r="I114" s="26">
        <v>49979629</v>
      </c>
      <c r="J114" s="26">
        <v>50212189</v>
      </c>
      <c r="K114" s="26">
        <v>50018898</v>
      </c>
      <c r="L114" s="26">
        <v>142316000</v>
      </c>
      <c r="M114" s="26">
        <v>65321991</v>
      </c>
      <c r="N114" s="26">
        <v>326564395</v>
      </c>
      <c r="O114" s="26">
        <v>58127528</v>
      </c>
      <c r="P114" s="26">
        <v>56985034</v>
      </c>
      <c r="Q114" s="26">
        <v>82533056</v>
      </c>
      <c r="R114" s="26">
        <v>68599356</v>
      </c>
      <c r="S114" s="26">
        <v>50169494</v>
      </c>
      <c r="T114" s="26">
        <v>610100</v>
      </c>
      <c r="U114" s="26">
        <v>0</v>
      </c>
      <c r="V114" s="26">
        <v>38876570</v>
      </c>
      <c r="W114" s="26">
        <v>54479629</v>
      </c>
      <c r="X114" s="26">
        <v>49979629</v>
      </c>
      <c r="Y114" s="26">
        <v>54293265</v>
      </c>
      <c r="Z114" s="26">
        <v>49979629</v>
      </c>
      <c r="AA114" s="26">
        <v>120920466</v>
      </c>
      <c r="AB114" s="26">
        <v>50129629</v>
      </c>
      <c r="AC114" s="26">
        <v>80998411</v>
      </c>
      <c r="AD114" s="26">
        <v>2000000</v>
      </c>
      <c r="AE114" s="26">
        <v>49979629</v>
      </c>
      <c r="AF114" s="26">
        <v>58206902</v>
      </c>
      <c r="AG114" s="26">
        <v>90467011</v>
      </c>
      <c r="AH114" s="26">
        <v>59187151</v>
      </c>
      <c r="AI114" s="26">
        <v>49979629</v>
      </c>
      <c r="AJ114" s="26">
        <v>49979629</v>
      </c>
      <c r="AK114" s="26">
        <v>0</v>
      </c>
      <c r="AL114" s="238">
        <v>2175639390</v>
      </c>
    </row>
    <row r="115" spans="1:38" s="6" customFormat="1" ht="14.5" x14ac:dyDescent="0.35">
      <c r="A115" s="71" t="s">
        <v>868</v>
      </c>
      <c r="B115" s="27" t="s">
        <v>153</v>
      </c>
      <c r="C115" s="26">
        <v>1067980</v>
      </c>
      <c r="D115" s="26">
        <v>0</v>
      </c>
      <c r="E115" s="26">
        <v>20001</v>
      </c>
      <c r="F115" s="26">
        <v>0</v>
      </c>
      <c r="G115" s="26">
        <v>0</v>
      </c>
      <c r="H115" s="26">
        <v>37291156</v>
      </c>
      <c r="I115" s="26">
        <v>93589500</v>
      </c>
      <c r="J115" s="26">
        <v>0</v>
      </c>
      <c r="K115" s="26">
        <v>0</v>
      </c>
      <c r="L115" s="26">
        <v>231620470</v>
      </c>
      <c r="M115" s="26">
        <v>0</v>
      </c>
      <c r="N115" s="26">
        <v>0</v>
      </c>
      <c r="O115" s="26">
        <v>0</v>
      </c>
      <c r="P115" s="26">
        <v>40170</v>
      </c>
      <c r="Q115" s="26">
        <v>37115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13952990</v>
      </c>
      <c r="AB115" s="26">
        <v>0</v>
      </c>
      <c r="AC115" s="26">
        <v>417690</v>
      </c>
      <c r="AD115" s="26">
        <v>0</v>
      </c>
      <c r="AE115" s="26">
        <v>0</v>
      </c>
      <c r="AF115" s="26">
        <v>0</v>
      </c>
      <c r="AG115" s="26">
        <v>91735400</v>
      </c>
      <c r="AH115" s="26">
        <v>0</v>
      </c>
      <c r="AI115" s="26">
        <v>0</v>
      </c>
      <c r="AJ115" s="26">
        <v>0</v>
      </c>
      <c r="AK115" s="26">
        <v>0</v>
      </c>
      <c r="AL115" s="238">
        <v>475655806</v>
      </c>
    </row>
    <row r="116" spans="1:38" s="6" customFormat="1" ht="14.5" x14ac:dyDescent="0.35">
      <c r="A116" s="71" t="s">
        <v>869</v>
      </c>
      <c r="B116" s="27" t="s">
        <v>154</v>
      </c>
      <c r="C116" s="26">
        <v>1308139</v>
      </c>
      <c r="D116" s="26">
        <v>12874273</v>
      </c>
      <c r="E116" s="26">
        <v>14869882</v>
      </c>
      <c r="F116" s="26">
        <v>21469344</v>
      </c>
      <c r="G116" s="26">
        <v>8780909</v>
      </c>
      <c r="H116" s="26">
        <v>28777672</v>
      </c>
      <c r="I116" s="26">
        <v>3520000</v>
      </c>
      <c r="J116" s="26">
        <v>14160000</v>
      </c>
      <c r="K116" s="26">
        <v>399120</v>
      </c>
      <c r="L116" s="26">
        <v>17869622</v>
      </c>
      <c r="M116" s="26">
        <v>110001485</v>
      </c>
      <c r="N116" s="26">
        <v>988404</v>
      </c>
      <c r="O116" s="26">
        <v>28915333</v>
      </c>
      <c r="P116" s="26">
        <v>42919770</v>
      </c>
      <c r="Q116" s="26">
        <v>0</v>
      </c>
      <c r="R116" s="26">
        <v>292226375</v>
      </c>
      <c r="S116" s="26">
        <v>151984</v>
      </c>
      <c r="T116" s="26">
        <v>2088801</v>
      </c>
      <c r="U116" s="26">
        <v>0</v>
      </c>
      <c r="V116" s="26">
        <v>594588535</v>
      </c>
      <c r="W116" s="26">
        <v>0</v>
      </c>
      <c r="X116" s="26">
        <v>0</v>
      </c>
      <c r="Y116" s="26">
        <v>11113</v>
      </c>
      <c r="Z116" s="26">
        <v>0</v>
      </c>
      <c r="AA116" s="26">
        <v>33281333</v>
      </c>
      <c r="AB116" s="26">
        <v>789475033</v>
      </c>
      <c r="AC116" s="26">
        <v>875808659</v>
      </c>
      <c r="AD116" s="26">
        <v>19782564</v>
      </c>
      <c r="AE116" s="26">
        <v>0</v>
      </c>
      <c r="AF116" s="26">
        <v>23828545</v>
      </c>
      <c r="AG116" s="26">
        <v>32235690</v>
      </c>
      <c r="AH116" s="26">
        <v>24119341</v>
      </c>
      <c r="AI116" s="26">
        <v>11364888</v>
      </c>
      <c r="AJ116" s="26">
        <v>1850000</v>
      </c>
      <c r="AK116" s="26">
        <v>0</v>
      </c>
      <c r="AL116" s="238">
        <v>3007666814</v>
      </c>
    </row>
    <row r="117" spans="1:38" s="6" customFormat="1" ht="14.5" x14ac:dyDescent="0.35">
      <c r="A117" s="71" t="s">
        <v>870</v>
      </c>
      <c r="B117" s="27" t="s">
        <v>155</v>
      </c>
      <c r="C117" s="26">
        <v>1147678635</v>
      </c>
      <c r="D117" s="26">
        <v>0</v>
      </c>
      <c r="E117" s="26">
        <v>66660041</v>
      </c>
      <c r="F117" s="26">
        <v>2396144</v>
      </c>
      <c r="G117" s="26">
        <v>0</v>
      </c>
      <c r="H117" s="26">
        <v>777269875</v>
      </c>
      <c r="I117" s="26">
        <v>0</v>
      </c>
      <c r="J117" s="26">
        <v>0</v>
      </c>
      <c r="K117" s="26">
        <v>0</v>
      </c>
      <c r="L117" s="26">
        <v>1750761820</v>
      </c>
      <c r="M117" s="26">
        <v>0</v>
      </c>
      <c r="N117" s="26">
        <v>949610663</v>
      </c>
      <c r="O117" s="26">
        <v>0</v>
      </c>
      <c r="P117" s="26">
        <v>387448</v>
      </c>
      <c r="Q117" s="26">
        <v>440034128</v>
      </c>
      <c r="R117" s="26">
        <v>22118121</v>
      </c>
      <c r="S117" s="26">
        <v>121778494</v>
      </c>
      <c r="T117" s="26">
        <v>151714300</v>
      </c>
      <c r="U117" s="26">
        <v>0</v>
      </c>
      <c r="V117" s="26">
        <v>9575000</v>
      </c>
      <c r="W117" s="26">
        <v>0</v>
      </c>
      <c r="X117" s="26">
        <v>201228744</v>
      </c>
      <c r="Y117" s="26">
        <v>0</v>
      </c>
      <c r="Z117" s="26">
        <v>0</v>
      </c>
      <c r="AA117" s="26">
        <v>426447184</v>
      </c>
      <c r="AB117" s="26">
        <v>3047000</v>
      </c>
      <c r="AC117" s="26">
        <v>814973314</v>
      </c>
      <c r="AD117" s="26">
        <v>291950268</v>
      </c>
      <c r="AE117" s="26">
        <v>0</v>
      </c>
      <c r="AF117" s="26">
        <v>380640779</v>
      </c>
      <c r="AG117" s="26">
        <v>0</v>
      </c>
      <c r="AH117" s="26">
        <v>110217392</v>
      </c>
      <c r="AI117" s="26">
        <v>0</v>
      </c>
      <c r="AJ117" s="26">
        <v>0</v>
      </c>
      <c r="AK117" s="26">
        <v>0</v>
      </c>
      <c r="AL117" s="238">
        <v>7668489350</v>
      </c>
    </row>
    <row r="118" spans="1:38" s="6" customFormat="1" ht="14.5" x14ac:dyDescent="0.35">
      <c r="A118" s="71" t="s">
        <v>871</v>
      </c>
      <c r="B118" s="27" t="s">
        <v>70</v>
      </c>
      <c r="C118" s="26">
        <v>0</v>
      </c>
      <c r="D118" s="26">
        <v>13656169</v>
      </c>
      <c r="E118" s="26">
        <v>4088005</v>
      </c>
      <c r="F118" s="26">
        <v>0</v>
      </c>
      <c r="G118" s="26">
        <v>809141975</v>
      </c>
      <c r="H118" s="26">
        <v>43424107</v>
      </c>
      <c r="I118" s="26">
        <v>0</v>
      </c>
      <c r="J118" s="26">
        <v>0</v>
      </c>
      <c r="K118" s="26">
        <v>361770283</v>
      </c>
      <c r="L118" s="26">
        <v>1273093381</v>
      </c>
      <c r="M118" s="26">
        <v>659539</v>
      </c>
      <c r="N118" s="26">
        <v>49915327</v>
      </c>
      <c r="O118" s="26">
        <v>142724477</v>
      </c>
      <c r="P118" s="26">
        <v>0</v>
      </c>
      <c r="Q118" s="26">
        <v>0</v>
      </c>
      <c r="R118" s="26">
        <v>80188834</v>
      </c>
      <c r="S118" s="26">
        <v>0</v>
      </c>
      <c r="T118" s="26">
        <v>2731810917</v>
      </c>
      <c r="U118" s="26">
        <v>0</v>
      </c>
      <c r="V118" s="26">
        <v>35168772</v>
      </c>
      <c r="W118" s="26">
        <v>100000000</v>
      </c>
      <c r="X118" s="26">
        <v>107413926</v>
      </c>
      <c r="Y118" s="26">
        <v>980830140</v>
      </c>
      <c r="Z118" s="26">
        <v>0</v>
      </c>
      <c r="AA118" s="26">
        <v>4336278597</v>
      </c>
      <c r="AB118" s="26">
        <v>532943968</v>
      </c>
      <c r="AC118" s="26">
        <v>422405211</v>
      </c>
      <c r="AD118" s="26">
        <v>376541744</v>
      </c>
      <c r="AE118" s="26">
        <v>0</v>
      </c>
      <c r="AF118" s="26">
        <v>88587248</v>
      </c>
      <c r="AG118" s="26">
        <v>226455130</v>
      </c>
      <c r="AH118" s="26">
        <v>0</v>
      </c>
      <c r="AI118" s="26">
        <v>395029125</v>
      </c>
      <c r="AJ118" s="26">
        <v>0</v>
      </c>
      <c r="AK118" s="26">
        <v>760440975</v>
      </c>
      <c r="AL118" s="238">
        <v>13872567850</v>
      </c>
    </row>
    <row r="119" spans="1:38" s="6" customFormat="1" ht="14.5" x14ac:dyDescent="0.35">
      <c r="A119" s="105" t="s">
        <v>872</v>
      </c>
      <c r="B119" s="106" t="s">
        <v>90</v>
      </c>
      <c r="C119" s="107">
        <v>2885239247</v>
      </c>
      <c r="D119" s="107">
        <v>410981093</v>
      </c>
      <c r="E119" s="107">
        <v>591744399</v>
      </c>
      <c r="F119" s="107">
        <v>175306277</v>
      </c>
      <c r="G119" s="107">
        <v>1695373185</v>
      </c>
      <c r="H119" s="107">
        <v>2495533028</v>
      </c>
      <c r="I119" s="107">
        <v>696819785</v>
      </c>
      <c r="J119" s="107">
        <v>317808151</v>
      </c>
      <c r="K119" s="107">
        <v>917416229</v>
      </c>
      <c r="L119" s="107">
        <v>5256918804</v>
      </c>
      <c r="M119" s="107">
        <v>794472680</v>
      </c>
      <c r="N119" s="107">
        <v>1833527653</v>
      </c>
      <c r="O119" s="107">
        <v>780171915</v>
      </c>
      <c r="P119" s="107">
        <v>210174878</v>
      </c>
      <c r="Q119" s="107">
        <v>665777707</v>
      </c>
      <c r="R119" s="107">
        <v>2636902547</v>
      </c>
      <c r="S119" s="107">
        <v>293985624</v>
      </c>
      <c r="T119" s="107">
        <v>3280822190</v>
      </c>
      <c r="U119" s="107">
        <v>0</v>
      </c>
      <c r="V119" s="107">
        <v>2210922408</v>
      </c>
      <c r="W119" s="107">
        <v>1290864373</v>
      </c>
      <c r="X119" s="107">
        <v>635294540</v>
      </c>
      <c r="Y119" s="107">
        <v>1777173569</v>
      </c>
      <c r="Z119" s="107">
        <v>157552289</v>
      </c>
      <c r="AA119" s="107">
        <v>7544941564</v>
      </c>
      <c r="AB119" s="107">
        <v>1817444887</v>
      </c>
      <c r="AC119" s="107">
        <v>6126824575</v>
      </c>
      <c r="AD119" s="107">
        <v>2879655623</v>
      </c>
      <c r="AE119" s="107">
        <v>53234164</v>
      </c>
      <c r="AF119" s="107">
        <v>1789694831</v>
      </c>
      <c r="AG119" s="107">
        <v>3197208690</v>
      </c>
      <c r="AH119" s="107">
        <v>427119196</v>
      </c>
      <c r="AI119" s="107">
        <v>1133360972</v>
      </c>
      <c r="AJ119" s="107">
        <v>378164408</v>
      </c>
      <c r="AK119" s="107">
        <v>797476951</v>
      </c>
      <c r="AL119" s="239">
        <v>58155908432</v>
      </c>
    </row>
    <row r="120" spans="1:38" s="6" customFormat="1" ht="14.5" collapsed="1" x14ac:dyDescent="0.35">
      <c r="A120" s="72" t="s">
        <v>53</v>
      </c>
      <c r="B120" s="33" t="s">
        <v>90</v>
      </c>
      <c r="C120" s="34">
        <v>2885239247</v>
      </c>
      <c r="D120" s="34">
        <v>410981093</v>
      </c>
      <c r="E120" s="34">
        <v>591744399</v>
      </c>
      <c r="F120" s="34">
        <v>175306277</v>
      </c>
      <c r="G120" s="34">
        <v>1695373185</v>
      </c>
      <c r="H120" s="34">
        <v>2495533028</v>
      </c>
      <c r="I120" s="34">
        <v>696819785</v>
      </c>
      <c r="J120" s="34">
        <v>317808151</v>
      </c>
      <c r="K120" s="34">
        <v>917416229</v>
      </c>
      <c r="L120" s="34">
        <v>5256918804</v>
      </c>
      <c r="M120" s="34">
        <v>794472680</v>
      </c>
      <c r="N120" s="34">
        <v>1833527653</v>
      </c>
      <c r="O120" s="34">
        <v>780171915</v>
      </c>
      <c r="P120" s="34">
        <v>210174878</v>
      </c>
      <c r="Q120" s="34">
        <v>665777707</v>
      </c>
      <c r="R120" s="34">
        <v>2636902547</v>
      </c>
      <c r="S120" s="34">
        <v>293985624</v>
      </c>
      <c r="T120" s="34">
        <v>3280822190</v>
      </c>
      <c r="U120" s="34">
        <v>0</v>
      </c>
      <c r="V120" s="34">
        <v>2210922408</v>
      </c>
      <c r="W120" s="34">
        <v>1290864373</v>
      </c>
      <c r="X120" s="34">
        <v>635294540</v>
      </c>
      <c r="Y120" s="34">
        <v>1777173569</v>
      </c>
      <c r="Z120" s="34">
        <v>157552289</v>
      </c>
      <c r="AA120" s="34">
        <v>7544941564</v>
      </c>
      <c r="AB120" s="34">
        <v>1817444887</v>
      </c>
      <c r="AC120" s="34">
        <v>6126824575</v>
      </c>
      <c r="AD120" s="34">
        <v>2879655623</v>
      </c>
      <c r="AE120" s="34">
        <v>53234164</v>
      </c>
      <c r="AF120" s="34">
        <v>1789694831</v>
      </c>
      <c r="AG120" s="34">
        <v>3197208690</v>
      </c>
      <c r="AH120" s="34">
        <v>427119196</v>
      </c>
      <c r="AI120" s="34">
        <v>1133360972</v>
      </c>
      <c r="AJ120" s="34">
        <v>378164408</v>
      </c>
      <c r="AK120" s="34">
        <v>797476951</v>
      </c>
      <c r="AL120" s="240">
        <v>58155908432</v>
      </c>
    </row>
    <row r="121" spans="1:38" s="6" customFormat="1" ht="14.5" x14ac:dyDescent="0.35">
      <c r="A121" s="71" t="s">
        <v>873</v>
      </c>
      <c r="B121" s="27" t="s">
        <v>143</v>
      </c>
      <c r="C121" s="26">
        <v>376879990</v>
      </c>
      <c r="D121" s="26">
        <v>343572548</v>
      </c>
      <c r="E121" s="26">
        <v>460226118</v>
      </c>
      <c r="F121" s="26">
        <v>12084545</v>
      </c>
      <c r="G121" s="26">
        <v>28970909</v>
      </c>
      <c r="H121" s="26">
        <v>624133111</v>
      </c>
      <c r="I121" s="26">
        <v>117886365</v>
      </c>
      <c r="J121" s="26">
        <v>9006364</v>
      </c>
      <c r="K121" s="26">
        <v>23272000</v>
      </c>
      <c r="L121" s="26">
        <v>356769835</v>
      </c>
      <c r="M121" s="26">
        <v>212634066</v>
      </c>
      <c r="N121" s="26">
        <v>6775935507</v>
      </c>
      <c r="O121" s="26">
        <v>617942335</v>
      </c>
      <c r="P121" s="26">
        <v>149672447</v>
      </c>
      <c r="Q121" s="26">
        <v>36615247</v>
      </c>
      <c r="R121" s="26">
        <v>68536080</v>
      </c>
      <c r="S121" s="26">
        <v>0</v>
      </c>
      <c r="T121" s="26">
        <v>4590657697</v>
      </c>
      <c r="U121" s="26">
        <v>0</v>
      </c>
      <c r="V121" s="26">
        <v>4136861314</v>
      </c>
      <c r="W121" s="26">
        <v>142929864</v>
      </c>
      <c r="X121" s="26">
        <v>0</v>
      </c>
      <c r="Y121" s="26">
        <v>139436188</v>
      </c>
      <c r="Z121" s="26">
        <v>0</v>
      </c>
      <c r="AA121" s="26">
        <v>721058725</v>
      </c>
      <c r="AB121" s="26">
        <v>1009556211</v>
      </c>
      <c r="AC121" s="26">
        <v>47095659857</v>
      </c>
      <c r="AD121" s="26">
        <v>600770821</v>
      </c>
      <c r="AE121" s="26">
        <v>190909</v>
      </c>
      <c r="AF121" s="26">
        <v>17460171</v>
      </c>
      <c r="AG121" s="26">
        <v>71282436</v>
      </c>
      <c r="AH121" s="26">
        <v>13544269</v>
      </c>
      <c r="AI121" s="26">
        <v>5690917</v>
      </c>
      <c r="AJ121" s="26">
        <v>1648636</v>
      </c>
      <c r="AK121" s="26">
        <v>0</v>
      </c>
      <c r="AL121" s="238">
        <v>68760885482</v>
      </c>
    </row>
    <row r="122" spans="1:38" s="6" customFormat="1" ht="14.5" x14ac:dyDescent="0.35">
      <c r="A122" s="71" t="s">
        <v>874</v>
      </c>
      <c r="B122" s="27" t="s">
        <v>144</v>
      </c>
      <c r="C122" s="26">
        <v>294116799</v>
      </c>
      <c r="D122" s="26">
        <v>484416091</v>
      </c>
      <c r="E122" s="26">
        <v>459227085</v>
      </c>
      <c r="F122" s="26">
        <v>20789975</v>
      </c>
      <c r="G122" s="26">
        <v>8770867</v>
      </c>
      <c r="H122" s="26">
        <v>854690223</v>
      </c>
      <c r="I122" s="26">
        <v>2683472</v>
      </c>
      <c r="J122" s="26">
        <v>0</v>
      </c>
      <c r="K122" s="26">
        <v>36985796</v>
      </c>
      <c r="L122" s="26">
        <v>1741390788</v>
      </c>
      <c r="M122" s="26">
        <v>881873305</v>
      </c>
      <c r="N122" s="26">
        <v>152004507</v>
      </c>
      <c r="O122" s="26">
        <v>54036845</v>
      </c>
      <c r="P122" s="26">
        <v>12618861</v>
      </c>
      <c r="Q122" s="26">
        <v>4891480</v>
      </c>
      <c r="R122" s="26">
        <v>175389084</v>
      </c>
      <c r="S122" s="26">
        <v>0</v>
      </c>
      <c r="T122" s="26">
        <v>1613472417</v>
      </c>
      <c r="U122" s="26">
        <v>0</v>
      </c>
      <c r="V122" s="26">
        <v>203051672</v>
      </c>
      <c r="W122" s="26">
        <v>60560546</v>
      </c>
      <c r="X122" s="26">
        <v>0</v>
      </c>
      <c r="Y122" s="26">
        <v>4302237</v>
      </c>
      <c r="Z122" s="26">
        <v>0</v>
      </c>
      <c r="AA122" s="26">
        <v>220461178</v>
      </c>
      <c r="AB122" s="26">
        <v>1030786976</v>
      </c>
      <c r="AC122" s="26">
        <v>7581943836</v>
      </c>
      <c r="AD122" s="26">
        <v>623126723</v>
      </c>
      <c r="AE122" s="26">
        <v>19270318</v>
      </c>
      <c r="AF122" s="26">
        <v>0</v>
      </c>
      <c r="AG122" s="26">
        <v>1076995615</v>
      </c>
      <c r="AH122" s="26">
        <v>98779583</v>
      </c>
      <c r="AI122" s="26">
        <v>122629005</v>
      </c>
      <c r="AJ122" s="26">
        <v>3250000</v>
      </c>
      <c r="AK122" s="26">
        <v>0</v>
      </c>
      <c r="AL122" s="238">
        <v>17842515284</v>
      </c>
    </row>
    <row r="123" spans="1:38" s="6" customFormat="1" ht="14.5" x14ac:dyDescent="0.35">
      <c r="A123" s="71" t="s">
        <v>875</v>
      </c>
      <c r="B123" s="27" t="s">
        <v>145</v>
      </c>
      <c r="C123" s="26">
        <v>0</v>
      </c>
      <c r="D123" s="26">
        <v>598312</v>
      </c>
      <c r="E123" s="26">
        <v>1434358</v>
      </c>
      <c r="F123" s="26">
        <v>0</v>
      </c>
      <c r="G123" s="26">
        <v>0</v>
      </c>
      <c r="H123" s="26">
        <v>66845966</v>
      </c>
      <c r="I123" s="26">
        <v>0</v>
      </c>
      <c r="J123" s="26">
        <v>0</v>
      </c>
      <c r="K123" s="26">
        <v>5536995</v>
      </c>
      <c r="L123" s="26">
        <v>44536521</v>
      </c>
      <c r="M123" s="26">
        <v>170556080</v>
      </c>
      <c r="N123" s="26">
        <v>9832506</v>
      </c>
      <c r="O123" s="26">
        <v>122914442</v>
      </c>
      <c r="P123" s="26">
        <v>0</v>
      </c>
      <c r="Q123" s="26">
        <v>0</v>
      </c>
      <c r="R123" s="26">
        <v>19000000</v>
      </c>
      <c r="S123" s="26">
        <v>0</v>
      </c>
      <c r="T123" s="26">
        <v>106491131</v>
      </c>
      <c r="U123" s="26">
        <v>0</v>
      </c>
      <c r="V123" s="26">
        <v>35853665</v>
      </c>
      <c r="W123" s="26">
        <v>5000000</v>
      </c>
      <c r="X123" s="26">
        <v>0</v>
      </c>
      <c r="Y123" s="26">
        <v>145629485</v>
      </c>
      <c r="Z123" s="26">
        <v>0</v>
      </c>
      <c r="AA123" s="26">
        <v>1026558141</v>
      </c>
      <c r="AB123" s="26">
        <v>6560786</v>
      </c>
      <c r="AC123" s="26">
        <v>160613243</v>
      </c>
      <c r="AD123" s="26">
        <v>723638255</v>
      </c>
      <c r="AE123" s="26">
        <v>0</v>
      </c>
      <c r="AF123" s="26">
        <v>43965596</v>
      </c>
      <c r="AG123" s="26">
        <v>59735336</v>
      </c>
      <c r="AH123" s="26">
        <v>2086864</v>
      </c>
      <c r="AI123" s="26">
        <v>3000000</v>
      </c>
      <c r="AJ123" s="26">
        <v>0</v>
      </c>
      <c r="AK123" s="26">
        <v>987864</v>
      </c>
      <c r="AL123" s="238">
        <v>2761375546</v>
      </c>
    </row>
    <row r="124" spans="1:38" s="6" customFormat="1" ht="14.5" x14ac:dyDescent="0.35">
      <c r="A124" s="71" t="s">
        <v>876</v>
      </c>
      <c r="B124" s="27" t="s">
        <v>146</v>
      </c>
      <c r="C124" s="26">
        <v>8139172444</v>
      </c>
      <c r="D124" s="26">
        <v>2595769403</v>
      </c>
      <c r="E124" s="26">
        <v>1703903664</v>
      </c>
      <c r="F124" s="26">
        <v>843181309</v>
      </c>
      <c r="G124" s="26">
        <v>4666037807</v>
      </c>
      <c r="H124" s="26">
        <v>21313037816</v>
      </c>
      <c r="I124" s="26">
        <v>3991247456</v>
      </c>
      <c r="J124" s="26">
        <v>603554139</v>
      </c>
      <c r="K124" s="26">
        <v>3154268959</v>
      </c>
      <c r="L124" s="26">
        <v>3168883315</v>
      </c>
      <c r="M124" s="26">
        <v>7587583019</v>
      </c>
      <c r="N124" s="26">
        <v>7820142201</v>
      </c>
      <c r="O124" s="26">
        <v>5449351016</v>
      </c>
      <c r="P124" s="26">
        <v>2469707996</v>
      </c>
      <c r="Q124" s="26">
        <v>840647637</v>
      </c>
      <c r="R124" s="26">
        <v>2124906269</v>
      </c>
      <c r="S124" s="26">
        <v>234017076</v>
      </c>
      <c r="T124" s="26">
        <v>11203016566</v>
      </c>
      <c r="U124" s="26">
        <v>0</v>
      </c>
      <c r="V124" s="26">
        <v>14718990417</v>
      </c>
      <c r="W124" s="26">
        <v>3324659885</v>
      </c>
      <c r="X124" s="26">
        <v>1539310857</v>
      </c>
      <c r="Y124" s="26">
        <v>3077639585</v>
      </c>
      <c r="Z124" s="26">
        <v>324277179</v>
      </c>
      <c r="AA124" s="26">
        <v>15849714387</v>
      </c>
      <c r="AB124" s="26">
        <v>2636066673</v>
      </c>
      <c r="AC124" s="26">
        <v>36518053687</v>
      </c>
      <c r="AD124" s="26">
        <v>9960233530</v>
      </c>
      <c r="AE124" s="26">
        <v>317792029</v>
      </c>
      <c r="AF124" s="26">
        <v>3204247518</v>
      </c>
      <c r="AG124" s="26">
        <v>8059347803</v>
      </c>
      <c r="AH124" s="26">
        <v>3995014603</v>
      </c>
      <c r="AI124" s="26">
        <v>3245176215</v>
      </c>
      <c r="AJ124" s="26">
        <v>394135059</v>
      </c>
      <c r="AK124" s="26">
        <v>0</v>
      </c>
      <c r="AL124" s="238">
        <v>195073087519</v>
      </c>
    </row>
    <row r="125" spans="1:38" s="6" customFormat="1" ht="14.5" x14ac:dyDescent="0.35">
      <c r="A125" s="71" t="s">
        <v>877</v>
      </c>
      <c r="B125" s="27" t="s">
        <v>147</v>
      </c>
      <c r="C125" s="26">
        <v>7266614</v>
      </c>
      <c r="D125" s="26">
        <v>0</v>
      </c>
      <c r="E125" s="26">
        <v>0</v>
      </c>
      <c r="F125" s="26">
        <v>9376207</v>
      </c>
      <c r="G125" s="26">
        <v>133557416</v>
      </c>
      <c r="H125" s="26">
        <v>9580317</v>
      </c>
      <c r="I125" s="26">
        <v>9376207</v>
      </c>
      <c r="J125" s="26">
        <v>9376207</v>
      </c>
      <c r="K125" s="26">
        <v>9376207</v>
      </c>
      <c r="L125" s="26">
        <v>6150788</v>
      </c>
      <c r="M125" s="26">
        <v>6150788</v>
      </c>
      <c r="N125" s="26">
        <v>0</v>
      </c>
      <c r="O125" s="26">
        <v>0</v>
      </c>
      <c r="P125" s="26">
        <v>9376207</v>
      </c>
      <c r="Q125" s="26">
        <v>0</v>
      </c>
      <c r="R125" s="26">
        <v>9376242</v>
      </c>
      <c r="S125" s="26">
        <v>9376207</v>
      </c>
      <c r="T125" s="26">
        <v>0</v>
      </c>
      <c r="U125" s="26">
        <v>0</v>
      </c>
      <c r="V125" s="26">
        <v>0</v>
      </c>
      <c r="W125" s="26">
        <v>10816170</v>
      </c>
      <c r="X125" s="26">
        <v>7000000</v>
      </c>
      <c r="Y125" s="26">
        <v>9376207</v>
      </c>
      <c r="Z125" s="26">
        <v>9376207</v>
      </c>
      <c r="AA125" s="26">
        <v>9376207</v>
      </c>
      <c r="AB125" s="26">
        <v>0</v>
      </c>
      <c r="AC125" s="26">
        <v>0</v>
      </c>
      <c r="AD125" s="26">
        <v>0</v>
      </c>
      <c r="AE125" s="26">
        <v>9376207</v>
      </c>
      <c r="AF125" s="26">
        <v>9376207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38">
        <v>293036612</v>
      </c>
    </row>
    <row r="126" spans="1:38" s="6" customFormat="1" ht="14.5" x14ac:dyDescent="0.35">
      <c r="A126" s="71" t="s">
        <v>878</v>
      </c>
      <c r="B126" s="27" t="s">
        <v>148</v>
      </c>
      <c r="C126" s="26">
        <v>9500000</v>
      </c>
      <c r="D126" s="26">
        <v>10079365</v>
      </c>
      <c r="E126" s="26">
        <v>140578649</v>
      </c>
      <c r="F126" s="26">
        <v>8124666</v>
      </c>
      <c r="G126" s="26">
        <v>30379214</v>
      </c>
      <c r="H126" s="26">
        <v>556073467</v>
      </c>
      <c r="I126" s="26">
        <v>14341424</v>
      </c>
      <c r="J126" s="26">
        <v>36000000</v>
      </c>
      <c r="K126" s="26">
        <v>0</v>
      </c>
      <c r="L126" s="26">
        <v>254898088</v>
      </c>
      <c r="M126" s="26">
        <v>67044676</v>
      </c>
      <c r="N126" s="26">
        <v>2785821</v>
      </c>
      <c r="O126" s="26">
        <v>110133199</v>
      </c>
      <c r="P126" s="26">
        <v>39833115</v>
      </c>
      <c r="Q126" s="26">
        <v>0</v>
      </c>
      <c r="R126" s="26">
        <v>255972670</v>
      </c>
      <c r="S126" s="26">
        <v>0</v>
      </c>
      <c r="T126" s="26">
        <v>433460827</v>
      </c>
      <c r="U126" s="26">
        <v>0</v>
      </c>
      <c r="V126" s="26">
        <v>124825207</v>
      </c>
      <c r="W126" s="26">
        <v>3593954</v>
      </c>
      <c r="X126" s="26">
        <v>0</v>
      </c>
      <c r="Y126" s="26">
        <v>40888820</v>
      </c>
      <c r="Z126" s="26">
        <v>0</v>
      </c>
      <c r="AA126" s="26">
        <v>1997943812</v>
      </c>
      <c r="AB126" s="26">
        <v>293373212</v>
      </c>
      <c r="AC126" s="26">
        <v>749117638</v>
      </c>
      <c r="AD126" s="26">
        <v>24746620</v>
      </c>
      <c r="AE126" s="26">
        <v>754546</v>
      </c>
      <c r="AF126" s="26">
        <v>114214650</v>
      </c>
      <c r="AG126" s="26">
        <v>4419000</v>
      </c>
      <c r="AH126" s="26">
        <v>9300000</v>
      </c>
      <c r="AI126" s="26">
        <v>38817350</v>
      </c>
      <c r="AJ126" s="26">
        <v>0</v>
      </c>
      <c r="AK126" s="26">
        <v>0</v>
      </c>
      <c r="AL126" s="238">
        <v>5371199990</v>
      </c>
    </row>
    <row r="127" spans="1:38" s="6" customFormat="1" ht="14.5" x14ac:dyDescent="0.35">
      <c r="A127" s="71" t="s">
        <v>879</v>
      </c>
      <c r="B127" s="27" t="s">
        <v>149</v>
      </c>
      <c r="C127" s="26">
        <v>1000000</v>
      </c>
      <c r="D127" s="26">
        <v>10272727</v>
      </c>
      <c r="E127" s="26">
        <v>0</v>
      </c>
      <c r="F127" s="26">
        <v>0</v>
      </c>
      <c r="G127" s="26">
        <v>6778728</v>
      </c>
      <c r="H127" s="26">
        <v>35383131</v>
      </c>
      <c r="I127" s="26">
        <v>3077273</v>
      </c>
      <c r="J127" s="26">
        <v>1377273</v>
      </c>
      <c r="K127" s="26">
        <v>0</v>
      </c>
      <c r="L127" s="26">
        <v>24958974</v>
      </c>
      <c r="M127" s="26">
        <v>4065557</v>
      </c>
      <c r="N127" s="26">
        <v>10451907</v>
      </c>
      <c r="O127" s="26">
        <v>5746707</v>
      </c>
      <c r="P127" s="26">
        <v>3690908</v>
      </c>
      <c r="Q127" s="26">
        <v>0</v>
      </c>
      <c r="R127" s="26">
        <v>5613635</v>
      </c>
      <c r="S127" s="26">
        <v>0</v>
      </c>
      <c r="T127" s="26">
        <v>22577728</v>
      </c>
      <c r="U127" s="26">
        <v>0</v>
      </c>
      <c r="V127" s="26">
        <v>30408716</v>
      </c>
      <c r="W127" s="26">
        <v>3975000</v>
      </c>
      <c r="X127" s="26">
        <v>0</v>
      </c>
      <c r="Y127" s="26">
        <v>4886363</v>
      </c>
      <c r="Z127" s="26">
        <v>2127274</v>
      </c>
      <c r="AA127" s="26">
        <v>24074986</v>
      </c>
      <c r="AB127" s="26">
        <v>5423693</v>
      </c>
      <c r="AC127" s="26">
        <v>97223492</v>
      </c>
      <c r="AD127" s="26">
        <v>2347727</v>
      </c>
      <c r="AE127" s="26">
        <v>0</v>
      </c>
      <c r="AF127" s="26">
        <v>6850001</v>
      </c>
      <c r="AG127" s="26">
        <v>0</v>
      </c>
      <c r="AH127" s="26">
        <v>531818</v>
      </c>
      <c r="AI127" s="26">
        <v>1050000</v>
      </c>
      <c r="AJ127" s="26">
        <v>0</v>
      </c>
      <c r="AK127" s="26">
        <v>0</v>
      </c>
      <c r="AL127" s="238">
        <v>313893618</v>
      </c>
    </row>
    <row r="128" spans="1:38" s="6" customFormat="1" ht="14.5" x14ac:dyDescent="0.3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1908692609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4322176222</v>
      </c>
      <c r="AD128" s="26">
        <v>5896026919</v>
      </c>
      <c r="AE128" s="26">
        <v>0</v>
      </c>
      <c r="AF128" s="26">
        <v>0</v>
      </c>
      <c r="AG128" s="26">
        <v>18921287279</v>
      </c>
      <c r="AH128" s="26">
        <v>0</v>
      </c>
      <c r="AI128" s="26">
        <v>0</v>
      </c>
      <c r="AJ128" s="26">
        <v>0</v>
      </c>
      <c r="AK128" s="26">
        <v>0</v>
      </c>
      <c r="AL128" s="238">
        <v>31625983029</v>
      </c>
    </row>
    <row r="129" spans="1:38" s="6" customFormat="1" ht="14.5" x14ac:dyDescent="0.35">
      <c r="A129" s="71" t="s">
        <v>881</v>
      </c>
      <c r="B129" s="27" t="s">
        <v>151</v>
      </c>
      <c r="C129" s="26">
        <v>27475456</v>
      </c>
      <c r="D129" s="26">
        <v>34413637</v>
      </c>
      <c r="E129" s="26">
        <v>35108897</v>
      </c>
      <c r="F129" s="26">
        <v>0</v>
      </c>
      <c r="G129" s="26">
        <v>28883734</v>
      </c>
      <c r="H129" s="26">
        <v>421215182</v>
      </c>
      <c r="I129" s="26">
        <v>6212273</v>
      </c>
      <c r="J129" s="26">
        <v>1631919</v>
      </c>
      <c r="K129" s="26">
        <v>196646885</v>
      </c>
      <c r="L129" s="26">
        <v>1362426927</v>
      </c>
      <c r="M129" s="26">
        <v>551706137</v>
      </c>
      <c r="N129" s="26">
        <v>581355543</v>
      </c>
      <c r="O129" s="26">
        <v>272983741</v>
      </c>
      <c r="P129" s="26">
        <v>25367447</v>
      </c>
      <c r="Q129" s="26">
        <v>15569657</v>
      </c>
      <c r="R129" s="26">
        <v>204977525</v>
      </c>
      <c r="S129" s="26">
        <v>0</v>
      </c>
      <c r="T129" s="26">
        <v>1392400221</v>
      </c>
      <c r="U129" s="26">
        <v>0</v>
      </c>
      <c r="V129" s="26">
        <v>747619501</v>
      </c>
      <c r="W129" s="26">
        <v>769551236</v>
      </c>
      <c r="X129" s="26">
        <v>1170637</v>
      </c>
      <c r="Y129" s="26">
        <v>68417098</v>
      </c>
      <c r="Z129" s="26">
        <v>0</v>
      </c>
      <c r="AA129" s="26">
        <v>10491028292</v>
      </c>
      <c r="AB129" s="26">
        <v>606842973</v>
      </c>
      <c r="AC129" s="26">
        <v>791622094</v>
      </c>
      <c r="AD129" s="26">
        <v>481870690</v>
      </c>
      <c r="AE129" s="26">
        <v>27770410</v>
      </c>
      <c r="AF129" s="26">
        <v>18073580</v>
      </c>
      <c r="AG129" s="26">
        <v>2009231340</v>
      </c>
      <c r="AH129" s="26">
        <v>44378230</v>
      </c>
      <c r="AI129" s="26">
        <v>51329651</v>
      </c>
      <c r="AJ129" s="26">
        <v>13500000</v>
      </c>
      <c r="AK129" s="26">
        <v>147543346</v>
      </c>
      <c r="AL129" s="238">
        <v>21428324259</v>
      </c>
    </row>
    <row r="130" spans="1:38" s="6" customFormat="1" ht="14.5" x14ac:dyDescent="0.35">
      <c r="A130" s="71" t="s">
        <v>882</v>
      </c>
      <c r="B130" s="27" t="s">
        <v>152</v>
      </c>
      <c r="C130" s="26">
        <v>529870546</v>
      </c>
      <c r="D130" s="26">
        <v>107975154</v>
      </c>
      <c r="E130" s="26">
        <v>38688456</v>
      </c>
      <c r="F130" s="26">
        <v>27418138</v>
      </c>
      <c r="G130" s="26">
        <v>28287047</v>
      </c>
      <c r="H130" s="26">
        <v>148918421</v>
      </c>
      <c r="I130" s="26">
        <v>53103507</v>
      </c>
      <c r="J130" s="26">
        <v>27418138</v>
      </c>
      <c r="K130" s="26">
        <v>27418138</v>
      </c>
      <c r="L130" s="26">
        <v>74725991</v>
      </c>
      <c r="M130" s="26">
        <v>27298759</v>
      </c>
      <c r="N130" s="26">
        <v>2154222</v>
      </c>
      <c r="O130" s="26">
        <v>111969210</v>
      </c>
      <c r="P130" s="26">
        <v>27418200</v>
      </c>
      <c r="Q130" s="26">
        <v>27418138</v>
      </c>
      <c r="R130" s="26">
        <v>63136871</v>
      </c>
      <c r="S130" s="26">
        <v>27418138</v>
      </c>
      <c r="T130" s="26">
        <v>234761050</v>
      </c>
      <c r="U130" s="26">
        <v>0</v>
      </c>
      <c r="V130" s="26">
        <v>89579400</v>
      </c>
      <c r="W130" s="26">
        <v>45801400</v>
      </c>
      <c r="X130" s="26">
        <v>27418138</v>
      </c>
      <c r="Y130" s="26">
        <v>27418138</v>
      </c>
      <c r="Z130" s="26">
        <v>38190946</v>
      </c>
      <c r="AA130" s="26">
        <v>107219784</v>
      </c>
      <c r="AB130" s="26">
        <v>48059425</v>
      </c>
      <c r="AC130" s="26">
        <v>193542913</v>
      </c>
      <c r="AD130" s="26">
        <v>19473544</v>
      </c>
      <c r="AE130" s="26">
        <v>27418138</v>
      </c>
      <c r="AF130" s="26">
        <v>36485411</v>
      </c>
      <c r="AG130" s="26">
        <v>283868004</v>
      </c>
      <c r="AH130" s="26">
        <v>27418138</v>
      </c>
      <c r="AI130" s="26">
        <v>27418138</v>
      </c>
      <c r="AJ130" s="26">
        <v>27418138</v>
      </c>
      <c r="AK130" s="26">
        <v>0</v>
      </c>
      <c r="AL130" s="238">
        <v>2612127779</v>
      </c>
    </row>
    <row r="131" spans="1:38" s="6" customFormat="1" ht="14.5" x14ac:dyDescent="0.3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227273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14567880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38">
        <v>845009153</v>
      </c>
    </row>
    <row r="132" spans="1:38" s="6" customFormat="1" ht="14.5" x14ac:dyDescent="0.35">
      <c r="A132" s="71" t="s">
        <v>884</v>
      </c>
      <c r="B132" s="27" t="s">
        <v>154</v>
      </c>
      <c r="C132" s="26">
        <v>0</v>
      </c>
      <c r="D132" s="26">
        <v>490815294</v>
      </c>
      <c r="E132" s="26">
        <v>5950842</v>
      </c>
      <c r="F132" s="26">
        <v>0</v>
      </c>
      <c r="G132" s="26">
        <v>8319091</v>
      </c>
      <c r="H132" s="26">
        <v>24510000</v>
      </c>
      <c r="I132" s="26">
        <v>17404776</v>
      </c>
      <c r="J132" s="26">
        <v>1868182</v>
      </c>
      <c r="K132" s="26">
        <v>19053817</v>
      </c>
      <c r="L132" s="26">
        <v>76327981</v>
      </c>
      <c r="M132" s="26">
        <v>1126060527</v>
      </c>
      <c r="N132" s="26">
        <v>27200334</v>
      </c>
      <c r="O132" s="26">
        <v>402510499</v>
      </c>
      <c r="P132" s="26">
        <v>7181179</v>
      </c>
      <c r="Q132" s="26">
        <v>0</v>
      </c>
      <c r="R132" s="26">
        <v>306184144</v>
      </c>
      <c r="S132" s="26">
        <v>0</v>
      </c>
      <c r="T132" s="26">
        <v>9416388</v>
      </c>
      <c r="U132" s="26">
        <v>0</v>
      </c>
      <c r="V132" s="26">
        <v>803333194</v>
      </c>
      <c r="W132" s="26">
        <v>2610000</v>
      </c>
      <c r="X132" s="26">
        <v>0</v>
      </c>
      <c r="Y132" s="26">
        <v>1700998</v>
      </c>
      <c r="Z132" s="26">
        <v>0</v>
      </c>
      <c r="AA132" s="26">
        <v>84235132</v>
      </c>
      <c r="AB132" s="26">
        <v>4572076421</v>
      </c>
      <c r="AC132" s="26">
        <v>11206561106</v>
      </c>
      <c r="AD132" s="26">
        <v>47005844</v>
      </c>
      <c r="AE132" s="26">
        <v>9133108</v>
      </c>
      <c r="AF132" s="26">
        <v>109030324</v>
      </c>
      <c r="AG132" s="26">
        <v>97593495</v>
      </c>
      <c r="AH132" s="26">
        <v>181670568</v>
      </c>
      <c r="AI132" s="26">
        <v>22409595</v>
      </c>
      <c r="AJ132" s="26">
        <v>9250000</v>
      </c>
      <c r="AK132" s="26">
        <v>0</v>
      </c>
      <c r="AL132" s="238">
        <v>19669412839</v>
      </c>
    </row>
    <row r="133" spans="1:38" s="6" customFormat="1" ht="14.5" x14ac:dyDescent="0.35">
      <c r="A133" s="71" t="s">
        <v>885</v>
      </c>
      <c r="B133" s="27" t="s">
        <v>155</v>
      </c>
      <c r="C133" s="26">
        <v>252187600</v>
      </c>
      <c r="D133" s="26">
        <v>0</v>
      </c>
      <c r="E133" s="26">
        <v>0</v>
      </c>
      <c r="F133" s="26">
        <v>0</v>
      </c>
      <c r="G133" s="26">
        <v>0</v>
      </c>
      <c r="H133" s="26">
        <v>1989786661</v>
      </c>
      <c r="I133" s="26">
        <v>0</v>
      </c>
      <c r="J133" s="26">
        <v>0</v>
      </c>
      <c r="K133" s="26">
        <v>0</v>
      </c>
      <c r="L133" s="26">
        <v>25792204220</v>
      </c>
      <c r="M133" s="26">
        <v>16628824</v>
      </c>
      <c r="N133" s="26">
        <v>385634882</v>
      </c>
      <c r="O133" s="26">
        <v>20400000</v>
      </c>
      <c r="P133" s="26">
        <v>0</v>
      </c>
      <c r="Q133" s="26">
        <v>0</v>
      </c>
      <c r="R133" s="26">
        <v>1206295599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42846836</v>
      </c>
      <c r="Z133" s="26">
        <v>0</v>
      </c>
      <c r="AA133" s="26">
        <v>36797359</v>
      </c>
      <c r="AB133" s="26">
        <v>0</v>
      </c>
      <c r="AC133" s="26">
        <v>0</v>
      </c>
      <c r="AD133" s="26">
        <v>132465000</v>
      </c>
      <c r="AE133" s="26">
        <v>0</v>
      </c>
      <c r="AF133" s="26">
        <v>362454547</v>
      </c>
      <c r="AG133" s="26">
        <v>0</v>
      </c>
      <c r="AH133" s="26">
        <v>0</v>
      </c>
      <c r="AI133" s="26">
        <v>314024306</v>
      </c>
      <c r="AJ133" s="26">
        <v>0</v>
      </c>
      <c r="AK133" s="26">
        <v>0</v>
      </c>
      <c r="AL133" s="238">
        <v>30551725834</v>
      </c>
    </row>
    <row r="134" spans="1:38" s="6" customFormat="1" ht="14.5" x14ac:dyDescent="0.35">
      <c r="A134" s="71" t="s">
        <v>886</v>
      </c>
      <c r="B134" s="27" t="s">
        <v>70</v>
      </c>
      <c r="C134" s="26">
        <v>0</v>
      </c>
      <c r="D134" s="26">
        <v>145487109</v>
      </c>
      <c r="E134" s="26">
        <v>78110000</v>
      </c>
      <c r="F134" s="26">
        <v>0</v>
      </c>
      <c r="G134" s="26">
        <v>1100029069</v>
      </c>
      <c r="H134" s="26">
        <v>3680727465</v>
      </c>
      <c r="I134" s="26">
        <v>0</v>
      </c>
      <c r="J134" s="26">
        <v>0</v>
      </c>
      <c r="K134" s="26">
        <v>2757771643</v>
      </c>
      <c r="L134" s="26">
        <v>6407248301</v>
      </c>
      <c r="M134" s="26">
        <v>727860673</v>
      </c>
      <c r="N134" s="26">
        <v>262409053</v>
      </c>
      <c r="O134" s="26">
        <v>407868016</v>
      </c>
      <c r="P134" s="26">
        <v>0</v>
      </c>
      <c r="Q134" s="26">
        <v>0</v>
      </c>
      <c r="R134" s="26">
        <v>1293954782</v>
      </c>
      <c r="S134" s="26">
        <v>0</v>
      </c>
      <c r="T134" s="26">
        <v>471763543</v>
      </c>
      <c r="U134" s="26">
        <v>0</v>
      </c>
      <c r="V134" s="26">
        <v>974968819</v>
      </c>
      <c r="W134" s="26">
        <v>8000000</v>
      </c>
      <c r="X134" s="26">
        <v>10993942</v>
      </c>
      <c r="Y134" s="26">
        <v>6564630727</v>
      </c>
      <c r="Z134" s="26">
        <v>0</v>
      </c>
      <c r="AA134" s="26">
        <v>7120811807</v>
      </c>
      <c r="AB134" s="26">
        <v>1565801532</v>
      </c>
      <c r="AC134" s="26">
        <v>2856870964</v>
      </c>
      <c r="AD134" s="26">
        <v>4143394220</v>
      </c>
      <c r="AE134" s="26">
        <v>0</v>
      </c>
      <c r="AF134" s="26">
        <v>2981597600</v>
      </c>
      <c r="AG134" s="26">
        <v>25625000</v>
      </c>
      <c r="AH134" s="26">
        <v>2003550</v>
      </c>
      <c r="AI134" s="26">
        <v>316913953</v>
      </c>
      <c r="AJ134" s="26">
        <v>0</v>
      </c>
      <c r="AK134" s="26">
        <v>1281004752</v>
      </c>
      <c r="AL134" s="238">
        <v>45185846520</v>
      </c>
    </row>
    <row r="135" spans="1:38" s="6" customFormat="1" ht="14.5" x14ac:dyDescent="0.35">
      <c r="A135" s="105" t="s">
        <v>887</v>
      </c>
      <c r="B135" s="106" t="s">
        <v>206</v>
      </c>
      <c r="C135" s="107">
        <v>9637469449</v>
      </c>
      <c r="D135" s="107">
        <v>4223399640</v>
      </c>
      <c r="E135" s="107">
        <v>2923228069</v>
      </c>
      <c r="F135" s="107">
        <v>920974840</v>
      </c>
      <c r="G135" s="107">
        <v>6040013882</v>
      </c>
      <c r="H135" s="107">
        <v>29724901760</v>
      </c>
      <c r="I135" s="107">
        <v>4215560026</v>
      </c>
      <c r="J135" s="107">
        <v>690232222</v>
      </c>
      <c r="K135" s="107">
        <v>6230330440</v>
      </c>
      <c r="L135" s="107">
        <v>39310521729</v>
      </c>
      <c r="M135" s="107">
        <v>13288155020</v>
      </c>
      <c r="N135" s="107">
        <v>16607706483</v>
      </c>
      <c r="O135" s="107">
        <v>8406070010</v>
      </c>
      <c r="P135" s="107">
        <v>2744866360</v>
      </c>
      <c r="Q135" s="107">
        <v>925142159</v>
      </c>
      <c r="R135" s="107">
        <v>5733342901</v>
      </c>
      <c r="S135" s="107">
        <v>270811421</v>
      </c>
      <c r="T135" s="107">
        <v>20078017568</v>
      </c>
      <c r="U135" s="107">
        <v>0</v>
      </c>
      <c r="V135" s="107">
        <v>21865491905</v>
      </c>
      <c r="W135" s="107">
        <v>4377498055</v>
      </c>
      <c r="X135" s="107">
        <v>1585893574</v>
      </c>
      <c r="Y135" s="107">
        <v>10127172682</v>
      </c>
      <c r="Z135" s="107">
        <v>373971606</v>
      </c>
      <c r="AA135" s="107">
        <v>37703847690</v>
      </c>
      <c r="AB135" s="107">
        <v>11774547902</v>
      </c>
      <c r="AC135" s="107">
        <v>111573385052</v>
      </c>
      <c r="AD135" s="107">
        <v>22655099893</v>
      </c>
      <c r="AE135" s="107">
        <v>411705665</v>
      </c>
      <c r="AF135" s="107">
        <v>6903755605</v>
      </c>
      <c r="AG135" s="107">
        <v>30609385308</v>
      </c>
      <c r="AH135" s="107">
        <v>4374727623</v>
      </c>
      <c r="AI135" s="107">
        <v>4148459130</v>
      </c>
      <c r="AJ135" s="107">
        <v>449201833</v>
      </c>
      <c r="AK135" s="107">
        <v>1429535962</v>
      </c>
      <c r="AL135" s="239">
        <v>442334423464</v>
      </c>
    </row>
    <row r="136" spans="1:38" s="6" customFormat="1" ht="14.5" collapsed="1" x14ac:dyDescent="0.35">
      <c r="A136" s="72" t="s">
        <v>54</v>
      </c>
      <c r="B136" s="33" t="s">
        <v>91</v>
      </c>
      <c r="C136" s="34">
        <v>9637469449</v>
      </c>
      <c r="D136" s="34">
        <v>4223399640</v>
      </c>
      <c r="E136" s="34">
        <v>2923228069</v>
      </c>
      <c r="F136" s="34">
        <v>920974840</v>
      </c>
      <c r="G136" s="34">
        <v>6040013882</v>
      </c>
      <c r="H136" s="34">
        <v>29724901760</v>
      </c>
      <c r="I136" s="34">
        <v>4215560026</v>
      </c>
      <c r="J136" s="34">
        <v>690232222</v>
      </c>
      <c r="K136" s="34">
        <v>6230330440</v>
      </c>
      <c r="L136" s="34">
        <v>39310521729</v>
      </c>
      <c r="M136" s="34">
        <v>13288155020</v>
      </c>
      <c r="N136" s="34">
        <v>16607706483</v>
      </c>
      <c r="O136" s="34">
        <v>8406070010</v>
      </c>
      <c r="P136" s="34">
        <v>2744866360</v>
      </c>
      <c r="Q136" s="34">
        <v>925142159</v>
      </c>
      <c r="R136" s="34">
        <v>5733342901</v>
      </c>
      <c r="S136" s="34">
        <v>270811421</v>
      </c>
      <c r="T136" s="34">
        <v>20078017568</v>
      </c>
      <c r="U136" s="34">
        <v>0</v>
      </c>
      <c r="V136" s="34">
        <v>21865491905</v>
      </c>
      <c r="W136" s="34">
        <v>4377498055</v>
      </c>
      <c r="X136" s="34">
        <v>1585893574</v>
      </c>
      <c r="Y136" s="34">
        <v>10127172682</v>
      </c>
      <c r="Z136" s="34">
        <v>373971606</v>
      </c>
      <c r="AA136" s="34">
        <v>37703847690</v>
      </c>
      <c r="AB136" s="34">
        <v>11774547902</v>
      </c>
      <c r="AC136" s="34">
        <v>111573385052</v>
      </c>
      <c r="AD136" s="34">
        <v>22655099893</v>
      </c>
      <c r="AE136" s="34">
        <v>411705665</v>
      </c>
      <c r="AF136" s="34">
        <v>6903755605</v>
      </c>
      <c r="AG136" s="34">
        <v>30609385308</v>
      </c>
      <c r="AH136" s="34">
        <v>4374727623</v>
      </c>
      <c r="AI136" s="34">
        <v>4148459130</v>
      </c>
      <c r="AJ136" s="34">
        <v>449201833</v>
      </c>
      <c r="AK136" s="34">
        <v>1429535962</v>
      </c>
      <c r="AL136" s="240">
        <v>442334423464</v>
      </c>
    </row>
    <row r="137" spans="1:38" s="6" customFormat="1" ht="14.5" x14ac:dyDescent="0.3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38">
        <v>0</v>
      </c>
    </row>
    <row r="138" spans="1:38" s="6" customFormat="1" ht="14.5" x14ac:dyDescent="0.3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239">
        <v>0</v>
      </c>
    </row>
    <row r="139" spans="1:38" s="6" customFormat="1" ht="14.5" x14ac:dyDescent="0.3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595891869</v>
      </c>
      <c r="Z139" s="26">
        <v>0</v>
      </c>
      <c r="AA139" s="26">
        <v>1491947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38">
        <v>597383816</v>
      </c>
    </row>
    <row r="140" spans="1:38" s="6" customFormat="1" ht="14.5" x14ac:dyDescent="0.3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38">
        <v>0</v>
      </c>
    </row>
    <row r="141" spans="1:38" s="6" customFormat="1" ht="14.5" x14ac:dyDescent="0.3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595891869</v>
      </c>
      <c r="Z141" s="107">
        <v>0</v>
      </c>
      <c r="AA141" s="107">
        <v>1491947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239">
        <v>597383816</v>
      </c>
    </row>
    <row r="142" spans="1:38" s="6" customFormat="1" ht="14.5" collapsed="1" x14ac:dyDescent="0.3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595891869</v>
      </c>
      <c r="Z142" s="34">
        <v>0</v>
      </c>
      <c r="AA142" s="34">
        <v>1491947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240">
        <v>597383816</v>
      </c>
    </row>
    <row r="143" spans="1:38" s="6" customFormat="1" ht="14.5" x14ac:dyDescent="0.35">
      <c r="A143" s="71" t="s">
        <v>893</v>
      </c>
      <c r="B143" s="27" t="s">
        <v>143</v>
      </c>
      <c r="C143" s="26">
        <v>3510500</v>
      </c>
      <c r="D143" s="26">
        <v>0</v>
      </c>
      <c r="E143" s="26">
        <v>10900000</v>
      </c>
      <c r="F143" s="26">
        <v>0</v>
      </c>
      <c r="G143" s="26">
        <v>0</v>
      </c>
      <c r="H143" s="26">
        <v>22515000</v>
      </c>
      <c r="I143" s="26">
        <v>7790000</v>
      </c>
      <c r="J143" s="26">
        <v>136364</v>
      </c>
      <c r="K143" s="26">
        <v>818182</v>
      </c>
      <c r="L143" s="26">
        <v>11949556</v>
      </c>
      <c r="M143" s="26">
        <v>7360454</v>
      </c>
      <c r="N143" s="26">
        <v>258485473</v>
      </c>
      <c r="O143" s="26">
        <v>13511973</v>
      </c>
      <c r="P143" s="26">
        <v>0</v>
      </c>
      <c r="Q143" s="26">
        <v>2400000</v>
      </c>
      <c r="R143" s="26">
        <v>4450000</v>
      </c>
      <c r="S143" s="26">
        <v>0</v>
      </c>
      <c r="T143" s="26">
        <v>46709081</v>
      </c>
      <c r="U143" s="26">
        <v>0</v>
      </c>
      <c r="V143" s="26">
        <v>57733569</v>
      </c>
      <c r="W143" s="26">
        <v>1882000</v>
      </c>
      <c r="X143" s="26">
        <v>900000</v>
      </c>
      <c r="Y143" s="26">
        <v>0</v>
      </c>
      <c r="Z143" s="26">
        <v>0</v>
      </c>
      <c r="AA143" s="26">
        <v>5769000</v>
      </c>
      <c r="AB143" s="26">
        <v>24455039</v>
      </c>
      <c r="AC143" s="26">
        <v>0</v>
      </c>
      <c r="AD143" s="26">
        <v>43900000</v>
      </c>
      <c r="AE143" s="26">
        <v>0</v>
      </c>
      <c r="AF143" s="26">
        <v>0</v>
      </c>
      <c r="AG143" s="26">
        <v>8963636</v>
      </c>
      <c r="AH143" s="26">
        <v>400000</v>
      </c>
      <c r="AI143" s="26">
        <v>6626364</v>
      </c>
      <c r="AJ143" s="26">
        <v>0</v>
      </c>
      <c r="AK143" s="26">
        <v>0</v>
      </c>
      <c r="AL143" s="238">
        <v>541166191</v>
      </c>
    </row>
    <row r="144" spans="1:38" s="6" customFormat="1" ht="14.5" x14ac:dyDescent="0.35">
      <c r="A144" s="71" t="s">
        <v>894</v>
      </c>
      <c r="B144" s="27" t="s">
        <v>144</v>
      </c>
      <c r="C144" s="26">
        <v>6932000</v>
      </c>
      <c r="D144" s="26">
        <v>38687925</v>
      </c>
      <c r="E144" s="26">
        <v>21906000</v>
      </c>
      <c r="F144" s="26">
        <v>14868070</v>
      </c>
      <c r="G144" s="26">
        <v>0</v>
      </c>
      <c r="H144" s="26">
        <v>28509091</v>
      </c>
      <c r="I144" s="26">
        <v>0</v>
      </c>
      <c r="J144" s="26">
        <v>0</v>
      </c>
      <c r="K144" s="26">
        <v>5310909</v>
      </c>
      <c r="L144" s="26">
        <v>5552090</v>
      </c>
      <c r="M144" s="26">
        <v>4102460</v>
      </c>
      <c r="N144" s="26">
        <v>30068000</v>
      </c>
      <c r="O144" s="26">
        <v>22890959</v>
      </c>
      <c r="P144" s="26">
        <v>0</v>
      </c>
      <c r="Q144" s="26">
        <v>0</v>
      </c>
      <c r="R144" s="26">
        <v>32435000</v>
      </c>
      <c r="S144" s="26">
        <v>0</v>
      </c>
      <c r="T144" s="26">
        <v>201641665</v>
      </c>
      <c r="U144" s="26">
        <v>0</v>
      </c>
      <c r="V144" s="26">
        <v>44378407</v>
      </c>
      <c r="W144" s="26">
        <v>0</v>
      </c>
      <c r="X144" s="26">
        <v>0</v>
      </c>
      <c r="Y144" s="26">
        <v>0</v>
      </c>
      <c r="Z144" s="26">
        <v>1700000</v>
      </c>
      <c r="AA144" s="26">
        <v>7293205</v>
      </c>
      <c r="AB144" s="26">
        <v>22021500</v>
      </c>
      <c r="AC144" s="26">
        <v>0</v>
      </c>
      <c r="AD144" s="26">
        <v>15270279</v>
      </c>
      <c r="AE144" s="26">
        <v>0</v>
      </c>
      <c r="AF144" s="26">
        <v>0</v>
      </c>
      <c r="AG144" s="26">
        <v>100184489</v>
      </c>
      <c r="AH144" s="26">
        <v>4849774</v>
      </c>
      <c r="AI144" s="26">
        <v>10758094</v>
      </c>
      <c r="AJ144" s="26">
        <v>0</v>
      </c>
      <c r="AK144" s="26">
        <v>0</v>
      </c>
      <c r="AL144" s="238">
        <v>619359917</v>
      </c>
    </row>
    <row r="145" spans="1:38" s="6" customFormat="1" ht="14.5" x14ac:dyDescent="0.3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2000000</v>
      </c>
      <c r="N145" s="26">
        <v>90909</v>
      </c>
      <c r="O145" s="26">
        <v>0</v>
      </c>
      <c r="P145" s="26">
        <v>0</v>
      </c>
      <c r="Q145" s="26">
        <v>0</v>
      </c>
      <c r="R145" s="26">
        <v>3771360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300000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2253020</v>
      </c>
      <c r="AH145" s="26">
        <v>0</v>
      </c>
      <c r="AI145" s="26">
        <v>0</v>
      </c>
      <c r="AJ145" s="26">
        <v>0</v>
      </c>
      <c r="AK145" s="26">
        <v>0</v>
      </c>
      <c r="AL145" s="238">
        <v>8415289</v>
      </c>
    </row>
    <row r="146" spans="1:38" s="6" customFormat="1" ht="14.5" x14ac:dyDescent="0.35">
      <c r="A146" s="71" t="s">
        <v>896</v>
      </c>
      <c r="B146" s="27" t="s">
        <v>146</v>
      </c>
      <c r="C146" s="26">
        <v>89592682</v>
      </c>
      <c r="D146" s="26">
        <v>11535261</v>
      </c>
      <c r="E146" s="26">
        <v>0</v>
      </c>
      <c r="F146" s="26">
        <v>603020</v>
      </c>
      <c r="G146" s="26">
        <v>637655</v>
      </c>
      <c r="H146" s="26">
        <v>60250077</v>
      </c>
      <c r="I146" s="26">
        <v>56356248</v>
      </c>
      <c r="J146" s="26">
        <v>4333449</v>
      </c>
      <c r="K146" s="26">
        <v>73987380</v>
      </c>
      <c r="L146" s="26">
        <v>25396001</v>
      </c>
      <c r="M146" s="26">
        <v>128399023</v>
      </c>
      <c r="N146" s="26">
        <v>67514785</v>
      </c>
      <c r="O146" s="26">
        <v>20778184</v>
      </c>
      <c r="P146" s="26">
        <v>10956363</v>
      </c>
      <c r="Q146" s="26">
        <v>4313637</v>
      </c>
      <c r="R146" s="26">
        <v>10935049</v>
      </c>
      <c r="S146" s="26">
        <v>0</v>
      </c>
      <c r="T146" s="26">
        <v>785466999</v>
      </c>
      <c r="U146" s="26">
        <v>0</v>
      </c>
      <c r="V146" s="26">
        <v>178451125</v>
      </c>
      <c r="W146" s="26">
        <v>0</v>
      </c>
      <c r="X146" s="26">
        <v>7609576</v>
      </c>
      <c r="Y146" s="26">
        <v>14213637</v>
      </c>
      <c r="Z146" s="26">
        <v>0</v>
      </c>
      <c r="AA146" s="26">
        <v>140424909</v>
      </c>
      <c r="AB146" s="26">
        <v>23411073</v>
      </c>
      <c r="AC146" s="26">
        <v>655131093</v>
      </c>
      <c r="AD146" s="26">
        <v>67047981</v>
      </c>
      <c r="AE146" s="26">
        <v>26813636</v>
      </c>
      <c r="AF146" s="26">
        <v>24211364</v>
      </c>
      <c r="AG146" s="26">
        <v>164534843</v>
      </c>
      <c r="AH146" s="26">
        <v>40640284</v>
      </c>
      <c r="AI146" s="26">
        <v>64299925</v>
      </c>
      <c r="AJ146" s="26">
        <v>1700000</v>
      </c>
      <c r="AK146" s="26">
        <v>0</v>
      </c>
      <c r="AL146" s="238">
        <v>2759545259</v>
      </c>
    </row>
    <row r="147" spans="1:38" s="6" customFormat="1" ht="14.5" x14ac:dyDescent="0.35">
      <c r="A147" s="71" t="s">
        <v>897</v>
      </c>
      <c r="B147" s="27" t="s">
        <v>147</v>
      </c>
      <c r="C147" s="26">
        <v>0</v>
      </c>
      <c r="D147" s="26">
        <v>0</v>
      </c>
      <c r="E147" s="26">
        <v>0</v>
      </c>
      <c r="F147" s="26">
        <v>204110</v>
      </c>
      <c r="G147" s="26">
        <v>181818</v>
      </c>
      <c r="H147" s="26">
        <v>0</v>
      </c>
      <c r="I147" s="26">
        <v>204110</v>
      </c>
      <c r="J147" s="26">
        <v>204110</v>
      </c>
      <c r="K147" s="26">
        <v>204110</v>
      </c>
      <c r="L147" s="26">
        <v>204110</v>
      </c>
      <c r="M147" s="26">
        <v>204110</v>
      </c>
      <c r="N147" s="26">
        <v>0</v>
      </c>
      <c r="O147" s="26">
        <v>0</v>
      </c>
      <c r="P147" s="26">
        <v>204110</v>
      </c>
      <c r="Q147" s="26">
        <v>0</v>
      </c>
      <c r="R147" s="26">
        <v>204115</v>
      </c>
      <c r="S147" s="26">
        <v>204110</v>
      </c>
      <c r="T147" s="26">
        <v>0</v>
      </c>
      <c r="U147" s="26">
        <v>0</v>
      </c>
      <c r="V147" s="26">
        <v>0</v>
      </c>
      <c r="W147" s="26">
        <v>204110</v>
      </c>
      <c r="X147" s="26">
        <v>0</v>
      </c>
      <c r="Y147" s="26">
        <v>204110</v>
      </c>
      <c r="Z147" s="26">
        <v>204110</v>
      </c>
      <c r="AA147" s="26">
        <v>204110</v>
      </c>
      <c r="AB147" s="26">
        <v>0</v>
      </c>
      <c r="AC147" s="26">
        <v>0</v>
      </c>
      <c r="AD147" s="26">
        <v>0</v>
      </c>
      <c r="AE147" s="26">
        <v>204110</v>
      </c>
      <c r="AF147" s="26">
        <v>204110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38">
        <v>3243473</v>
      </c>
    </row>
    <row r="148" spans="1:38" s="6" customFormat="1" ht="14.5" x14ac:dyDescent="0.35">
      <c r="A148" s="71" t="s">
        <v>898</v>
      </c>
      <c r="B148" s="27" t="s">
        <v>148</v>
      </c>
      <c r="C148" s="26">
        <v>0</v>
      </c>
      <c r="D148" s="26">
        <v>1890000</v>
      </c>
      <c r="E148" s="26">
        <v>5800000</v>
      </c>
      <c r="F148" s="26">
        <v>370000</v>
      </c>
      <c r="G148" s="26">
        <v>0</v>
      </c>
      <c r="H148" s="26">
        <v>9500000</v>
      </c>
      <c r="I148" s="26">
        <v>350000</v>
      </c>
      <c r="J148" s="26">
        <v>0</v>
      </c>
      <c r="K148" s="26">
        <v>0</v>
      </c>
      <c r="L148" s="26">
        <v>4854000</v>
      </c>
      <c r="M148" s="26">
        <v>6793182</v>
      </c>
      <c r="N148" s="26">
        <v>5772654</v>
      </c>
      <c r="O148" s="26">
        <v>6339000</v>
      </c>
      <c r="P148" s="26">
        <v>2909091</v>
      </c>
      <c r="Q148" s="26">
        <v>0</v>
      </c>
      <c r="R148" s="26">
        <v>14600000</v>
      </c>
      <c r="S148" s="26">
        <v>0</v>
      </c>
      <c r="T148" s="26">
        <v>0</v>
      </c>
      <c r="U148" s="26">
        <v>0</v>
      </c>
      <c r="V148" s="26">
        <v>15575000</v>
      </c>
      <c r="W148" s="26">
        <v>1140000</v>
      </c>
      <c r="X148" s="26">
        <v>0</v>
      </c>
      <c r="Y148" s="26">
        <v>0</v>
      </c>
      <c r="Z148" s="26">
        <v>3250000</v>
      </c>
      <c r="AA148" s="26">
        <v>0</v>
      </c>
      <c r="AB148" s="26">
        <v>1620000</v>
      </c>
      <c r="AC148" s="26">
        <v>0</v>
      </c>
      <c r="AD148" s="26">
        <v>1472727</v>
      </c>
      <c r="AE148" s="26">
        <v>4582623</v>
      </c>
      <c r="AF148" s="26">
        <v>33566496</v>
      </c>
      <c r="AG148" s="26">
        <v>3000000</v>
      </c>
      <c r="AH148" s="26">
        <v>0</v>
      </c>
      <c r="AI148" s="26">
        <v>0</v>
      </c>
      <c r="AJ148" s="26">
        <v>0</v>
      </c>
      <c r="AK148" s="26">
        <v>0</v>
      </c>
      <c r="AL148" s="238">
        <v>123384773</v>
      </c>
    </row>
    <row r="149" spans="1:38" s="6" customFormat="1" ht="14.5" x14ac:dyDescent="0.3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38">
        <v>0</v>
      </c>
    </row>
    <row r="150" spans="1:38" s="6" customFormat="1" ht="14.5" x14ac:dyDescent="0.3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90909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2545455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402360783</v>
      </c>
      <c r="AH150" s="26">
        <v>0</v>
      </c>
      <c r="AI150" s="26">
        <v>0</v>
      </c>
      <c r="AJ150" s="26">
        <v>0</v>
      </c>
      <c r="AK150" s="26">
        <v>0</v>
      </c>
      <c r="AL150" s="238">
        <v>411352945</v>
      </c>
    </row>
    <row r="151" spans="1:38" s="6" customFormat="1" ht="14.5" x14ac:dyDescent="0.35">
      <c r="A151" s="71" t="s">
        <v>901</v>
      </c>
      <c r="B151" s="27" t="s">
        <v>151</v>
      </c>
      <c r="C151" s="26">
        <v>0</v>
      </c>
      <c r="D151" s="26">
        <v>0</v>
      </c>
      <c r="E151" s="26">
        <v>9387927</v>
      </c>
      <c r="F151" s="26">
        <v>0</v>
      </c>
      <c r="G151" s="26">
        <v>0</v>
      </c>
      <c r="H151" s="26">
        <v>1700000</v>
      </c>
      <c r="I151" s="26">
        <v>0</v>
      </c>
      <c r="J151" s="26">
        <v>0</v>
      </c>
      <c r="K151" s="26">
        <v>15770761</v>
      </c>
      <c r="L151" s="26">
        <v>24867169</v>
      </c>
      <c r="M151" s="26">
        <v>23502544</v>
      </c>
      <c r="N151" s="26">
        <v>47836954</v>
      </c>
      <c r="O151" s="26">
        <v>16417465</v>
      </c>
      <c r="P151" s="26">
        <v>0</v>
      </c>
      <c r="Q151" s="26">
        <v>900000</v>
      </c>
      <c r="R151" s="26">
        <v>9907000</v>
      </c>
      <c r="S151" s="26">
        <v>0</v>
      </c>
      <c r="T151" s="26">
        <v>26708014</v>
      </c>
      <c r="U151" s="26">
        <v>0</v>
      </c>
      <c r="V151" s="26">
        <v>39397534</v>
      </c>
      <c r="W151" s="26">
        <v>5695000</v>
      </c>
      <c r="X151" s="26">
        <v>0</v>
      </c>
      <c r="Y151" s="26">
        <v>1727273</v>
      </c>
      <c r="Z151" s="26">
        <v>380000</v>
      </c>
      <c r="AA151" s="26">
        <v>12878795</v>
      </c>
      <c r="AB151" s="26">
        <v>18769000</v>
      </c>
      <c r="AC151" s="26">
        <v>647616743</v>
      </c>
      <c r="AD151" s="26">
        <v>15674320</v>
      </c>
      <c r="AE151" s="26">
        <v>1202000</v>
      </c>
      <c r="AF151" s="26">
        <v>0</v>
      </c>
      <c r="AG151" s="26">
        <v>128109999</v>
      </c>
      <c r="AH151" s="26">
        <v>0</v>
      </c>
      <c r="AI151" s="26">
        <v>2094559</v>
      </c>
      <c r="AJ151" s="26">
        <v>0</v>
      </c>
      <c r="AK151" s="26">
        <v>620000</v>
      </c>
      <c r="AL151" s="238">
        <v>1051163057</v>
      </c>
    </row>
    <row r="152" spans="1:38" s="6" customFormat="1" ht="14.5" x14ac:dyDescent="0.35">
      <c r="A152" s="71" t="s">
        <v>902</v>
      </c>
      <c r="B152" s="27" t="s">
        <v>152</v>
      </c>
      <c r="C152" s="26">
        <v>0</v>
      </c>
      <c r="D152" s="26">
        <v>6622034</v>
      </c>
      <c r="E152" s="26">
        <v>7422034</v>
      </c>
      <c r="F152" s="26">
        <v>6622034</v>
      </c>
      <c r="G152" s="26">
        <v>6622034</v>
      </c>
      <c r="H152" s="26">
        <v>1700000</v>
      </c>
      <c r="I152" s="26">
        <v>6622034</v>
      </c>
      <c r="J152" s="26">
        <v>6622034</v>
      </c>
      <c r="K152" s="26">
        <v>6622034</v>
      </c>
      <c r="L152" s="26">
        <v>5590795</v>
      </c>
      <c r="M152" s="26">
        <v>5590795</v>
      </c>
      <c r="N152" s="26">
        <v>150000</v>
      </c>
      <c r="O152" s="26">
        <v>6622034</v>
      </c>
      <c r="P152" s="26">
        <v>6622088</v>
      </c>
      <c r="Q152" s="26">
        <v>7472034</v>
      </c>
      <c r="R152" s="26">
        <v>6622034</v>
      </c>
      <c r="S152" s="26">
        <v>6622034</v>
      </c>
      <c r="T152" s="26">
        <v>16446000</v>
      </c>
      <c r="U152" s="26">
        <v>0</v>
      </c>
      <c r="V152" s="26">
        <v>0</v>
      </c>
      <c r="W152" s="26">
        <v>6622034</v>
      </c>
      <c r="X152" s="26">
        <v>6622034</v>
      </c>
      <c r="Y152" s="26">
        <v>6622034</v>
      </c>
      <c r="Z152" s="26">
        <v>6622034</v>
      </c>
      <c r="AA152" s="26">
        <v>7322034</v>
      </c>
      <c r="AB152" s="26">
        <v>7940216</v>
      </c>
      <c r="AC152" s="26">
        <v>0</v>
      </c>
      <c r="AD152" s="26">
        <v>0</v>
      </c>
      <c r="AE152" s="26">
        <v>6622034</v>
      </c>
      <c r="AF152" s="26">
        <v>6622034</v>
      </c>
      <c r="AG152" s="26">
        <v>6424000</v>
      </c>
      <c r="AH152" s="26">
        <v>7122034</v>
      </c>
      <c r="AI152" s="26">
        <v>6622034</v>
      </c>
      <c r="AJ152" s="26">
        <v>6622034</v>
      </c>
      <c r="AK152" s="26">
        <v>0</v>
      </c>
      <c r="AL152" s="238">
        <v>192376608</v>
      </c>
    </row>
    <row r="153" spans="1:38" s="6" customFormat="1" ht="14.5" x14ac:dyDescent="0.3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5895000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17354000</v>
      </c>
      <c r="AH153" s="26">
        <v>0</v>
      </c>
      <c r="AI153" s="26">
        <v>0</v>
      </c>
      <c r="AJ153" s="26">
        <v>0</v>
      </c>
      <c r="AK153" s="26">
        <v>0</v>
      </c>
      <c r="AL153" s="238">
        <v>23249000</v>
      </c>
    </row>
    <row r="154" spans="1:38" s="6" customFormat="1" ht="14.5" x14ac:dyDescent="0.35">
      <c r="A154" s="71" t="s">
        <v>904</v>
      </c>
      <c r="B154" s="27" t="s">
        <v>154</v>
      </c>
      <c r="C154" s="26">
        <v>0</v>
      </c>
      <c r="D154" s="26">
        <v>0</v>
      </c>
      <c r="E154" s="26">
        <v>420000</v>
      </c>
      <c r="F154" s="26">
        <v>197645027</v>
      </c>
      <c r="G154" s="26">
        <v>0</v>
      </c>
      <c r="H154" s="26">
        <v>20500000</v>
      </c>
      <c r="I154" s="26">
        <v>486000</v>
      </c>
      <c r="J154" s="26">
        <v>0</v>
      </c>
      <c r="K154" s="26">
        <v>454545</v>
      </c>
      <c r="L154" s="26">
        <v>123965100</v>
      </c>
      <c r="M154" s="26">
        <v>40275701</v>
      </c>
      <c r="N154" s="26">
        <v>1488000</v>
      </c>
      <c r="O154" s="26">
        <v>178100</v>
      </c>
      <c r="P154" s="26">
        <v>0</v>
      </c>
      <c r="Q154" s="26">
        <v>0</v>
      </c>
      <c r="R154" s="26">
        <v>16800000</v>
      </c>
      <c r="S154" s="26">
        <v>0</v>
      </c>
      <c r="T154" s="26">
        <v>0</v>
      </c>
      <c r="U154" s="26">
        <v>0</v>
      </c>
      <c r="V154" s="26">
        <v>19830027</v>
      </c>
      <c r="W154" s="26">
        <v>0</v>
      </c>
      <c r="X154" s="26">
        <v>0</v>
      </c>
      <c r="Y154" s="26">
        <v>0</v>
      </c>
      <c r="Z154" s="26">
        <v>0</v>
      </c>
      <c r="AA154" s="26">
        <v>17309950</v>
      </c>
      <c r="AB154" s="26">
        <v>16328800</v>
      </c>
      <c r="AC154" s="26">
        <v>0</v>
      </c>
      <c r="AD154" s="26">
        <v>0</v>
      </c>
      <c r="AE154" s="26">
        <v>0</v>
      </c>
      <c r="AF154" s="26">
        <v>0</v>
      </c>
      <c r="AG154" s="26">
        <v>10172727</v>
      </c>
      <c r="AH154" s="26">
        <v>4818000</v>
      </c>
      <c r="AI154" s="26">
        <v>0</v>
      </c>
      <c r="AJ154" s="26">
        <v>0</v>
      </c>
      <c r="AK154" s="26">
        <v>0</v>
      </c>
      <c r="AL154" s="238">
        <v>470671977</v>
      </c>
    </row>
    <row r="155" spans="1:38" s="6" customFormat="1" ht="14.5" x14ac:dyDescent="0.35">
      <c r="A155" s="71" t="s">
        <v>905</v>
      </c>
      <c r="B155" s="27" t="s">
        <v>155</v>
      </c>
      <c r="C155" s="26">
        <v>4400000</v>
      </c>
      <c r="D155" s="26">
        <v>0</v>
      </c>
      <c r="E155" s="26">
        <v>0</v>
      </c>
      <c r="F155" s="26">
        <v>129988653</v>
      </c>
      <c r="G155" s="26">
        <v>0</v>
      </c>
      <c r="H155" s="26">
        <v>7300000</v>
      </c>
      <c r="I155" s="26">
        <v>0</v>
      </c>
      <c r="J155" s="26">
        <v>0</v>
      </c>
      <c r="K155" s="26">
        <v>0</v>
      </c>
      <c r="L155" s="26">
        <v>12400000</v>
      </c>
      <c r="M155" s="26">
        <v>0</v>
      </c>
      <c r="N155" s="26">
        <v>914247056</v>
      </c>
      <c r="O155" s="26">
        <v>11970000</v>
      </c>
      <c r="P155" s="26">
        <v>0</v>
      </c>
      <c r="Q155" s="26">
        <v>0</v>
      </c>
      <c r="R155" s="26">
        <v>170993973</v>
      </c>
      <c r="S155" s="26">
        <v>0</v>
      </c>
      <c r="T155" s="26">
        <v>0</v>
      </c>
      <c r="U155" s="26">
        <v>0</v>
      </c>
      <c r="V155" s="26">
        <v>850000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2263000</v>
      </c>
      <c r="AC155" s="26">
        <v>0</v>
      </c>
      <c r="AD155" s="26">
        <v>3679000</v>
      </c>
      <c r="AE155" s="26">
        <v>0</v>
      </c>
      <c r="AF155" s="26">
        <v>0</v>
      </c>
      <c r="AG155" s="26">
        <v>2600000</v>
      </c>
      <c r="AH155" s="26">
        <v>32452883</v>
      </c>
      <c r="AI155" s="26">
        <v>0</v>
      </c>
      <c r="AJ155" s="26">
        <v>0</v>
      </c>
      <c r="AK155" s="26">
        <v>0</v>
      </c>
      <c r="AL155" s="238">
        <v>1293144565</v>
      </c>
    </row>
    <row r="156" spans="1:38" s="6" customFormat="1" ht="14.5" x14ac:dyDescent="0.3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1933270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20500000</v>
      </c>
      <c r="AB156" s="26">
        <v>20500000</v>
      </c>
      <c r="AC156" s="26">
        <v>0</v>
      </c>
      <c r="AD156" s="26">
        <v>8123636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38">
        <v>51056906</v>
      </c>
    </row>
    <row r="157" spans="1:38" s="6" customFormat="1" ht="14.5" x14ac:dyDescent="0.35">
      <c r="A157" s="105" t="s">
        <v>907</v>
      </c>
      <c r="B157" s="106" t="s">
        <v>210</v>
      </c>
      <c r="C157" s="107">
        <v>104435182</v>
      </c>
      <c r="D157" s="107">
        <v>58735220</v>
      </c>
      <c r="E157" s="107">
        <v>55835961</v>
      </c>
      <c r="F157" s="107">
        <v>350300914</v>
      </c>
      <c r="G157" s="107">
        <v>7441507</v>
      </c>
      <c r="H157" s="107">
        <v>151974168</v>
      </c>
      <c r="I157" s="107">
        <v>77703392</v>
      </c>
      <c r="J157" s="107">
        <v>11295957</v>
      </c>
      <c r="K157" s="107">
        <v>103167921</v>
      </c>
      <c r="L157" s="107">
        <v>214778821</v>
      </c>
      <c r="M157" s="107">
        <v>218319178</v>
      </c>
      <c r="N157" s="107">
        <v>1333942899</v>
      </c>
      <c r="O157" s="107">
        <v>98707715</v>
      </c>
      <c r="P157" s="107">
        <v>20691652</v>
      </c>
      <c r="Q157" s="107">
        <v>15085671</v>
      </c>
      <c r="R157" s="107">
        <v>270718531</v>
      </c>
      <c r="S157" s="107">
        <v>6826144</v>
      </c>
      <c r="T157" s="107">
        <v>1079517214</v>
      </c>
      <c r="U157" s="107">
        <v>0</v>
      </c>
      <c r="V157" s="107">
        <v>356215662</v>
      </c>
      <c r="W157" s="107">
        <v>15543144</v>
      </c>
      <c r="X157" s="107">
        <v>15131610</v>
      </c>
      <c r="Y157" s="107">
        <v>22767054</v>
      </c>
      <c r="Z157" s="107">
        <v>12156144</v>
      </c>
      <c r="AA157" s="107">
        <v>212002003</v>
      </c>
      <c r="AB157" s="107">
        <v>137308628</v>
      </c>
      <c r="AC157" s="107">
        <v>1302747836</v>
      </c>
      <c r="AD157" s="107">
        <v>155167943</v>
      </c>
      <c r="AE157" s="107">
        <v>39424403</v>
      </c>
      <c r="AF157" s="107">
        <v>64604004</v>
      </c>
      <c r="AG157" s="107">
        <v>845957497</v>
      </c>
      <c r="AH157" s="107">
        <v>90282975</v>
      </c>
      <c r="AI157" s="107">
        <v>90400976</v>
      </c>
      <c r="AJ157" s="107">
        <v>8322034</v>
      </c>
      <c r="AK157" s="107">
        <v>620000</v>
      </c>
      <c r="AL157" s="239">
        <v>7548129960</v>
      </c>
    </row>
    <row r="158" spans="1:38" s="6" customFormat="1" ht="14.5" x14ac:dyDescent="0.3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7425000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38">
        <v>7425000</v>
      </c>
    </row>
    <row r="159" spans="1:38" s="6" customFormat="1" ht="14.5" x14ac:dyDescent="0.3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38">
        <v>2854741</v>
      </c>
    </row>
    <row r="160" spans="1:38" s="6" customFormat="1" ht="14.5" x14ac:dyDescent="0.3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38">
        <v>0</v>
      </c>
    </row>
    <row r="161" spans="1:38" s="6" customFormat="1" ht="14.5" x14ac:dyDescent="0.35">
      <c r="A161" s="71" t="s">
        <v>911</v>
      </c>
      <c r="B161" s="27" t="s">
        <v>146</v>
      </c>
      <c r="C161" s="26">
        <v>50000</v>
      </c>
      <c r="D161" s="26">
        <v>0</v>
      </c>
      <c r="E161" s="26">
        <v>0</v>
      </c>
      <c r="F161" s="26">
        <v>23878908</v>
      </c>
      <c r="G161" s="26">
        <v>0</v>
      </c>
      <c r="H161" s="26">
        <v>0</v>
      </c>
      <c r="I161" s="26">
        <v>15285009</v>
      </c>
      <c r="J161" s="26">
        <v>50000</v>
      </c>
      <c r="K161" s="26">
        <v>51338731</v>
      </c>
      <c r="L161" s="26">
        <v>136364</v>
      </c>
      <c r="M161" s="26">
        <v>0</v>
      </c>
      <c r="N161" s="26">
        <v>54905853</v>
      </c>
      <c r="O161" s="26">
        <v>81229132</v>
      </c>
      <c r="P161" s="26">
        <v>0</v>
      </c>
      <c r="Q161" s="26">
        <v>0</v>
      </c>
      <c r="R161" s="26">
        <v>0</v>
      </c>
      <c r="S161" s="26">
        <v>0</v>
      </c>
      <c r="T161" s="26">
        <v>271362155</v>
      </c>
      <c r="U161" s="26">
        <v>0</v>
      </c>
      <c r="V161" s="26">
        <v>454545</v>
      </c>
      <c r="W161" s="26">
        <v>3754281</v>
      </c>
      <c r="X161" s="26">
        <v>0</v>
      </c>
      <c r="Y161" s="26">
        <v>0</v>
      </c>
      <c r="Z161" s="26">
        <v>0</v>
      </c>
      <c r="AA161" s="26">
        <v>3000000</v>
      </c>
      <c r="AB161" s="26">
        <v>0</v>
      </c>
      <c r="AC161" s="26">
        <v>0</v>
      </c>
      <c r="AD161" s="26">
        <v>85330916</v>
      </c>
      <c r="AE161" s="26">
        <v>0</v>
      </c>
      <c r="AF161" s="26">
        <v>0</v>
      </c>
      <c r="AG161" s="26">
        <v>0</v>
      </c>
      <c r="AH161" s="26">
        <v>31290679</v>
      </c>
      <c r="AI161" s="26">
        <v>0</v>
      </c>
      <c r="AJ161" s="26">
        <v>2233905</v>
      </c>
      <c r="AK161" s="26">
        <v>0</v>
      </c>
      <c r="AL161" s="238">
        <v>624300478</v>
      </c>
    </row>
    <row r="162" spans="1:38" s="6" customFormat="1" ht="14.5" x14ac:dyDescent="0.3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38">
        <v>0</v>
      </c>
    </row>
    <row r="163" spans="1:38" s="6" customFormat="1" ht="14.5" x14ac:dyDescent="0.3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38">
        <v>0</v>
      </c>
    </row>
    <row r="164" spans="1:38" s="6" customFormat="1" ht="14.5" x14ac:dyDescent="0.3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38">
        <v>0</v>
      </c>
    </row>
    <row r="165" spans="1:38" s="6" customFormat="1" ht="14.5" x14ac:dyDescent="0.3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38">
        <v>0</v>
      </c>
    </row>
    <row r="166" spans="1:38" s="6" customFormat="1" ht="14.5" x14ac:dyDescent="0.3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19630800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38">
        <v>22708982</v>
      </c>
    </row>
    <row r="167" spans="1:38" s="6" customFormat="1" ht="14.5" x14ac:dyDescent="0.3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38">
        <v>0</v>
      </c>
    </row>
    <row r="168" spans="1:38" s="6" customFormat="1" ht="14.5" x14ac:dyDescent="0.3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38">
        <v>72105605</v>
      </c>
    </row>
    <row r="169" spans="1:38" s="6" customFormat="1" ht="14.5" x14ac:dyDescent="0.3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2981818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38">
        <v>2981818</v>
      </c>
    </row>
    <row r="170" spans="1:38" s="6" customFormat="1" ht="14.5" x14ac:dyDescent="0.35">
      <c r="A170" s="71" t="s">
        <v>920</v>
      </c>
      <c r="B170" s="27" t="s">
        <v>155</v>
      </c>
      <c r="C170" s="26">
        <v>30000000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10318182</v>
      </c>
      <c r="J170" s="26">
        <v>0</v>
      </c>
      <c r="K170" s="26">
        <v>0</v>
      </c>
      <c r="L170" s="26">
        <v>261292781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38">
        <v>301610963</v>
      </c>
    </row>
    <row r="171" spans="1:38" s="6" customFormat="1" ht="14.5" x14ac:dyDescent="0.3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38">
        <v>0</v>
      </c>
    </row>
    <row r="172" spans="1:38" s="6" customFormat="1" ht="14.5" x14ac:dyDescent="0.35">
      <c r="A172" s="105" t="s">
        <v>922</v>
      </c>
      <c r="B172" s="106" t="s">
        <v>211</v>
      </c>
      <c r="C172" s="107">
        <v>30050000</v>
      </c>
      <c r="D172" s="107">
        <v>0</v>
      </c>
      <c r="E172" s="107">
        <v>0</v>
      </c>
      <c r="F172" s="107">
        <v>23878908</v>
      </c>
      <c r="G172" s="107">
        <v>0</v>
      </c>
      <c r="H172" s="107">
        <v>0</v>
      </c>
      <c r="I172" s="107">
        <v>28681373</v>
      </c>
      <c r="J172" s="107">
        <v>50000</v>
      </c>
      <c r="K172" s="107">
        <v>51338731</v>
      </c>
      <c r="L172" s="107">
        <v>336516568</v>
      </c>
      <c r="M172" s="107">
        <v>0</v>
      </c>
      <c r="N172" s="107">
        <v>54905853</v>
      </c>
      <c r="O172" s="107">
        <v>81229132</v>
      </c>
      <c r="P172" s="107">
        <v>0</v>
      </c>
      <c r="Q172" s="107">
        <v>0</v>
      </c>
      <c r="R172" s="107">
        <v>0</v>
      </c>
      <c r="S172" s="107">
        <v>0</v>
      </c>
      <c r="T172" s="107">
        <v>290992955</v>
      </c>
      <c r="U172" s="107">
        <v>0</v>
      </c>
      <c r="V172" s="107">
        <v>454545</v>
      </c>
      <c r="W172" s="107">
        <v>11179281</v>
      </c>
      <c r="X172" s="107">
        <v>0</v>
      </c>
      <c r="Y172" s="107">
        <v>0</v>
      </c>
      <c r="Z172" s="107">
        <v>0</v>
      </c>
      <c r="AA172" s="107">
        <v>5854741</v>
      </c>
      <c r="AB172" s="107">
        <v>0</v>
      </c>
      <c r="AC172" s="107">
        <v>0</v>
      </c>
      <c r="AD172" s="107">
        <v>85330916</v>
      </c>
      <c r="AE172" s="107">
        <v>0</v>
      </c>
      <c r="AF172" s="107">
        <v>0</v>
      </c>
      <c r="AG172" s="107">
        <v>0</v>
      </c>
      <c r="AH172" s="107">
        <v>31290679</v>
      </c>
      <c r="AI172" s="107">
        <v>0</v>
      </c>
      <c r="AJ172" s="107">
        <v>2233905</v>
      </c>
      <c r="AK172" s="107">
        <v>0</v>
      </c>
      <c r="AL172" s="239">
        <v>1033987587</v>
      </c>
    </row>
    <row r="173" spans="1:38" s="6" customFormat="1" ht="14.5" collapsed="1" x14ac:dyDescent="0.35">
      <c r="A173" s="72" t="s">
        <v>56</v>
      </c>
      <c r="B173" s="33" t="s">
        <v>93</v>
      </c>
      <c r="C173" s="34">
        <v>134485182</v>
      </c>
      <c r="D173" s="34">
        <v>58735220</v>
      </c>
      <c r="E173" s="34">
        <v>55835961</v>
      </c>
      <c r="F173" s="34">
        <v>374179822</v>
      </c>
      <c r="G173" s="34">
        <v>7441507</v>
      </c>
      <c r="H173" s="34">
        <v>151974168</v>
      </c>
      <c r="I173" s="34">
        <v>106384765</v>
      </c>
      <c r="J173" s="34">
        <v>11345957</v>
      </c>
      <c r="K173" s="34">
        <v>154506652</v>
      </c>
      <c r="L173" s="34">
        <v>551295389</v>
      </c>
      <c r="M173" s="34">
        <v>218319178</v>
      </c>
      <c r="N173" s="34">
        <v>1388848752</v>
      </c>
      <c r="O173" s="34">
        <v>179936847</v>
      </c>
      <c r="P173" s="34">
        <v>20691652</v>
      </c>
      <c r="Q173" s="34">
        <v>15085671</v>
      </c>
      <c r="R173" s="34">
        <v>270718531</v>
      </c>
      <c r="S173" s="34">
        <v>6826144</v>
      </c>
      <c r="T173" s="34">
        <v>1370510169</v>
      </c>
      <c r="U173" s="34">
        <v>0</v>
      </c>
      <c r="V173" s="34">
        <v>356670207</v>
      </c>
      <c r="W173" s="34">
        <v>26722425</v>
      </c>
      <c r="X173" s="34">
        <v>15131610</v>
      </c>
      <c r="Y173" s="34">
        <v>22767054</v>
      </c>
      <c r="Z173" s="34">
        <v>12156144</v>
      </c>
      <c r="AA173" s="34">
        <v>217856744</v>
      </c>
      <c r="AB173" s="34">
        <v>137308628</v>
      </c>
      <c r="AC173" s="34">
        <v>1302747836</v>
      </c>
      <c r="AD173" s="34">
        <v>240498859</v>
      </c>
      <c r="AE173" s="34">
        <v>39424403</v>
      </c>
      <c r="AF173" s="34">
        <v>64604004</v>
      </c>
      <c r="AG173" s="34">
        <v>845957497</v>
      </c>
      <c r="AH173" s="34">
        <v>121573654</v>
      </c>
      <c r="AI173" s="34">
        <v>90400976</v>
      </c>
      <c r="AJ173" s="34">
        <v>10555939</v>
      </c>
      <c r="AK173" s="34">
        <v>620000</v>
      </c>
      <c r="AL173" s="240">
        <v>8582117547</v>
      </c>
    </row>
    <row r="174" spans="1:38" s="6" customFormat="1" ht="14.5" x14ac:dyDescent="0.3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38">
        <v>0</v>
      </c>
    </row>
    <row r="175" spans="1:38" s="6" customFormat="1" ht="14.5" x14ac:dyDescent="0.3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38">
        <v>0</v>
      </c>
    </row>
    <row r="176" spans="1:38" s="6" customFormat="1" ht="14.5" x14ac:dyDescent="0.3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38">
        <v>0</v>
      </c>
    </row>
    <row r="177" spans="1:38" s="6" customFormat="1" ht="14.5" x14ac:dyDescent="0.3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38">
        <v>0</v>
      </c>
    </row>
    <row r="178" spans="1:38" s="6" customFormat="1" ht="14.5" x14ac:dyDescent="0.3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38">
        <v>0</v>
      </c>
    </row>
    <row r="179" spans="1:38" s="6" customFormat="1" ht="14.5" x14ac:dyDescent="0.3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38">
        <v>0</v>
      </c>
    </row>
    <row r="180" spans="1:38" s="6" customFormat="1" ht="14.5" x14ac:dyDescent="0.3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38">
        <v>0</v>
      </c>
    </row>
    <row r="181" spans="1:38" s="6" customFormat="1" ht="14.5" x14ac:dyDescent="0.3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38">
        <v>0</v>
      </c>
    </row>
    <row r="182" spans="1:38" s="6" customFormat="1" ht="14.5" x14ac:dyDescent="0.3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38">
        <v>0</v>
      </c>
    </row>
    <row r="183" spans="1:38" s="6" customFormat="1" ht="14.5" x14ac:dyDescent="0.3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38">
        <v>0</v>
      </c>
    </row>
    <row r="184" spans="1:38" s="6" customFormat="1" ht="14.5" x14ac:dyDescent="0.3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38">
        <v>0</v>
      </c>
    </row>
    <row r="185" spans="1:38" s="6" customFormat="1" ht="14.5" x14ac:dyDescent="0.3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38">
        <v>0</v>
      </c>
    </row>
    <row r="186" spans="1:38" s="6" customFormat="1" ht="14.5" x14ac:dyDescent="0.3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38">
        <v>0</v>
      </c>
    </row>
    <row r="187" spans="1:38" s="6" customFormat="1" ht="14.5" x14ac:dyDescent="0.3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38">
        <v>0</v>
      </c>
    </row>
    <row r="188" spans="1:38" s="6" customFormat="1" ht="14.5" x14ac:dyDescent="0.3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239">
        <v>0</v>
      </c>
    </row>
    <row r="189" spans="1:38" s="6" customFormat="1" ht="14.5" x14ac:dyDescent="0.3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38">
        <v>0</v>
      </c>
    </row>
    <row r="190" spans="1:38" s="6" customFormat="1" ht="14.5" x14ac:dyDescent="0.3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38">
        <v>0</v>
      </c>
    </row>
    <row r="191" spans="1:38" s="6" customFormat="1" ht="14.5" x14ac:dyDescent="0.3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38">
        <v>0</v>
      </c>
    </row>
    <row r="192" spans="1:38" s="6" customFormat="1" ht="14.5" x14ac:dyDescent="0.3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38">
        <v>0</v>
      </c>
    </row>
    <row r="193" spans="1:38" s="6" customFormat="1" ht="14.5" x14ac:dyDescent="0.3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38">
        <v>0</v>
      </c>
    </row>
    <row r="194" spans="1:38" s="6" customFormat="1" ht="14.5" x14ac:dyDescent="0.3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38">
        <v>0</v>
      </c>
    </row>
    <row r="195" spans="1:38" s="6" customFormat="1" ht="14.5" x14ac:dyDescent="0.3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38">
        <v>0</v>
      </c>
    </row>
    <row r="196" spans="1:38" s="6" customFormat="1" ht="14.5" x14ac:dyDescent="0.3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38">
        <v>0</v>
      </c>
    </row>
    <row r="197" spans="1:38" s="6" customFormat="1" ht="14.5" x14ac:dyDescent="0.3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38">
        <v>0</v>
      </c>
    </row>
    <row r="198" spans="1:38" s="6" customFormat="1" ht="14.5" x14ac:dyDescent="0.3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38">
        <v>0</v>
      </c>
    </row>
    <row r="199" spans="1:38" s="6" customFormat="1" ht="14.5" x14ac:dyDescent="0.3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38">
        <v>0</v>
      </c>
    </row>
    <row r="200" spans="1:38" s="6" customFormat="1" ht="14.5" x14ac:dyDescent="0.3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38">
        <v>0</v>
      </c>
    </row>
    <row r="201" spans="1:38" s="6" customFormat="1" ht="14.5" x14ac:dyDescent="0.3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38">
        <v>0</v>
      </c>
    </row>
    <row r="202" spans="1:38" s="6" customFormat="1" ht="14.5" x14ac:dyDescent="0.3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38">
        <v>0</v>
      </c>
    </row>
    <row r="203" spans="1:38" s="6" customFormat="1" ht="14.5" x14ac:dyDescent="0.3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239">
        <v>0</v>
      </c>
    </row>
    <row r="204" spans="1:38" s="6" customFormat="1" ht="14.5" collapsed="1" x14ac:dyDescent="0.3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240">
        <v>0</v>
      </c>
    </row>
    <row r="205" spans="1:38" s="6" customFormat="1" ht="14.5" x14ac:dyDescent="0.3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38">
        <v>0</v>
      </c>
    </row>
    <row r="206" spans="1:38" s="6" customFormat="1" ht="14.5" x14ac:dyDescent="0.3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38">
        <v>0</v>
      </c>
    </row>
    <row r="207" spans="1:38" s="6" customFormat="1" ht="14.5" x14ac:dyDescent="0.3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38">
        <v>0</v>
      </c>
    </row>
    <row r="208" spans="1:38" s="6" customFormat="1" ht="14.5" x14ac:dyDescent="0.3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7373628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21115384</v>
      </c>
      <c r="X208" s="26">
        <v>7373628</v>
      </c>
      <c r="Y208" s="26">
        <v>0</v>
      </c>
      <c r="Z208" s="26">
        <v>6666664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38">
        <v>48808369</v>
      </c>
    </row>
    <row r="209" spans="1:38" s="6" customFormat="1" ht="14.5" x14ac:dyDescent="0.3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38">
        <v>0</v>
      </c>
    </row>
    <row r="210" spans="1:38" s="6" customFormat="1" ht="14.5" x14ac:dyDescent="0.3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38">
        <v>0</v>
      </c>
    </row>
    <row r="211" spans="1:38" s="6" customFormat="1" ht="14.5" x14ac:dyDescent="0.3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38">
        <v>0</v>
      </c>
    </row>
    <row r="212" spans="1:38" s="6" customFormat="1" ht="14.5" x14ac:dyDescent="0.3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38">
        <v>0</v>
      </c>
    </row>
    <row r="213" spans="1:38" s="6" customFormat="1" ht="14.5" x14ac:dyDescent="0.3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38">
        <v>0</v>
      </c>
    </row>
    <row r="214" spans="1:38" s="6" customFormat="1" ht="14.5" x14ac:dyDescent="0.3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38">
        <v>0</v>
      </c>
    </row>
    <row r="215" spans="1:38" s="6" customFormat="1" ht="14.5" x14ac:dyDescent="0.3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38">
        <v>0</v>
      </c>
    </row>
    <row r="216" spans="1:38" s="6" customFormat="1" ht="14.5" x14ac:dyDescent="0.3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38">
        <v>0</v>
      </c>
    </row>
    <row r="217" spans="1:38" s="6" customFormat="1" ht="14.5" x14ac:dyDescent="0.3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38">
        <v>0</v>
      </c>
    </row>
    <row r="218" spans="1:38" s="6" customFormat="1" ht="14.5" x14ac:dyDescent="0.3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38">
        <v>0</v>
      </c>
    </row>
    <row r="219" spans="1:38" s="6" customFormat="1" ht="14.5" x14ac:dyDescent="0.3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7373628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21115384</v>
      </c>
      <c r="X219" s="107">
        <v>7373628</v>
      </c>
      <c r="Y219" s="107">
        <v>0</v>
      </c>
      <c r="Z219" s="107">
        <v>6666664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239">
        <v>48808369</v>
      </c>
    </row>
    <row r="220" spans="1:38" s="6" customFormat="1" ht="14.5" x14ac:dyDescent="0.3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38">
        <v>0</v>
      </c>
    </row>
    <row r="221" spans="1:38" s="6" customFormat="1" ht="14.5" x14ac:dyDescent="0.3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38">
        <v>0</v>
      </c>
    </row>
    <row r="222" spans="1:38" s="6" customFormat="1" ht="14.5" x14ac:dyDescent="0.3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38">
        <v>0</v>
      </c>
    </row>
    <row r="223" spans="1:38" s="6" customFormat="1" ht="14.5" x14ac:dyDescent="0.3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38">
        <v>0</v>
      </c>
    </row>
    <row r="224" spans="1:38" s="6" customFormat="1" ht="14.5" x14ac:dyDescent="0.3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38">
        <v>0</v>
      </c>
    </row>
    <row r="225" spans="1:38" s="6" customFormat="1" ht="14.5" x14ac:dyDescent="0.3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38">
        <v>0</v>
      </c>
    </row>
    <row r="226" spans="1:38" s="6" customFormat="1" ht="14.5" x14ac:dyDescent="0.3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38">
        <v>0</v>
      </c>
    </row>
    <row r="227" spans="1:38" s="6" customFormat="1" ht="14.5" x14ac:dyDescent="0.3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38">
        <v>0</v>
      </c>
    </row>
    <row r="228" spans="1:38" s="6" customFormat="1" ht="14.5" x14ac:dyDescent="0.3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38">
        <v>0</v>
      </c>
    </row>
    <row r="229" spans="1:38" s="6" customFormat="1" ht="14.5" x14ac:dyDescent="0.3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38">
        <v>0</v>
      </c>
    </row>
    <row r="230" spans="1:38" s="6" customFormat="1" ht="14.5" x14ac:dyDescent="0.3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38">
        <v>0</v>
      </c>
    </row>
    <row r="231" spans="1:38" s="6" customFormat="1" ht="14.5" x14ac:dyDescent="0.3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38">
        <v>0</v>
      </c>
    </row>
    <row r="232" spans="1:38" s="6" customFormat="1" ht="14.5" x14ac:dyDescent="0.3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38">
        <v>0</v>
      </c>
    </row>
    <row r="233" spans="1:38" s="6" customFormat="1" ht="14.5" x14ac:dyDescent="0.3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38">
        <v>0</v>
      </c>
    </row>
    <row r="234" spans="1:38" s="6" customFormat="1" ht="14.5" x14ac:dyDescent="0.3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239">
        <v>0</v>
      </c>
    </row>
    <row r="235" spans="1:38" s="6" customFormat="1" ht="14.5" collapsed="1" x14ac:dyDescent="0.3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7373628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21115384</v>
      </c>
      <c r="X235" s="34">
        <v>7373628</v>
      </c>
      <c r="Y235" s="34">
        <v>0</v>
      </c>
      <c r="Z235" s="34">
        <v>6666664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240">
        <v>48808369</v>
      </c>
    </row>
    <row r="236" spans="1:38" s="6" customFormat="1" ht="14.5" x14ac:dyDescent="0.3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38">
        <v>0</v>
      </c>
    </row>
    <row r="237" spans="1:38" s="6" customFormat="1" ht="14.5" x14ac:dyDescent="0.3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38">
        <v>0</v>
      </c>
    </row>
    <row r="238" spans="1:38" s="6" customFormat="1" ht="14.5" x14ac:dyDescent="0.3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38">
        <v>0</v>
      </c>
    </row>
    <row r="239" spans="1:38" s="6" customFormat="1" ht="14.5" x14ac:dyDescent="0.3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38">
        <v>0</v>
      </c>
    </row>
    <row r="240" spans="1:38" s="6" customFormat="1" ht="14.5" x14ac:dyDescent="0.3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38">
        <v>0</v>
      </c>
    </row>
    <row r="241" spans="1:38" s="6" customFormat="1" ht="14.5" x14ac:dyDescent="0.3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38">
        <v>0</v>
      </c>
    </row>
    <row r="242" spans="1:38" s="6" customFormat="1" ht="14.5" x14ac:dyDescent="0.3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38">
        <v>0</v>
      </c>
    </row>
    <row r="243" spans="1:38" s="6" customFormat="1" ht="14.5" x14ac:dyDescent="0.3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38">
        <v>0</v>
      </c>
    </row>
    <row r="244" spans="1:38" s="6" customFormat="1" ht="14.5" x14ac:dyDescent="0.3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38">
        <v>0</v>
      </c>
    </row>
    <row r="245" spans="1:38" s="6" customFormat="1" ht="14.5" x14ac:dyDescent="0.3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38">
        <v>0</v>
      </c>
    </row>
    <row r="246" spans="1:38" s="6" customFormat="1" ht="14.5" x14ac:dyDescent="0.3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38">
        <v>0</v>
      </c>
    </row>
    <row r="247" spans="1:38" s="6" customFormat="1" ht="14.5" x14ac:dyDescent="0.3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38">
        <v>0</v>
      </c>
    </row>
    <row r="248" spans="1:38" s="6" customFormat="1" ht="14.5" x14ac:dyDescent="0.3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38">
        <v>0</v>
      </c>
    </row>
    <row r="249" spans="1:38" s="6" customFormat="1" ht="14.5" x14ac:dyDescent="0.3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38">
        <v>0</v>
      </c>
    </row>
    <row r="250" spans="1:38" s="6" customFormat="1" ht="14.5" x14ac:dyDescent="0.3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239">
        <v>0</v>
      </c>
    </row>
    <row r="251" spans="1:38" s="6" customFormat="1" ht="14.5" x14ac:dyDescent="0.3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38">
        <v>0</v>
      </c>
    </row>
    <row r="252" spans="1:38" s="6" customFormat="1" ht="14.5" x14ac:dyDescent="0.3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38">
        <v>0</v>
      </c>
    </row>
    <row r="253" spans="1:38" s="6" customFormat="1" ht="14.5" x14ac:dyDescent="0.3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38">
        <v>0</v>
      </c>
    </row>
    <row r="254" spans="1:38" s="6" customFormat="1" ht="14.5" x14ac:dyDescent="0.3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38">
        <v>0</v>
      </c>
    </row>
    <row r="255" spans="1:38" s="6" customFormat="1" ht="14.5" x14ac:dyDescent="0.3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38">
        <v>0</v>
      </c>
    </row>
    <row r="256" spans="1:38" s="6" customFormat="1" ht="14.5" x14ac:dyDescent="0.3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38">
        <v>0</v>
      </c>
    </row>
    <row r="257" spans="1:38" s="6" customFormat="1" ht="14.5" x14ac:dyDescent="0.3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38">
        <v>0</v>
      </c>
    </row>
    <row r="258" spans="1:38" s="6" customFormat="1" ht="14.5" x14ac:dyDescent="0.3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38">
        <v>0</v>
      </c>
    </row>
    <row r="259" spans="1:38" s="6" customFormat="1" ht="14.5" x14ac:dyDescent="0.3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38">
        <v>0</v>
      </c>
    </row>
    <row r="260" spans="1:38" s="6" customFormat="1" ht="14.5" x14ac:dyDescent="0.3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38">
        <v>0</v>
      </c>
    </row>
    <row r="261" spans="1:38" s="6" customFormat="1" ht="14.5" x14ac:dyDescent="0.3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38">
        <v>0</v>
      </c>
    </row>
    <row r="262" spans="1:38" s="6" customFormat="1" ht="14.5" x14ac:dyDescent="0.3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38">
        <v>0</v>
      </c>
    </row>
    <row r="263" spans="1:38" s="6" customFormat="1" ht="14.5" x14ac:dyDescent="0.3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38">
        <v>0</v>
      </c>
    </row>
    <row r="264" spans="1:38" s="6" customFormat="1" ht="14.5" x14ac:dyDescent="0.3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38">
        <v>0</v>
      </c>
    </row>
    <row r="265" spans="1:38" s="6" customFormat="1" ht="14.5" x14ac:dyDescent="0.3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239">
        <v>0</v>
      </c>
    </row>
    <row r="266" spans="1:38" s="6" customFormat="1" ht="14.5" collapsed="1" x14ac:dyDescent="0.3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240">
        <v>0</v>
      </c>
    </row>
    <row r="267" spans="1:38" s="6" customFormat="1" ht="14.5" x14ac:dyDescent="0.35">
      <c r="A267" s="71" t="s">
        <v>1013</v>
      </c>
      <c r="B267" s="27" t="s">
        <v>143</v>
      </c>
      <c r="C267" s="26">
        <v>0</v>
      </c>
      <c r="D267" s="26">
        <v>356353660</v>
      </c>
      <c r="E267" s="26">
        <v>631174909</v>
      </c>
      <c r="F267" s="26">
        <v>0</v>
      </c>
      <c r="G267" s="26">
        <v>0</v>
      </c>
      <c r="H267" s="26">
        <v>81485792</v>
      </c>
      <c r="I267" s="26">
        <v>91271250</v>
      </c>
      <c r="J267" s="26">
        <v>105217498</v>
      </c>
      <c r="K267" s="26">
        <v>180872686</v>
      </c>
      <c r="L267" s="26">
        <v>0</v>
      </c>
      <c r="M267" s="26">
        <v>0</v>
      </c>
      <c r="N267" s="26">
        <v>0</v>
      </c>
      <c r="O267" s="26">
        <v>74275200</v>
      </c>
      <c r="P267" s="26">
        <v>69347693</v>
      </c>
      <c r="Q267" s="26">
        <v>477712298</v>
      </c>
      <c r="R267" s="26">
        <v>1228422310</v>
      </c>
      <c r="S267" s="26">
        <v>2450826</v>
      </c>
      <c r="T267" s="26">
        <v>102397106</v>
      </c>
      <c r="U267" s="26">
        <v>0</v>
      </c>
      <c r="V267" s="26">
        <v>0</v>
      </c>
      <c r="W267" s="26">
        <v>114424279</v>
      </c>
      <c r="X267" s="26">
        <v>20286252</v>
      </c>
      <c r="Y267" s="26">
        <v>210522953</v>
      </c>
      <c r="Z267" s="26">
        <v>0</v>
      </c>
      <c r="AA267" s="26">
        <v>187070242</v>
      </c>
      <c r="AB267" s="26">
        <v>88000000</v>
      </c>
      <c r="AC267" s="26">
        <v>281917440</v>
      </c>
      <c r="AD267" s="26">
        <v>185737089</v>
      </c>
      <c r="AE267" s="26">
        <v>0</v>
      </c>
      <c r="AF267" s="26">
        <v>95188153</v>
      </c>
      <c r="AG267" s="26">
        <v>93356717</v>
      </c>
      <c r="AH267" s="26">
        <v>29866810</v>
      </c>
      <c r="AI267" s="26">
        <v>0</v>
      </c>
      <c r="AJ267" s="26">
        <v>29869503</v>
      </c>
      <c r="AK267" s="26">
        <v>0</v>
      </c>
      <c r="AL267" s="238">
        <v>4737220666</v>
      </c>
    </row>
    <row r="268" spans="1:38" s="6" customFormat="1" ht="14.5" x14ac:dyDescent="0.35">
      <c r="A268" s="71" t="s">
        <v>1014</v>
      </c>
      <c r="B268" s="27" t="s">
        <v>144</v>
      </c>
      <c r="C268" s="26">
        <v>0</v>
      </c>
      <c r="D268" s="26">
        <v>170833721</v>
      </c>
      <c r="E268" s="26">
        <v>140722886</v>
      </c>
      <c r="F268" s="26">
        <v>0</v>
      </c>
      <c r="G268" s="26">
        <v>0</v>
      </c>
      <c r="H268" s="26">
        <v>57968192</v>
      </c>
      <c r="I268" s="26">
        <v>33626250</v>
      </c>
      <c r="J268" s="26">
        <v>114741</v>
      </c>
      <c r="K268" s="26">
        <v>0</v>
      </c>
      <c r="L268" s="26">
        <v>0</v>
      </c>
      <c r="M268" s="26">
        <v>5920125</v>
      </c>
      <c r="N268" s="26">
        <v>0</v>
      </c>
      <c r="O268" s="26">
        <v>64576898</v>
      </c>
      <c r="P268" s="26">
        <v>91735106</v>
      </c>
      <c r="Q268" s="26">
        <v>0</v>
      </c>
      <c r="R268" s="26">
        <v>44726249</v>
      </c>
      <c r="S268" s="26">
        <v>31243</v>
      </c>
      <c r="T268" s="26">
        <v>57407473</v>
      </c>
      <c r="U268" s="26">
        <v>0</v>
      </c>
      <c r="V268" s="26">
        <v>0</v>
      </c>
      <c r="W268" s="26">
        <v>57212162</v>
      </c>
      <c r="X268" s="26">
        <v>568230</v>
      </c>
      <c r="Y268" s="26">
        <v>17284450</v>
      </c>
      <c r="Z268" s="26">
        <v>0</v>
      </c>
      <c r="AA268" s="26">
        <v>87299446</v>
      </c>
      <c r="AB268" s="26">
        <v>8000000</v>
      </c>
      <c r="AC268" s="26">
        <v>200156628</v>
      </c>
      <c r="AD268" s="26">
        <v>73116139</v>
      </c>
      <c r="AE268" s="26">
        <v>0</v>
      </c>
      <c r="AF268" s="26">
        <v>12415847</v>
      </c>
      <c r="AG268" s="26">
        <v>552518723</v>
      </c>
      <c r="AH268" s="26">
        <v>30281627</v>
      </c>
      <c r="AI268" s="26">
        <v>0</v>
      </c>
      <c r="AJ268" s="26">
        <v>14553477</v>
      </c>
      <c r="AK268" s="26">
        <v>0</v>
      </c>
      <c r="AL268" s="238">
        <v>1721069613</v>
      </c>
    </row>
    <row r="269" spans="1:38" s="6" customFormat="1" ht="14.5" x14ac:dyDescent="0.35">
      <c r="A269" s="71" t="s">
        <v>1015</v>
      </c>
      <c r="B269" s="27" t="s">
        <v>145</v>
      </c>
      <c r="C269" s="26">
        <v>0</v>
      </c>
      <c r="D269" s="26">
        <v>21849307</v>
      </c>
      <c r="E269" s="26">
        <v>21386148</v>
      </c>
      <c r="F269" s="26">
        <v>0</v>
      </c>
      <c r="G269" s="26">
        <v>0</v>
      </c>
      <c r="H269" s="26">
        <v>0</v>
      </c>
      <c r="I269" s="26">
        <v>4803750</v>
      </c>
      <c r="J269" s="26">
        <v>2847156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11466888</v>
      </c>
      <c r="Q269" s="26">
        <v>0</v>
      </c>
      <c r="R269" s="26">
        <v>11926999</v>
      </c>
      <c r="S269" s="26">
        <v>2398023</v>
      </c>
      <c r="T269" s="26">
        <v>0</v>
      </c>
      <c r="U269" s="26">
        <v>0</v>
      </c>
      <c r="V269" s="26">
        <v>0</v>
      </c>
      <c r="W269" s="26">
        <v>10727289</v>
      </c>
      <c r="X269" s="26">
        <v>8225121</v>
      </c>
      <c r="Y269" s="26">
        <v>195890440</v>
      </c>
      <c r="Z269" s="26">
        <v>0</v>
      </c>
      <c r="AA269" s="26">
        <v>105057390</v>
      </c>
      <c r="AB269" s="26">
        <v>0</v>
      </c>
      <c r="AC269" s="26">
        <v>157917349</v>
      </c>
      <c r="AD269" s="26">
        <v>51230634</v>
      </c>
      <c r="AE269" s="26">
        <v>0</v>
      </c>
      <c r="AF269" s="26">
        <v>0</v>
      </c>
      <c r="AG269" s="26">
        <v>8224880</v>
      </c>
      <c r="AH269" s="26">
        <v>0</v>
      </c>
      <c r="AI269" s="26">
        <v>0</v>
      </c>
      <c r="AJ269" s="26">
        <v>11065668</v>
      </c>
      <c r="AK269" s="26">
        <v>0</v>
      </c>
      <c r="AL269" s="238">
        <v>625017042</v>
      </c>
    </row>
    <row r="270" spans="1:38" s="6" customFormat="1" ht="14.5" x14ac:dyDescent="0.35">
      <c r="A270" s="71" t="s">
        <v>1016</v>
      </c>
      <c r="B270" s="27" t="s">
        <v>146</v>
      </c>
      <c r="C270" s="26">
        <v>163910137</v>
      </c>
      <c r="D270" s="26">
        <v>178276992</v>
      </c>
      <c r="E270" s="26">
        <v>44285000</v>
      </c>
      <c r="F270" s="26">
        <v>26323846</v>
      </c>
      <c r="G270" s="26">
        <v>85500000</v>
      </c>
      <c r="H270" s="26">
        <v>70290000</v>
      </c>
      <c r="I270" s="26">
        <v>17374500</v>
      </c>
      <c r="J270" s="26">
        <v>1437098</v>
      </c>
      <c r="K270" s="26">
        <v>39328423</v>
      </c>
      <c r="L270" s="26">
        <v>126347898</v>
      </c>
      <c r="M270" s="26">
        <v>0</v>
      </c>
      <c r="N270" s="26">
        <v>187031483</v>
      </c>
      <c r="O270" s="26">
        <v>103677817</v>
      </c>
      <c r="P270" s="26">
        <v>51608346</v>
      </c>
      <c r="Q270" s="26">
        <v>38120644</v>
      </c>
      <c r="R270" s="26">
        <v>133977115</v>
      </c>
      <c r="S270" s="26">
        <v>43188213</v>
      </c>
      <c r="T270" s="26">
        <v>263962607</v>
      </c>
      <c r="U270" s="26">
        <v>0</v>
      </c>
      <c r="V270" s="26">
        <v>171787000</v>
      </c>
      <c r="W270" s="26">
        <v>38106781</v>
      </c>
      <c r="X270" s="26">
        <v>11280390</v>
      </c>
      <c r="Y270" s="26">
        <v>85467033</v>
      </c>
      <c r="Z270" s="26">
        <v>1169884</v>
      </c>
      <c r="AA270" s="26">
        <v>87567938</v>
      </c>
      <c r="AB270" s="26">
        <v>114807362</v>
      </c>
      <c r="AC270" s="26">
        <v>440055678</v>
      </c>
      <c r="AD270" s="26">
        <v>570614263</v>
      </c>
      <c r="AE270" s="26">
        <v>0</v>
      </c>
      <c r="AF270" s="26">
        <v>94295274</v>
      </c>
      <c r="AG270" s="26">
        <v>302405656</v>
      </c>
      <c r="AH270" s="26">
        <v>55911319</v>
      </c>
      <c r="AI270" s="26">
        <v>0</v>
      </c>
      <c r="AJ270" s="26">
        <v>30935342</v>
      </c>
      <c r="AK270" s="26">
        <v>0</v>
      </c>
      <c r="AL270" s="238">
        <v>3579044039</v>
      </c>
    </row>
    <row r="271" spans="1:38" s="6" customFormat="1" ht="14.5" x14ac:dyDescent="0.3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50666667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33516</v>
      </c>
      <c r="Q271" s="26">
        <v>0</v>
      </c>
      <c r="R271" s="26">
        <v>5963500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106884012</v>
      </c>
      <c r="Y271" s="26">
        <v>6337631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38">
        <v>169885326</v>
      </c>
    </row>
    <row r="272" spans="1:38" s="6" customFormat="1" ht="14.5" x14ac:dyDescent="0.35">
      <c r="A272" s="71" t="s">
        <v>1018</v>
      </c>
      <c r="B272" s="27" t="s">
        <v>148</v>
      </c>
      <c r="C272" s="26">
        <v>0</v>
      </c>
      <c r="D272" s="26">
        <v>67011079</v>
      </c>
      <c r="E272" s="26">
        <v>50830845</v>
      </c>
      <c r="F272" s="26">
        <v>0</v>
      </c>
      <c r="G272" s="26">
        <v>0</v>
      </c>
      <c r="H272" s="26">
        <v>47719576</v>
      </c>
      <c r="I272" s="26">
        <v>19215000</v>
      </c>
      <c r="J272" s="26">
        <v>109631</v>
      </c>
      <c r="K272" s="26">
        <v>0</v>
      </c>
      <c r="L272" s="26">
        <v>0</v>
      </c>
      <c r="M272" s="26">
        <v>0</v>
      </c>
      <c r="N272" s="26">
        <v>0</v>
      </c>
      <c r="O272" s="26">
        <v>63681366</v>
      </c>
      <c r="P272" s="26">
        <v>80268216</v>
      </c>
      <c r="Q272" s="26">
        <v>0</v>
      </c>
      <c r="R272" s="26">
        <v>8945250</v>
      </c>
      <c r="S272" s="26">
        <v>1277015</v>
      </c>
      <c r="T272" s="26">
        <v>0</v>
      </c>
      <c r="U272" s="26">
        <v>0</v>
      </c>
      <c r="V272" s="26">
        <v>0</v>
      </c>
      <c r="W272" s="26">
        <v>53636398</v>
      </c>
      <c r="X272" s="26">
        <v>9835951</v>
      </c>
      <c r="Y272" s="26">
        <v>28231269</v>
      </c>
      <c r="Z272" s="26">
        <v>0</v>
      </c>
      <c r="AA272" s="26">
        <v>62356747</v>
      </c>
      <c r="AB272" s="26">
        <v>12000000</v>
      </c>
      <c r="AC272" s="26">
        <v>178923602</v>
      </c>
      <c r="AD272" s="26">
        <v>71950690</v>
      </c>
      <c r="AE272" s="26">
        <v>0</v>
      </c>
      <c r="AF272" s="26">
        <v>82772308</v>
      </c>
      <c r="AG272" s="26">
        <v>31423570</v>
      </c>
      <c r="AH272" s="26">
        <v>6637068</v>
      </c>
      <c r="AI272" s="26">
        <v>0</v>
      </c>
      <c r="AJ272" s="26">
        <v>3487808</v>
      </c>
      <c r="AK272" s="26">
        <v>0</v>
      </c>
      <c r="AL272" s="238">
        <v>880313389</v>
      </c>
    </row>
    <row r="273" spans="1:38" s="6" customFormat="1" ht="14.5" x14ac:dyDescent="0.35">
      <c r="A273" s="71" t="s">
        <v>1019</v>
      </c>
      <c r="B273" s="27" t="s">
        <v>149</v>
      </c>
      <c r="C273" s="26">
        <v>0</v>
      </c>
      <c r="D273" s="26">
        <v>10820878</v>
      </c>
      <c r="E273" s="26">
        <v>0</v>
      </c>
      <c r="F273" s="26">
        <v>0</v>
      </c>
      <c r="G273" s="26">
        <v>0</v>
      </c>
      <c r="H273" s="26">
        <v>10305264</v>
      </c>
      <c r="I273" s="26">
        <v>4323375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1770028</v>
      </c>
      <c r="P273" s="26">
        <v>5733444</v>
      </c>
      <c r="Q273" s="26">
        <v>0</v>
      </c>
      <c r="R273" s="26">
        <v>1789050</v>
      </c>
      <c r="S273" s="26">
        <v>20274</v>
      </c>
      <c r="T273" s="26">
        <v>0</v>
      </c>
      <c r="U273" s="26">
        <v>0</v>
      </c>
      <c r="V273" s="26">
        <v>0</v>
      </c>
      <c r="W273" s="26">
        <v>2145474</v>
      </c>
      <c r="X273" s="26">
        <v>1014929</v>
      </c>
      <c r="Y273" s="26">
        <v>2880741</v>
      </c>
      <c r="Z273" s="26">
        <v>0</v>
      </c>
      <c r="AA273" s="26">
        <v>7794594</v>
      </c>
      <c r="AB273" s="26">
        <v>8000000</v>
      </c>
      <c r="AC273" s="26">
        <v>0</v>
      </c>
      <c r="AD273" s="26">
        <v>5424248</v>
      </c>
      <c r="AE273" s="26">
        <v>0</v>
      </c>
      <c r="AF273" s="26">
        <v>8277231</v>
      </c>
      <c r="AG273" s="26">
        <v>0</v>
      </c>
      <c r="AH273" s="26">
        <v>1244452</v>
      </c>
      <c r="AI273" s="26">
        <v>0</v>
      </c>
      <c r="AJ273" s="26">
        <v>1395123</v>
      </c>
      <c r="AK273" s="26">
        <v>0</v>
      </c>
      <c r="AL273" s="238">
        <v>72939105</v>
      </c>
    </row>
    <row r="274" spans="1:38" s="6" customFormat="1" ht="14.5" x14ac:dyDescent="0.3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48000000</v>
      </c>
      <c r="AE274" s="26">
        <v>0</v>
      </c>
      <c r="AF274" s="26">
        <v>0</v>
      </c>
      <c r="AG274" s="26">
        <v>166980563</v>
      </c>
      <c r="AH274" s="26">
        <v>0</v>
      </c>
      <c r="AI274" s="26">
        <v>0</v>
      </c>
      <c r="AJ274" s="26">
        <v>0</v>
      </c>
      <c r="AK274" s="26">
        <v>0</v>
      </c>
      <c r="AL274" s="238">
        <v>214980563</v>
      </c>
    </row>
    <row r="275" spans="1:38" s="6" customFormat="1" ht="14.5" x14ac:dyDescent="0.35">
      <c r="A275" s="71" t="s">
        <v>1021</v>
      </c>
      <c r="B275" s="27" t="s">
        <v>151</v>
      </c>
      <c r="C275" s="26">
        <v>0</v>
      </c>
      <c r="D275" s="26">
        <v>1490624</v>
      </c>
      <c r="E275" s="26">
        <v>134536408</v>
      </c>
      <c r="F275" s="26">
        <v>0</v>
      </c>
      <c r="G275" s="26">
        <v>0</v>
      </c>
      <c r="H275" s="26">
        <v>76749520</v>
      </c>
      <c r="I275" s="26">
        <v>19215000</v>
      </c>
      <c r="J275" s="26">
        <v>694020</v>
      </c>
      <c r="K275" s="26">
        <v>0</v>
      </c>
      <c r="L275" s="26">
        <v>0</v>
      </c>
      <c r="M275" s="26">
        <v>22646668</v>
      </c>
      <c r="N275" s="26">
        <v>328275315</v>
      </c>
      <c r="O275" s="26">
        <v>45695531</v>
      </c>
      <c r="P275" s="26">
        <v>73180209</v>
      </c>
      <c r="Q275" s="26">
        <v>0</v>
      </c>
      <c r="R275" s="26">
        <v>51603214</v>
      </c>
      <c r="S275" s="26">
        <v>0</v>
      </c>
      <c r="T275" s="26">
        <v>86580438</v>
      </c>
      <c r="U275" s="26">
        <v>0</v>
      </c>
      <c r="V275" s="26">
        <v>304334264</v>
      </c>
      <c r="W275" s="26">
        <v>92969747</v>
      </c>
      <c r="X275" s="26">
        <v>9541057</v>
      </c>
      <c r="Y275" s="26">
        <v>28002465</v>
      </c>
      <c r="Z275" s="26">
        <v>0</v>
      </c>
      <c r="AA275" s="26">
        <v>154256551</v>
      </c>
      <c r="AB275" s="26">
        <v>20000000</v>
      </c>
      <c r="AC275" s="26">
        <v>9351380</v>
      </c>
      <c r="AD275" s="26">
        <v>216833351</v>
      </c>
      <c r="AE275" s="26">
        <v>0</v>
      </c>
      <c r="AF275" s="26">
        <v>33108924</v>
      </c>
      <c r="AG275" s="26">
        <v>3368128</v>
      </c>
      <c r="AH275" s="26">
        <v>51022468</v>
      </c>
      <c r="AI275" s="26">
        <v>0</v>
      </c>
      <c r="AJ275" s="26">
        <v>12430462</v>
      </c>
      <c r="AK275" s="26">
        <v>0</v>
      </c>
      <c r="AL275" s="238">
        <v>1775885744</v>
      </c>
    </row>
    <row r="276" spans="1:38" s="6" customFormat="1" ht="14.5" x14ac:dyDescent="0.35">
      <c r="A276" s="71" t="s">
        <v>1022</v>
      </c>
      <c r="B276" s="27" t="s">
        <v>152</v>
      </c>
      <c r="C276" s="26">
        <v>0</v>
      </c>
      <c r="D276" s="26">
        <v>111234356</v>
      </c>
      <c r="E276" s="26">
        <v>93975073</v>
      </c>
      <c r="F276" s="26">
        <v>0</v>
      </c>
      <c r="G276" s="26">
        <v>1055524</v>
      </c>
      <c r="H276" s="26">
        <v>23547100</v>
      </c>
      <c r="I276" s="26">
        <v>19215000</v>
      </c>
      <c r="J276" s="26">
        <v>1584541</v>
      </c>
      <c r="K276" s="26">
        <v>0</v>
      </c>
      <c r="L276" s="26">
        <v>0</v>
      </c>
      <c r="M276" s="26">
        <v>0</v>
      </c>
      <c r="N276" s="26">
        <v>5984986</v>
      </c>
      <c r="O276" s="26">
        <v>20208759</v>
      </c>
      <c r="P276" s="26">
        <v>21022629</v>
      </c>
      <c r="Q276" s="26">
        <v>0</v>
      </c>
      <c r="R276" s="26">
        <v>8945250</v>
      </c>
      <c r="S276" s="26">
        <v>1896707</v>
      </c>
      <c r="T276" s="26">
        <v>0</v>
      </c>
      <c r="U276" s="26">
        <v>0</v>
      </c>
      <c r="V276" s="26">
        <v>0</v>
      </c>
      <c r="W276" s="26">
        <v>10727289</v>
      </c>
      <c r="X276" s="26">
        <v>94138985</v>
      </c>
      <c r="Y276" s="26">
        <v>3456890</v>
      </c>
      <c r="Z276" s="26">
        <v>0</v>
      </c>
      <c r="AA276" s="26">
        <v>24942700</v>
      </c>
      <c r="AB276" s="26">
        <v>8000000</v>
      </c>
      <c r="AC276" s="26">
        <v>118377636</v>
      </c>
      <c r="AD276" s="26">
        <v>50876609</v>
      </c>
      <c r="AE276" s="26">
        <v>0</v>
      </c>
      <c r="AF276" s="26">
        <v>12415847</v>
      </c>
      <c r="AG276" s="26">
        <v>18196414</v>
      </c>
      <c r="AH276" s="26">
        <v>17837124</v>
      </c>
      <c r="AI276" s="26">
        <v>0</v>
      </c>
      <c r="AJ276" s="26">
        <v>6182737</v>
      </c>
      <c r="AK276" s="26">
        <v>0</v>
      </c>
      <c r="AL276" s="238">
        <v>673822156</v>
      </c>
    </row>
    <row r="277" spans="1:38" s="6" customFormat="1" ht="14.5" x14ac:dyDescent="0.35">
      <c r="A277" s="71" t="s">
        <v>1023</v>
      </c>
      <c r="B277" s="27" t="s">
        <v>153</v>
      </c>
      <c r="C277" s="26">
        <v>0</v>
      </c>
      <c r="D277" s="26">
        <v>6782702</v>
      </c>
      <c r="E277" s="26">
        <v>0</v>
      </c>
      <c r="F277" s="26">
        <v>0</v>
      </c>
      <c r="G277" s="26">
        <v>0</v>
      </c>
      <c r="H277" s="26">
        <v>11064712</v>
      </c>
      <c r="I277" s="26">
        <v>960750</v>
      </c>
      <c r="J277" s="26">
        <v>28569</v>
      </c>
      <c r="K277" s="26">
        <v>0</v>
      </c>
      <c r="L277" s="26">
        <v>0</v>
      </c>
      <c r="M277" s="26">
        <v>0</v>
      </c>
      <c r="N277" s="26">
        <v>0</v>
      </c>
      <c r="O277" s="26">
        <v>24118666</v>
      </c>
      <c r="P277" s="26">
        <v>15289185</v>
      </c>
      <c r="Q277" s="26">
        <v>0</v>
      </c>
      <c r="R277" s="26">
        <v>2981750</v>
      </c>
      <c r="S277" s="26">
        <v>0</v>
      </c>
      <c r="T277" s="26">
        <v>0</v>
      </c>
      <c r="U277" s="26">
        <v>0</v>
      </c>
      <c r="V277" s="26">
        <v>0</v>
      </c>
      <c r="W277" s="26">
        <v>1430288</v>
      </c>
      <c r="X277" s="26">
        <v>0</v>
      </c>
      <c r="Y277" s="26">
        <v>576149</v>
      </c>
      <c r="Z277" s="26">
        <v>0</v>
      </c>
      <c r="AA277" s="26">
        <v>9353513</v>
      </c>
      <c r="AB277" s="26">
        <v>8000000</v>
      </c>
      <c r="AC277" s="26">
        <v>0</v>
      </c>
      <c r="AD277" s="26">
        <v>0</v>
      </c>
      <c r="AE277" s="26">
        <v>0</v>
      </c>
      <c r="AF277" s="26">
        <v>4138616</v>
      </c>
      <c r="AG277" s="26">
        <v>287716533</v>
      </c>
      <c r="AH277" s="26">
        <v>4148169</v>
      </c>
      <c r="AI277" s="26">
        <v>0</v>
      </c>
      <c r="AJ277" s="26">
        <v>18041285</v>
      </c>
      <c r="AK277" s="26">
        <v>0</v>
      </c>
      <c r="AL277" s="238">
        <v>394630887</v>
      </c>
    </row>
    <row r="278" spans="1:38" s="6" customFormat="1" ht="14.5" x14ac:dyDescent="0.35">
      <c r="A278" s="71" t="s">
        <v>1024</v>
      </c>
      <c r="B278" s="27" t="s">
        <v>154</v>
      </c>
      <c r="C278" s="26">
        <v>0</v>
      </c>
      <c r="D278" s="26">
        <v>192020538</v>
      </c>
      <c r="E278" s="26">
        <v>25725367</v>
      </c>
      <c r="F278" s="26">
        <v>0</v>
      </c>
      <c r="G278" s="26">
        <v>0</v>
      </c>
      <c r="H278" s="26">
        <v>39009220</v>
      </c>
      <c r="I278" s="26">
        <v>21136500</v>
      </c>
      <c r="J278" s="26">
        <v>3252</v>
      </c>
      <c r="K278" s="26">
        <v>0</v>
      </c>
      <c r="L278" s="26">
        <v>0</v>
      </c>
      <c r="M278" s="26">
        <v>0</v>
      </c>
      <c r="N278" s="26">
        <v>0</v>
      </c>
      <c r="O278" s="26">
        <v>91206513</v>
      </c>
      <c r="P278" s="26">
        <v>12613577</v>
      </c>
      <c r="Q278" s="26">
        <v>0</v>
      </c>
      <c r="R278" s="26">
        <v>237496859</v>
      </c>
      <c r="S278" s="26">
        <v>3222153</v>
      </c>
      <c r="T278" s="26">
        <v>15816668</v>
      </c>
      <c r="U278" s="26">
        <v>0</v>
      </c>
      <c r="V278" s="26">
        <v>0</v>
      </c>
      <c r="W278" s="26">
        <v>9872226</v>
      </c>
      <c r="X278" s="26">
        <v>10891500</v>
      </c>
      <c r="Y278" s="26">
        <v>8066077</v>
      </c>
      <c r="Z278" s="26">
        <v>0</v>
      </c>
      <c r="AA278" s="26">
        <v>81063772</v>
      </c>
      <c r="AB278" s="26">
        <v>16000000</v>
      </c>
      <c r="AC278" s="26">
        <v>61133012</v>
      </c>
      <c r="AD278" s="26">
        <v>39785481</v>
      </c>
      <c r="AE278" s="26">
        <v>0</v>
      </c>
      <c r="AF278" s="26">
        <v>82772308</v>
      </c>
      <c r="AG278" s="26">
        <v>3725784</v>
      </c>
      <c r="AH278" s="26">
        <v>124445046</v>
      </c>
      <c r="AI278" s="26">
        <v>0</v>
      </c>
      <c r="AJ278" s="26">
        <v>43820736</v>
      </c>
      <c r="AK278" s="26">
        <v>0</v>
      </c>
      <c r="AL278" s="238">
        <v>1119826589</v>
      </c>
    </row>
    <row r="279" spans="1:38" s="6" customFormat="1" ht="14.5" x14ac:dyDescent="0.35">
      <c r="A279" s="71" t="s">
        <v>1025</v>
      </c>
      <c r="B279" s="27" t="s">
        <v>155</v>
      </c>
      <c r="C279" s="26">
        <v>0</v>
      </c>
      <c r="D279" s="26">
        <v>0</v>
      </c>
      <c r="E279" s="26">
        <v>73466209</v>
      </c>
      <c r="F279" s="26">
        <v>0</v>
      </c>
      <c r="G279" s="26">
        <v>0</v>
      </c>
      <c r="H279" s="26">
        <v>582192000</v>
      </c>
      <c r="I279" s="26">
        <v>0</v>
      </c>
      <c r="J279" s="26">
        <v>204629</v>
      </c>
      <c r="K279" s="26">
        <v>8094250</v>
      </c>
      <c r="L279" s="26">
        <v>6620494</v>
      </c>
      <c r="M279" s="26">
        <v>0</v>
      </c>
      <c r="N279" s="26">
        <v>0</v>
      </c>
      <c r="O279" s="26">
        <v>0</v>
      </c>
      <c r="P279" s="26">
        <v>0</v>
      </c>
      <c r="Q279" s="26">
        <v>130150556</v>
      </c>
      <c r="R279" s="26">
        <v>2027077</v>
      </c>
      <c r="S279" s="26">
        <v>57264004</v>
      </c>
      <c r="T279" s="26">
        <v>26361113</v>
      </c>
      <c r="U279" s="26">
        <v>0</v>
      </c>
      <c r="V279" s="26">
        <v>39844896</v>
      </c>
      <c r="W279" s="26">
        <v>0</v>
      </c>
      <c r="X279" s="26">
        <v>10746344</v>
      </c>
      <c r="Y279" s="26">
        <v>35745330</v>
      </c>
      <c r="Z279" s="26">
        <v>0</v>
      </c>
      <c r="AA279" s="26">
        <v>74238437</v>
      </c>
      <c r="AB279" s="26">
        <v>111581757</v>
      </c>
      <c r="AC279" s="26">
        <v>0</v>
      </c>
      <c r="AD279" s="26">
        <v>12255520</v>
      </c>
      <c r="AE279" s="26">
        <v>0</v>
      </c>
      <c r="AF279" s="26">
        <v>78428874</v>
      </c>
      <c r="AG279" s="26">
        <v>69920850</v>
      </c>
      <c r="AH279" s="26">
        <v>216951780</v>
      </c>
      <c r="AI279" s="26">
        <v>0</v>
      </c>
      <c r="AJ279" s="26">
        <v>0</v>
      </c>
      <c r="AK279" s="26">
        <v>0</v>
      </c>
      <c r="AL279" s="238">
        <v>1536094120</v>
      </c>
    </row>
    <row r="280" spans="1:38" s="6" customFormat="1" ht="14.5" x14ac:dyDescent="0.3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15780068</v>
      </c>
      <c r="H280" s="26">
        <v>186330000</v>
      </c>
      <c r="I280" s="26">
        <v>2401875</v>
      </c>
      <c r="J280" s="26">
        <v>0</v>
      </c>
      <c r="K280" s="26">
        <v>0</v>
      </c>
      <c r="L280" s="26">
        <v>29915424</v>
      </c>
      <c r="M280" s="26">
        <v>0</v>
      </c>
      <c r="N280" s="26">
        <v>0</v>
      </c>
      <c r="O280" s="26">
        <v>34696131</v>
      </c>
      <c r="P280" s="26">
        <v>2417262</v>
      </c>
      <c r="Q280" s="26">
        <v>0</v>
      </c>
      <c r="R280" s="26">
        <v>111799590</v>
      </c>
      <c r="S280" s="26">
        <v>0</v>
      </c>
      <c r="T280" s="26">
        <v>0</v>
      </c>
      <c r="U280" s="26">
        <v>0</v>
      </c>
      <c r="V280" s="26">
        <v>14666667</v>
      </c>
      <c r="W280" s="26">
        <v>5042977</v>
      </c>
      <c r="X280" s="26">
        <v>5514605</v>
      </c>
      <c r="Y280" s="26">
        <v>211153846</v>
      </c>
      <c r="Z280" s="26">
        <v>0</v>
      </c>
      <c r="AA280" s="26">
        <v>803418451</v>
      </c>
      <c r="AB280" s="26">
        <v>9042796</v>
      </c>
      <c r="AC280" s="26">
        <v>118519630</v>
      </c>
      <c r="AD280" s="26">
        <v>343860781</v>
      </c>
      <c r="AE280" s="26">
        <v>0</v>
      </c>
      <c r="AF280" s="26">
        <v>67032967</v>
      </c>
      <c r="AG280" s="26">
        <v>31526418</v>
      </c>
      <c r="AH280" s="26">
        <v>17725479</v>
      </c>
      <c r="AI280" s="26">
        <v>0</v>
      </c>
      <c r="AJ280" s="26">
        <v>13951233</v>
      </c>
      <c r="AK280" s="26">
        <v>0</v>
      </c>
      <c r="AL280" s="238">
        <v>2024796200</v>
      </c>
    </row>
    <row r="281" spans="1:38" s="6" customFormat="1" ht="14.5" x14ac:dyDescent="0.35">
      <c r="A281" s="105" t="s">
        <v>1027</v>
      </c>
      <c r="B281" s="106" t="s">
        <v>157</v>
      </c>
      <c r="C281" s="107">
        <v>163910137</v>
      </c>
      <c r="D281" s="107">
        <v>1116673857</v>
      </c>
      <c r="E281" s="107">
        <v>1216102845</v>
      </c>
      <c r="F281" s="107">
        <v>26323846</v>
      </c>
      <c r="G281" s="107">
        <v>153002259</v>
      </c>
      <c r="H281" s="107">
        <v>1186661376</v>
      </c>
      <c r="I281" s="107">
        <v>233543250</v>
      </c>
      <c r="J281" s="107">
        <v>112241135</v>
      </c>
      <c r="K281" s="107">
        <v>228295359</v>
      </c>
      <c r="L281" s="107">
        <v>162883816</v>
      </c>
      <c r="M281" s="107">
        <v>28566793</v>
      </c>
      <c r="N281" s="107">
        <v>521291784</v>
      </c>
      <c r="O281" s="107">
        <v>523906909</v>
      </c>
      <c r="P281" s="107">
        <v>434716071</v>
      </c>
      <c r="Q281" s="107">
        <v>645983498</v>
      </c>
      <c r="R281" s="107">
        <v>1850604213</v>
      </c>
      <c r="S281" s="107">
        <v>111748458</v>
      </c>
      <c r="T281" s="107">
        <v>552525405</v>
      </c>
      <c r="U281" s="107">
        <v>0</v>
      </c>
      <c r="V281" s="107">
        <v>530632827</v>
      </c>
      <c r="W281" s="107">
        <v>396294910</v>
      </c>
      <c r="X281" s="107">
        <v>288927376</v>
      </c>
      <c r="Y281" s="107">
        <v>833615274</v>
      </c>
      <c r="Z281" s="107">
        <v>1169884</v>
      </c>
      <c r="AA281" s="107">
        <v>1684419781</v>
      </c>
      <c r="AB281" s="107">
        <v>403431915</v>
      </c>
      <c r="AC281" s="107">
        <v>1566352355</v>
      </c>
      <c r="AD281" s="107">
        <v>1669684805</v>
      </c>
      <c r="AE281" s="107">
        <v>0</v>
      </c>
      <c r="AF281" s="107">
        <v>570846349</v>
      </c>
      <c r="AG281" s="107">
        <v>1569364236</v>
      </c>
      <c r="AH281" s="107">
        <v>556071342</v>
      </c>
      <c r="AI281" s="107">
        <v>0</v>
      </c>
      <c r="AJ281" s="107">
        <v>185733374</v>
      </c>
      <c r="AK281" s="107">
        <v>0</v>
      </c>
      <c r="AL281" s="239">
        <v>19525525439</v>
      </c>
    </row>
    <row r="282" spans="1:38" s="6" customFormat="1" ht="14.5" x14ac:dyDescent="0.3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38">
        <v>0</v>
      </c>
    </row>
    <row r="283" spans="1:38" s="6" customFormat="1" ht="14.5" x14ac:dyDescent="0.3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38">
        <v>0</v>
      </c>
    </row>
    <row r="284" spans="1:38" s="6" customFormat="1" ht="14.5" x14ac:dyDescent="0.3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38">
        <v>0</v>
      </c>
    </row>
    <row r="285" spans="1:38" s="6" customFormat="1" ht="14.5" x14ac:dyDescent="0.3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38">
        <v>0</v>
      </c>
    </row>
    <row r="286" spans="1:38" s="6" customFormat="1" ht="14.5" x14ac:dyDescent="0.3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38">
        <v>0</v>
      </c>
    </row>
    <row r="287" spans="1:38" s="6" customFormat="1" ht="14.5" x14ac:dyDescent="0.3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38">
        <v>0</v>
      </c>
    </row>
    <row r="288" spans="1:38" s="6" customFormat="1" ht="14.5" x14ac:dyDescent="0.3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38">
        <v>0</v>
      </c>
    </row>
    <row r="289" spans="1:38" s="6" customFormat="1" ht="14.5" x14ac:dyDescent="0.3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38">
        <v>0</v>
      </c>
    </row>
    <row r="290" spans="1:38" s="6" customFormat="1" ht="14.5" x14ac:dyDescent="0.3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38">
        <v>0</v>
      </c>
    </row>
    <row r="291" spans="1:38" s="6" customFormat="1" ht="14.5" x14ac:dyDescent="0.3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38">
        <v>0</v>
      </c>
    </row>
    <row r="292" spans="1:38" s="6" customFormat="1" ht="14.5" x14ac:dyDescent="0.3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38">
        <v>0</v>
      </c>
    </row>
    <row r="293" spans="1:38" s="6" customFormat="1" ht="14.5" x14ac:dyDescent="0.3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38">
        <v>0</v>
      </c>
    </row>
    <row r="294" spans="1:38" s="6" customFormat="1" ht="14.5" x14ac:dyDescent="0.3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38">
        <v>0</v>
      </c>
    </row>
    <row r="295" spans="1:38" s="6" customFormat="1" ht="14.5" x14ac:dyDescent="0.3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38">
        <v>0</v>
      </c>
    </row>
    <row r="296" spans="1:38" s="6" customFormat="1" ht="14.5" x14ac:dyDescent="0.3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239">
        <v>0</v>
      </c>
    </row>
    <row r="297" spans="1:38" s="6" customFormat="1" ht="14.5" collapsed="1" x14ac:dyDescent="0.35">
      <c r="A297" s="72" t="s">
        <v>60</v>
      </c>
      <c r="B297" s="33" t="s">
        <v>139</v>
      </c>
      <c r="C297" s="34">
        <v>163910137</v>
      </c>
      <c r="D297" s="34">
        <v>1116673857</v>
      </c>
      <c r="E297" s="34">
        <v>1216102845</v>
      </c>
      <c r="F297" s="34">
        <v>26323846</v>
      </c>
      <c r="G297" s="34">
        <v>153002259</v>
      </c>
      <c r="H297" s="34">
        <v>1186661376</v>
      </c>
      <c r="I297" s="34">
        <v>233543250</v>
      </c>
      <c r="J297" s="34">
        <v>112241135</v>
      </c>
      <c r="K297" s="34">
        <v>228295359</v>
      </c>
      <c r="L297" s="34">
        <v>162883816</v>
      </c>
      <c r="M297" s="34">
        <v>28566793</v>
      </c>
      <c r="N297" s="34">
        <v>521291784</v>
      </c>
      <c r="O297" s="34">
        <v>523906909</v>
      </c>
      <c r="P297" s="34">
        <v>434716071</v>
      </c>
      <c r="Q297" s="34">
        <v>645983498</v>
      </c>
      <c r="R297" s="34">
        <v>1850604213</v>
      </c>
      <c r="S297" s="34">
        <v>111748458</v>
      </c>
      <c r="T297" s="34">
        <v>552525405</v>
      </c>
      <c r="U297" s="34">
        <v>0</v>
      </c>
      <c r="V297" s="34">
        <v>530632827</v>
      </c>
      <c r="W297" s="34">
        <v>396294910</v>
      </c>
      <c r="X297" s="34">
        <v>288927376</v>
      </c>
      <c r="Y297" s="34">
        <v>833615274</v>
      </c>
      <c r="Z297" s="34">
        <v>1169884</v>
      </c>
      <c r="AA297" s="34">
        <v>1684419781</v>
      </c>
      <c r="AB297" s="34">
        <v>403431915</v>
      </c>
      <c r="AC297" s="34">
        <v>1566352355</v>
      </c>
      <c r="AD297" s="34">
        <v>1669684805</v>
      </c>
      <c r="AE297" s="34">
        <v>0</v>
      </c>
      <c r="AF297" s="34">
        <v>570846349</v>
      </c>
      <c r="AG297" s="34">
        <v>1569364236</v>
      </c>
      <c r="AH297" s="34">
        <v>556071342</v>
      </c>
      <c r="AI297" s="34">
        <v>0</v>
      </c>
      <c r="AJ297" s="34">
        <v>185733374</v>
      </c>
      <c r="AK297" s="34">
        <v>0</v>
      </c>
      <c r="AL297" s="240">
        <v>19525525439</v>
      </c>
    </row>
    <row r="298" spans="1:38" s="6" customFormat="1" ht="14.5" x14ac:dyDescent="0.35">
      <c r="A298" s="71" t="s">
        <v>1043</v>
      </c>
      <c r="B298" s="27" t="s">
        <v>143</v>
      </c>
      <c r="C298" s="26">
        <v>0</v>
      </c>
      <c r="D298" s="26">
        <v>0</v>
      </c>
      <c r="E298" s="26">
        <v>42773</v>
      </c>
      <c r="F298" s="26">
        <v>0</v>
      </c>
      <c r="G298" s="26">
        <v>5132</v>
      </c>
      <c r="H298" s="26">
        <v>0</v>
      </c>
      <c r="I298" s="26">
        <v>4137226</v>
      </c>
      <c r="J298" s="26">
        <v>34218</v>
      </c>
      <c r="K298" s="26">
        <v>0</v>
      </c>
      <c r="L298" s="26">
        <v>0</v>
      </c>
      <c r="M298" s="26">
        <v>1258640</v>
      </c>
      <c r="N298" s="26">
        <v>2888</v>
      </c>
      <c r="O298" s="26">
        <v>0</v>
      </c>
      <c r="P298" s="26">
        <v>264757</v>
      </c>
      <c r="Q298" s="26">
        <v>0</v>
      </c>
      <c r="R298" s="26">
        <v>0</v>
      </c>
      <c r="S298" s="26">
        <v>5132</v>
      </c>
      <c r="T298" s="26">
        <v>0</v>
      </c>
      <c r="U298" s="26">
        <v>0</v>
      </c>
      <c r="V298" s="26">
        <v>85546</v>
      </c>
      <c r="W298" s="26">
        <v>0</v>
      </c>
      <c r="X298" s="26">
        <v>0</v>
      </c>
      <c r="Y298" s="26">
        <v>0</v>
      </c>
      <c r="Z298" s="26">
        <v>0</v>
      </c>
      <c r="AA298" s="26">
        <v>5132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110141</v>
      </c>
      <c r="AJ298" s="26">
        <v>169995429</v>
      </c>
      <c r="AK298" s="26">
        <v>0</v>
      </c>
      <c r="AL298" s="238">
        <v>175947014</v>
      </c>
    </row>
    <row r="299" spans="1:38" s="6" customFormat="1" ht="14.5" x14ac:dyDescent="0.3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38">
        <v>0</v>
      </c>
    </row>
    <row r="300" spans="1:38" s="6" customFormat="1" ht="14.5" x14ac:dyDescent="0.3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2200032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38">
        <v>2200032</v>
      </c>
    </row>
    <row r="301" spans="1:38" s="6" customFormat="1" ht="14.5" x14ac:dyDescent="0.35">
      <c r="A301" s="71" t="s">
        <v>1046</v>
      </c>
      <c r="B301" s="27" t="s">
        <v>146</v>
      </c>
      <c r="C301" s="26">
        <v>0</v>
      </c>
      <c r="D301" s="26">
        <v>0</v>
      </c>
      <c r="E301" s="26">
        <v>4500911</v>
      </c>
      <c r="F301" s="26">
        <v>0</v>
      </c>
      <c r="G301" s="26">
        <v>0</v>
      </c>
      <c r="H301" s="26">
        <v>0</v>
      </c>
      <c r="I301" s="26">
        <v>48601753</v>
      </c>
      <c r="J301" s="26">
        <v>16714500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1330713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16714500</v>
      </c>
      <c r="Y301" s="26">
        <v>0</v>
      </c>
      <c r="Z301" s="26">
        <v>0</v>
      </c>
      <c r="AA301" s="26">
        <v>18871059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238">
        <v>106733436</v>
      </c>
    </row>
    <row r="302" spans="1:38" s="6" customFormat="1" ht="14.5" x14ac:dyDescent="0.3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38">
        <v>0</v>
      </c>
    </row>
    <row r="303" spans="1:38" s="6" customFormat="1" ht="14.5" x14ac:dyDescent="0.3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38">
        <v>0</v>
      </c>
    </row>
    <row r="304" spans="1:38" s="6" customFormat="1" ht="14.5" x14ac:dyDescent="0.3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3229089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38">
        <v>3229089</v>
      </c>
    </row>
    <row r="305" spans="1:38" s="6" customFormat="1" ht="14.5" x14ac:dyDescent="0.3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38">
        <v>0</v>
      </c>
    </row>
    <row r="306" spans="1:38" s="6" customFormat="1" ht="14.5" x14ac:dyDescent="0.3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42020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6">
        <v>0</v>
      </c>
      <c r="AB306" s="26">
        <v>0</v>
      </c>
      <c r="AC306" s="26">
        <v>0</v>
      </c>
      <c r="AD306" s="26">
        <v>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238">
        <v>42020</v>
      </c>
    </row>
    <row r="307" spans="1:38" s="6" customFormat="1" ht="14.5" x14ac:dyDescent="0.3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279591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38">
        <v>279591</v>
      </c>
    </row>
    <row r="308" spans="1:38" s="6" customFormat="1" ht="14.5" x14ac:dyDescent="0.3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11932676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59663379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38">
        <v>71596055</v>
      </c>
    </row>
    <row r="309" spans="1:38" s="6" customFormat="1" ht="14.5" x14ac:dyDescent="0.3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38">
        <v>0</v>
      </c>
    </row>
    <row r="310" spans="1:38" s="6" customFormat="1" ht="14.5" x14ac:dyDescent="0.3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38">
        <v>0</v>
      </c>
    </row>
    <row r="311" spans="1:38" s="6" customFormat="1" ht="14.5" x14ac:dyDescent="0.3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38">
        <v>0</v>
      </c>
    </row>
    <row r="312" spans="1:38" s="6" customFormat="1" ht="14.5" x14ac:dyDescent="0.35">
      <c r="A312" s="105" t="s">
        <v>1057</v>
      </c>
      <c r="B312" s="106" t="s">
        <v>156</v>
      </c>
      <c r="C312" s="107">
        <v>0</v>
      </c>
      <c r="D312" s="107">
        <v>0</v>
      </c>
      <c r="E312" s="107">
        <v>4543684</v>
      </c>
      <c r="F312" s="107">
        <v>0</v>
      </c>
      <c r="G312" s="107">
        <v>5132</v>
      </c>
      <c r="H312" s="107">
        <v>0</v>
      </c>
      <c r="I312" s="107">
        <v>55218602</v>
      </c>
      <c r="J312" s="107">
        <v>16748718</v>
      </c>
      <c r="K312" s="107">
        <v>0</v>
      </c>
      <c r="L312" s="107">
        <v>0</v>
      </c>
      <c r="M312" s="107">
        <v>1258640</v>
      </c>
      <c r="N312" s="107">
        <v>2888</v>
      </c>
      <c r="O312" s="107">
        <v>0</v>
      </c>
      <c r="P312" s="107">
        <v>1595470</v>
      </c>
      <c r="Q312" s="107">
        <v>11974696</v>
      </c>
      <c r="R312" s="107">
        <v>0</v>
      </c>
      <c r="S312" s="107">
        <v>5132</v>
      </c>
      <c r="T312" s="107">
        <v>0</v>
      </c>
      <c r="U312" s="107">
        <v>0</v>
      </c>
      <c r="V312" s="107">
        <v>85546</v>
      </c>
      <c r="W312" s="107">
        <v>0</v>
      </c>
      <c r="X312" s="107">
        <v>16714500</v>
      </c>
      <c r="Y312" s="107">
        <v>59663379</v>
      </c>
      <c r="Z312" s="107">
        <v>0</v>
      </c>
      <c r="AA312" s="107">
        <v>22105280</v>
      </c>
      <c r="AB312" s="107">
        <v>0</v>
      </c>
      <c r="AC312" s="107">
        <v>0</v>
      </c>
      <c r="AD312" s="107">
        <v>0</v>
      </c>
      <c r="AE312" s="107">
        <v>0</v>
      </c>
      <c r="AF312" s="107">
        <v>0</v>
      </c>
      <c r="AG312" s="107">
        <v>0</v>
      </c>
      <c r="AH312" s="107">
        <v>0</v>
      </c>
      <c r="AI312" s="107">
        <v>110141</v>
      </c>
      <c r="AJ312" s="107">
        <v>169995429</v>
      </c>
      <c r="AK312" s="107">
        <v>0</v>
      </c>
      <c r="AL312" s="239">
        <v>360027237</v>
      </c>
    </row>
    <row r="313" spans="1:38" s="6" customFormat="1" ht="14.5" x14ac:dyDescent="0.3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0</v>
      </c>
      <c r="AJ313" s="26">
        <v>0</v>
      </c>
      <c r="AK313" s="26">
        <v>0</v>
      </c>
      <c r="AL313" s="238">
        <v>0</v>
      </c>
    </row>
    <row r="314" spans="1:38" s="6" customFormat="1" ht="14.5" x14ac:dyDescent="0.3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38">
        <v>0</v>
      </c>
    </row>
    <row r="315" spans="1:38" s="6" customFormat="1" ht="14.5" x14ac:dyDescent="0.3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38">
        <v>0</v>
      </c>
    </row>
    <row r="316" spans="1:38" s="6" customFormat="1" ht="14.5" x14ac:dyDescent="0.3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16714500</v>
      </c>
      <c r="X316" s="26">
        <v>0</v>
      </c>
      <c r="Y316" s="26">
        <v>0</v>
      </c>
      <c r="Z316" s="26">
        <v>16714500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0</v>
      </c>
      <c r="AJ316" s="26">
        <v>0</v>
      </c>
      <c r="AK316" s="26">
        <v>0</v>
      </c>
      <c r="AL316" s="238">
        <v>33429000</v>
      </c>
    </row>
    <row r="317" spans="1:38" s="6" customFormat="1" ht="14.5" x14ac:dyDescent="0.3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38">
        <v>0</v>
      </c>
    </row>
    <row r="318" spans="1:38" s="6" customFormat="1" ht="14.5" x14ac:dyDescent="0.3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38">
        <v>0</v>
      </c>
    </row>
    <row r="319" spans="1:38" s="6" customFormat="1" ht="14.5" x14ac:dyDescent="0.3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38">
        <v>0</v>
      </c>
    </row>
    <row r="320" spans="1:38" s="6" customFormat="1" ht="14.5" x14ac:dyDescent="0.3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38">
        <v>0</v>
      </c>
    </row>
    <row r="321" spans="1:38" s="6" customFormat="1" ht="14.5" x14ac:dyDescent="0.3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38">
        <v>0</v>
      </c>
    </row>
    <row r="322" spans="1:38" s="6" customFormat="1" ht="14.5" x14ac:dyDescent="0.3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38">
        <v>0</v>
      </c>
    </row>
    <row r="323" spans="1:38" s="6" customFormat="1" ht="14.5" x14ac:dyDescent="0.3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38">
        <v>0</v>
      </c>
    </row>
    <row r="324" spans="1:38" s="6" customFormat="1" ht="14.5" x14ac:dyDescent="0.3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38">
        <v>0</v>
      </c>
    </row>
    <row r="325" spans="1:38" s="6" customFormat="1" ht="14.5" x14ac:dyDescent="0.3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38">
        <v>0</v>
      </c>
    </row>
    <row r="326" spans="1:38" s="6" customFormat="1" ht="14.5" x14ac:dyDescent="0.3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38">
        <v>0</v>
      </c>
    </row>
    <row r="327" spans="1:38" s="6" customFormat="1" ht="14.5" x14ac:dyDescent="0.3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16714500</v>
      </c>
      <c r="X327" s="107">
        <v>0</v>
      </c>
      <c r="Y327" s="107">
        <v>0</v>
      </c>
      <c r="Z327" s="107">
        <v>16714500</v>
      </c>
      <c r="AA327" s="107">
        <v>0</v>
      </c>
      <c r="AB327" s="107">
        <v>0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0</v>
      </c>
      <c r="AJ327" s="107">
        <v>0</v>
      </c>
      <c r="AK327" s="107">
        <v>0</v>
      </c>
      <c r="AL327" s="239">
        <v>33429000</v>
      </c>
    </row>
    <row r="328" spans="1:38" s="6" customFormat="1" ht="14.5" collapsed="1" x14ac:dyDescent="0.35">
      <c r="A328" s="72" t="s">
        <v>61</v>
      </c>
      <c r="B328" s="33" t="s">
        <v>96</v>
      </c>
      <c r="C328" s="34">
        <v>0</v>
      </c>
      <c r="D328" s="34">
        <v>0</v>
      </c>
      <c r="E328" s="34">
        <v>4543684</v>
      </c>
      <c r="F328" s="34">
        <v>0</v>
      </c>
      <c r="G328" s="34">
        <v>5132</v>
      </c>
      <c r="H328" s="34">
        <v>0</v>
      </c>
      <c r="I328" s="34">
        <v>55218602</v>
      </c>
      <c r="J328" s="34">
        <v>16748718</v>
      </c>
      <c r="K328" s="34">
        <v>0</v>
      </c>
      <c r="L328" s="34">
        <v>0</v>
      </c>
      <c r="M328" s="34">
        <v>1258640</v>
      </c>
      <c r="N328" s="34">
        <v>2888</v>
      </c>
      <c r="O328" s="34">
        <v>0</v>
      </c>
      <c r="P328" s="34">
        <v>1595470</v>
      </c>
      <c r="Q328" s="34">
        <v>11974696</v>
      </c>
      <c r="R328" s="34">
        <v>0</v>
      </c>
      <c r="S328" s="34">
        <v>5132</v>
      </c>
      <c r="T328" s="34">
        <v>0</v>
      </c>
      <c r="U328" s="34">
        <v>0</v>
      </c>
      <c r="V328" s="34">
        <v>85546</v>
      </c>
      <c r="W328" s="34">
        <v>16714500</v>
      </c>
      <c r="X328" s="34">
        <v>16714500</v>
      </c>
      <c r="Y328" s="34">
        <v>59663379</v>
      </c>
      <c r="Z328" s="34">
        <v>16714500</v>
      </c>
      <c r="AA328" s="34">
        <v>22105280</v>
      </c>
      <c r="AB328" s="34">
        <v>0</v>
      </c>
      <c r="AC328" s="34">
        <v>0</v>
      </c>
      <c r="AD328" s="34">
        <v>0</v>
      </c>
      <c r="AE328" s="34">
        <v>0</v>
      </c>
      <c r="AF328" s="34">
        <v>0</v>
      </c>
      <c r="AG328" s="34">
        <v>0</v>
      </c>
      <c r="AH328" s="34">
        <v>0</v>
      </c>
      <c r="AI328" s="34">
        <v>110141</v>
      </c>
      <c r="AJ328" s="34">
        <v>169995429</v>
      </c>
      <c r="AK328" s="34">
        <v>0</v>
      </c>
      <c r="AL328" s="240">
        <v>393456237</v>
      </c>
    </row>
    <row r="329" spans="1:38" s="6" customFormat="1" ht="14.5" x14ac:dyDescent="0.3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38">
        <v>0</v>
      </c>
    </row>
    <row r="330" spans="1:38" s="6" customFormat="1" ht="14.5" x14ac:dyDescent="0.3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38">
        <v>0</v>
      </c>
    </row>
    <row r="331" spans="1:38" s="6" customFormat="1" ht="14.5" x14ac:dyDescent="0.3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38">
        <v>0</v>
      </c>
    </row>
    <row r="332" spans="1:38" s="6" customFormat="1" ht="14.5" x14ac:dyDescent="0.3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38">
        <v>0</v>
      </c>
    </row>
    <row r="333" spans="1:38" s="6" customFormat="1" ht="14.5" x14ac:dyDescent="0.3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38">
        <v>0</v>
      </c>
    </row>
    <row r="334" spans="1:38" s="6" customFormat="1" ht="14.5" x14ac:dyDescent="0.3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38">
        <v>0</v>
      </c>
    </row>
    <row r="335" spans="1:38" s="6" customFormat="1" ht="14.5" x14ac:dyDescent="0.3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38">
        <v>0</v>
      </c>
    </row>
    <row r="336" spans="1:38" s="6" customFormat="1" ht="14.5" x14ac:dyDescent="0.3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38">
        <v>0</v>
      </c>
    </row>
    <row r="337" spans="1:38" s="6" customFormat="1" ht="14.5" x14ac:dyDescent="0.3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38">
        <v>0</v>
      </c>
    </row>
    <row r="338" spans="1:38" s="6" customFormat="1" ht="14.5" x14ac:dyDescent="0.3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38">
        <v>0</v>
      </c>
    </row>
    <row r="339" spans="1:38" s="6" customFormat="1" ht="14.5" x14ac:dyDescent="0.3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38">
        <v>0</v>
      </c>
    </row>
    <row r="340" spans="1:38" s="6" customFormat="1" ht="14.5" x14ac:dyDescent="0.3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38">
        <v>0</v>
      </c>
    </row>
    <row r="341" spans="1:38" s="6" customFormat="1" ht="14.5" x14ac:dyDescent="0.3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38">
        <v>0</v>
      </c>
    </row>
    <row r="342" spans="1:38" s="6" customFormat="1" ht="14.5" x14ac:dyDescent="0.3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38">
        <v>0</v>
      </c>
    </row>
    <row r="343" spans="1:38" s="6" customFormat="1" ht="14.5" x14ac:dyDescent="0.3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239">
        <v>0</v>
      </c>
    </row>
    <row r="344" spans="1:38" s="6" customFormat="1" ht="14.5" x14ac:dyDescent="0.3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38">
        <v>0</v>
      </c>
    </row>
    <row r="345" spans="1:38" s="6" customFormat="1" ht="14.5" x14ac:dyDescent="0.3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38">
        <v>0</v>
      </c>
    </row>
    <row r="346" spans="1:38" s="6" customFormat="1" ht="14.5" x14ac:dyDescent="0.3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38">
        <v>0</v>
      </c>
    </row>
    <row r="347" spans="1:38" s="6" customFormat="1" ht="14.5" x14ac:dyDescent="0.3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38">
        <v>0</v>
      </c>
    </row>
    <row r="348" spans="1:38" s="6" customFormat="1" ht="14.5" x14ac:dyDescent="0.3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38">
        <v>0</v>
      </c>
    </row>
    <row r="349" spans="1:38" s="6" customFormat="1" ht="14.5" x14ac:dyDescent="0.3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38">
        <v>0</v>
      </c>
    </row>
    <row r="350" spans="1:38" s="6" customFormat="1" ht="14.5" x14ac:dyDescent="0.3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38">
        <v>0</v>
      </c>
    </row>
    <row r="351" spans="1:38" s="6" customFormat="1" ht="14.5" x14ac:dyDescent="0.3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38">
        <v>0</v>
      </c>
    </row>
    <row r="352" spans="1:38" s="6" customFormat="1" ht="14.5" x14ac:dyDescent="0.3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38">
        <v>0</v>
      </c>
    </row>
    <row r="353" spans="1:38" s="6" customFormat="1" ht="14.5" x14ac:dyDescent="0.3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38">
        <v>0</v>
      </c>
    </row>
    <row r="354" spans="1:38" s="6" customFormat="1" ht="14.5" x14ac:dyDescent="0.3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38">
        <v>0</v>
      </c>
    </row>
    <row r="355" spans="1:38" s="6" customFormat="1" ht="14.5" x14ac:dyDescent="0.3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38">
        <v>0</v>
      </c>
    </row>
    <row r="356" spans="1:38" s="6" customFormat="1" ht="14.5" x14ac:dyDescent="0.3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38">
        <v>0</v>
      </c>
    </row>
    <row r="357" spans="1:38" s="6" customFormat="1" ht="14.5" x14ac:dyDescent="0.3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38">
        <v>0</v>
      </c>
    </row>
    <row r="358" spans="1:38" s="6" customFormat="1" ht="14.5" x14ac:dyDescent="0.3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239">
        <v>0</v>
      </c>
    </row>
    <row r="359" spans="1:38" s="6" customFormat="1" ht="14.5" x14ac:dyDescent="0.3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38">
        <v>0</v>
      </c>
    </row>
    <row r="360" spans="1:38" s="6" customFormat="1" ht="14.5" x14ac:dyDescent="0.3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38">
        <v>0</v>
      </c>
    </row>
    <row r="361" spans="1:38" s="6" customFormat="1" ht="14.5" x14ac:dyDescent="0.3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38">
        <v>0</v>
      </c>
    </row>
    <row r="362" spans="1:38" s="6" customFormat="1" ht="14.5" x14ac:dyDescent="0.3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38">
        <v>0</v>
      </c>
    </row>
    <row r="363" spans="1:38" s="6" customFormat="1" ht="14.5" x14ac:dyDescent="0.3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38">
        <v>0</v>
      </c>
    </row>
    <row r="364" spans="1:38" s="6" customFormat="1" ht="14.5" x14ac:dyDescent="0.3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38">
        <v>0</v>
      </c>
    </row>
    <row r="365" spans="1:38" s="6" customFormat="1" ht="14.5" x14ac:dyDescent="0.3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38">
        <v>0</v>
      </c>
    </row>
    <row r="366" spans="1:38" s="6" customFormat="1" ht="14.5" x14ac:dyDescent="0.3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38">
        <v>0</v>
      </c>
    </row>
    <row r="367" spans="1:38" s="6" customFormat="1" ht="14.5" x14ac:dyDescent="0.3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38">
        <v>0</v>
      </c>
    </row>
    <row r="368" spans="1:38" s="6" customFormat="1" ht="14.5" x14ac:dyDescent="0.3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38">
        <v>0</v>
      </c>
    </row>
    <row r="369" spans="1:38" s="6" customFormat="1" ht="14.5" x14ac:dyDescent="0.3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38">
        <v>0</v>
      </c>
    </row>
    <row r="370" spans="1:38" s="6" customFormat="1" ht="14.5" x14ac:dyDescent="0.3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38">
        <v>0</v>
      </c>
    </row>
    <row r="371" spans="1:38" s="6" customFormat="1" ht="14.5" x14ac:dyDescent="0.3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38">
        <v>0</v>
      </c>
    </row>
    <row r="372" spans="1:38" s="6" customFormat="1" ht="14.5" x14ac:dyDescent="0.3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38">
        <v>0</v>
      </c>
    </row>
    <row r="373" spans="1:38" s="6" customFormat="1" ht="14.5" x14ac:dyDescent="0.3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239">
        <v>0</v>
      </c>
    </row>
    <row r="374" spans="1:38" s="6" customFormat="1" ht="14.5" collapsed="1" x14ac:dyDescent="0.3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240">
        <v>0</v>
      </c>
    </row>
    <row r="375" spans="1:38" s="6" customFormat="1" ht="14.5" x14ac:dyDescent="0.3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38">
        <v>0</v>
      </c>
    </row>
    <row r="376" spans="1:38" s="6" customFormat="1" ht="14.5" x14ac:dyDescent="0.3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15816668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38">
        <v>15816668</v>
      </c>
    </row>
    <row r="377" spans="1:38" s="6" customFormat="1" ht="14.5" x14ac:dyDescent="0.3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38">
        <v>0</v>
      </c>
    </row>
    <row r="378" spans="1:38" s="6" customFormat="1" ht="14.5" x14ac:dyDescent="0.3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38">
        <v>0</v>
      </c>
    </row>
    <row r="379" spans="1:38" s="6" customFormat="1" ht="14.5" x14ac:dyDescent="0.3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38">
        <v>0</v>
      </c>
    </row>
    <row r="380" spans="1:38" s="6" customFormat="1" ht="14.5" x14ac:dyDescent="0.3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38">
        <v>0</v>
      </c>
    </row>
    <row r="381" spans="1:38" s="6" customFormat="1" ht="14.5" x14ac:dyDescent="0.3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38">
        <v>0</v>
      </c>
    </row>
    <row r="382" spans="1:38" s="6" customFormat="1" ht="14.5" x14ac:dyDescent="0.3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38">
        <v>0</v>
      </c>
    </row>
    <row r="383" spans="1:38" s="6" customFormat="1" ht="14.5" x14ac:dyDescent="0.3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38">
        <v>0</v>
      </c>
    </row>
    <row r="384" spans="1:38" s="6" customFormat="1" ht="14.5" x14ac:dyDescent="0.3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38">
        <v>0</v>
      </c>
    </row>
    <row r="385" spans="1:38" s="6" customFormat="1" ht="14.5" x14ac:dyDescent="0.3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38">
        <v>0</v>
      </c>
    </row>
    <row r="386" spans="1:38" s="6" customFormat="1" ht="14.5" x14ac:dyDescent="0.3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38">
        <v>0</v>
      </c>
    </row>
    <row r="387" spans="1:38" s="6" customFormat="1" ht="14.5" x14ac:dyDescent="0.3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38">
        <v>0</v>
      </c>
    </row>
    <row r="388" spans="1:38" s="6" customFormat="1" ht="14.5" x14ac:dyDescent="0.3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38">
        <v>0</v>
      </c>
    </row>
    <row r="389" spans="1:38" s="6" customFormat="1" ht="14.5" x14ac:dyDescent="0.3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15816668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239">
        <v>15816668</v>
      </c>
    </row>
    <row r="390" spans="1:38" s="6" customFormat="1" ht="14.5" x14ac:dyDescent="0.3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38">
        <v>0</v>
      </c>
    </row>
    <row r="391" spans="1:38" s="6" customFormat="1" ht="14.5" x14ac:dyDescent="0.3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38">
        <v>0</v>
      </c>
    </row>
    <row r="392" spans="1:38" s="6" customFormat="1" ht="14.5" x14ac:dyDescent="0.3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38">
        <v>0</v>
      </c>
    </row>
    <row r="393" spans="1:38" s="6" customFormat="1" ht="14.5" x14ac:dyDescent="0.3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38">
        <v>0</v>
      </c>
    </row>
    <row r="394" spans="1:38" s="6" customFormat="1" ht="14.5" x14ac:dyDescent="0.3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38">
        <v>0</v>
      </c>
    </row>
    <row r="395" spans="1:38" s="6" customFormat="1" ht="14.5" x14ac:dyDescent="0.3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38">
        <v>0</v>
      </c>
    </row>
    <row r="396" spans="1:38" s="6" customFormat="1" ht="14.5" x14ac:dyDescent="0.3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38">
        <v>0</v>
      </c>
    </row>
    <row r="397" spans="1:38" s="6" customFormat="1" ht="14.5" x14ac:dyDescent="0.3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38">
        <v>0</v>
      </c>
    </row>
    <row r="398" spans="1:38" s="6" customFormat="1" ht="14.5" x14ac:dyDescent="0.3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38">
        <v>0</v>
      </c>
    </row>
    <row r="399" spans="1:38" s="6" customFormat="1" ht="14.5" x14ac:dyDescent="0.3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38">
        <v>0</v>
      </c>
    </row>
    <row r="400" spans="1:38" s="6" customFormat="1" ht="14.5" x14ac:dyDescent="0.3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38">
        <v>0</v>
      </c>
    </row>
    <row r="401" spans="1:38" s="6" customFormat="1" ht="14.5" x14ac:dyDescent="0.3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38">
        <v>0</v>
      </c>
    </row>
    <row r="402" spans="1:38" s="6" customFormat="1" ht="14.5" x14ac:dyDescent="0.3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38">
        <v>0</v>
      </c>
    </row>
    <row r="403" spans="1:38" s="6" customFormat="1" ht="14.5" x14ac:dyDescent="0.3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38">
        <v>0</v>
      </c>
    </row>
    <row r="404" spans="1:38" s="6" customFormat="1" ht="14.5" x14ac:dyDescent="0.3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239">
        <v>0</v>
      </c>
    </row>
    <row r="405" spans="1:38" s="6" customFormat="1" ht="14.5" collapsed="1" x14ac:dyDescent="0.3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15816668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240">
        <v>15816668</v>
      </c>
    </row>
    <row r="406" spans="1:38" s="6" customFormat="1" ht="14.5" x14ac:dyDescent="0.3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38">
        <v>0</v>
      </c>
    </row>
    <row r="407" spans="1:38" s="6" customFormat="1" ht="14.5" x14ac:dyDescent="0.3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38">
        <v>0</v>
      </c>
    </row>
    <row r="408" spans="1:38" s="6" customFormat="1" ht="14.5" x14ac:dyDescent="0.3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38">
        <v>0</v>
      </c>
    </row>
    <row r="409" spans="1:38" s="6" customFormat="1" ht="14.5" x14ac:dyDescent="0.3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38">
        <v>0</v>
      </c>
    </row>
    <row r="410" spans="1:38" s="6" customFormat="1" ht="14.5" x14ac:dyDescent="0.3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38">
        <v>0</v>
      </c>
    </row>
    <row r="411" spans="1:38" s="6" customFormat="1" ht="14.5" x14ac:dyDescent="0.3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38">
        <v>0</v>
      </c>
    </row>
    <row r="412" spans="1:38" s="6" customFormat="1" ht="14.5" x14ac:dyDescent="0.3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38">
        <v>0</v>
      </c>
    </row>
    <row r="413" spans="1:38" s="6" customFormat="1" ht="14.5" x14ac:dyDescent="0.3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38">
        <v>0</v>
      </c>
    </row>
    <row r="414" spans="1:38" s="6" customFormat="1" ht="14.5" x14ac:dyDescent="0.3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38">
        <v>0</v>
      </c>
    </row>
    <row r="415" spans="1:38" s="6" customFormat="1" ht="14.5" x14ac:dyDescent="0.3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38">
        <v>0</v>
      </c>
    </row>
    <row r="416" spans="1:38" s="6" customFormat="1" ht="14.5" x14ac:dyDescent="0.3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38">
        <v>0</v>
      </c>
    </row>
    <row r="417" spans="1:38" s="6" customFormat="1" ht="14.5" x14ac:dyDescent="0.3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38">
        <v>0</v>
      </c>
    </row>
    <row r="418" spans="1:38" s="6" customFormat="1" ht="14.5" x14ac:dyDescent="0.3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38">
        <v>0</v>
      </c>
    </row>
    <row r="419" spans="1:38" s="6" customFormat="1" ht="14.5" x14ac:dyDescent="0.3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38">
        <v>0</v>
      </c>
    </row>
    <row r="420" spans="1:38" s="6" customFormat="1" ht="14.5" x14ac:dyDescent="0.3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239">
        <v>0</v>
      </c>
    </row>
    <row r="421" spans="1:38" s="6" customFormat="1" ht="14.5" x14ac:dyDescent="0.3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38">
        <v>0</v>
      </c>
    </row>
    <row r="422" spans="1:38" s="6" customFormat="1" ht="14.5" x14ac:dyDescent="0.3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38">
        <v>0</v>
      </c>
    </row>
    <row r="423" spans="1:38" s="6" customFormat="1" ht="14.5" x14ac:dyDescent="0.3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38">
        <v>0</v>
      </c>
    </row>
    <row r="424" spans="1:38" s="6" customFormat="1" ht="14.5" x14ac:dyDescent="0.35">
      <c r="A424" s="71" t="s">
        <v>1166</v>
      </c>
      <c r="B424" s="27" t="s">
        <v>146</v>
      </c>
      <c r="C424" s="26">
        <v>8054537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38">
        <v>8054537</v>
      </c>
    </row>
    <row r="425" spans="1:38" s="6" customFormat="1" ht="14.5" x14ac:dyDescent="0.3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38">
        <v>0</v>
      </c>
    </row>
    <row r="426" spans="1:38" s="6" customFormat="1" ht="14.5" x14ac:dyDescent="0.3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38">
        <v>0</v>
      </c>
    </row>
    <row r="427" spans="1:38" s="6" customFormat="1" ht="14.5" x14ac:dyDescent="0.3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38">
        <v>0</v>
      </c>
    </row>
    <row r="428" spans="1:38" s="6" customFormat="1" ht="14.5" x14ac:dyDescent="0.3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38">
        <v>0</v>
      </c>
    </row>
    <row r="429" spans="1:38" s="6" customFormat="1" ht="14.5" x14ac:dyDescent="0.3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38">
        <v>0</v>
      </c>
    </row>
    <row r="430" spans="1:38" s="6" customFormat="1" ht="14.5" x14ac:dyDescent="0.3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38">
        <v>0</v>
      </c>
    </row>
    <row r="431" spans="1:38" s="6" customFormat="1" ht="14.5" x14ac:dyDescent="0.3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38">
        <v>0</v>
      </c>
    </row>
    <row r="432" spans="1:38" s="6" customFormat="1" ht="14.5" x14ac:dyDescent="0.3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38">
        <v>0</v>
      </c>
    </row>
    <row r="433" spans="1:38" s="6" customFormat="1" ht="14.5" x14ac:dyDescent="0.3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38">
        <v>0</v>
      </c>
    </row>
    <row r="434" spans="1:38" s="6" customFormat="1" ht="14.5" x14ac:dyDescent="0.3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38">
        <v>0</v>
      </c>
    </row>
    <row r="435" spans="1:38" s="6" customFormat="1" ht="14.5" x14ac:dyDescent="0.35">
      <c r="A435" s="105" t="s">
        <v>1177</v>
      </c>
      <c r="B435" s="106" t="s">
        <v>214</v>
      </c>
      <c r="C435" s="107">
        <v>8054537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239">
        <v>8054537</v>
      </c>
    </row>
    <row r="436" spans="1:38" s="6" customFormat="1" ht="14.5" x14ac:dyDescent="0.3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38">
        <v>0</v>
      </c>
    </row>
    <row r="437" spans="1:38" s="6" customFormat="1" ht="14.5" x14ac:dyDescent="0.3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38">
        <v>0</v>
      </c>
    </row>
    <row r="438" spans="1:38" s="6" customFormat="1" ht="14.5" x14ac:dyDescent="0.3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38">
        <v>0</v>
      </c>
    </row>
    <row r="439" spans="1:38" s="6" customFormat="1" ht="14.5" x14ac:dyDescent="0.3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38">
        <v>0</v>
      </c>
    </row>
    <row r="440" spans="1:38" s="6" customFormat="1" ht="14.5" x14ac:dyDescent="0.3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38">
        <v>0</v>
      </c>
    </row>
    <row r="441" spans="1:38" s="6" customFormat="1" ht="14.5" x14ac:dyDescent="0.3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38">
        <v>0</v>
      </c>
    </row>
    <row r="442" spans="1:38" s="6" customFormat="1" ht="14.5" x14ac:dyDescent="0.3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38">
        <v>0</v>
      </c>
    </row>
    <row r="443" spans="1:38" s="6" customFormat="1" ht="14.5" x14ac:dyDescent="0.3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38">
        <v>0</v>
      </c>
    </row>
    <row r="444" spans="1:38" s="6" customFormat="1" ht="14.5" x14ac:dyDescent="0.3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38">
        <v>0</v>
      </c>
    </row>
    <row r="445" spans="1:38" s="6" customFormat="1" ht="14.5" x14ac:dyDescent="0.3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38">
        <v>0</v>
      </c>
    </row>
    <row r="446" spans="1:38" s="6" customFormat="1" ht="14.5" x14ac:dyDescent="0.3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38">
        <v>0</v>
      </c>
    </row>
    <row r="447" spans="1:38" s="6" customFormat="1" ht="14.5" x14ac:dyDescent="0.3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38">
        <v>0</v>
      </c>
    </row>
    <row r="448" spans="1:38" s="6" customFormat="1" ht="14.5" x14ac:dyDescent="0.3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38">
        <v>0</v>
      </c>
    </row>
    <row r="449" spans="1:38" s="6" customFormat="1" ht="14.5" x14ac:dyDescent="0.3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38">
        <v>0</v>
      </c>
    </row>
    <row r="450" spans="1:38" s="6" customFormat="1" ht="14.5" x14ac:dyDescent="0.3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239">
        <v>0</v>
      </c>
    </row>
    <row r="451" spans="1:38" s="6" customFormat="1" ht="14.5" collapsed="1" x14ac:dyDescent="0.35">
      <c r="A451" s="72" t="s">
        <v>64</v>
      </c>
      <c r="B451" s="33" t="s">
        <v>140</v>
      </c>
      <c r="C451" s="34">
        <v>8054537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240">
        <v>8054537</v>
      </c>
    </row>
    <row r="452" spans="1:38" s="6" customFormat="1" ht="14.5" x14ac:dyDescent="0.35">
      <c r="A452" s="71" t="s">
        <v>1193</v>
      </c>
      <c r="B452" s="27" t="s">
        <v>217</v>
      </c>
      <c r="C452" s="26">
        <v>757969231</v>
      </c>
      <c r="D452" s="26">
        <v>460409091</v>
      </c>
      <c r="E452" s="26">
        <v>227466664</v>
      </c>
      <c r="F452" s="26">
        <v>183281055</v>
      </c>
      <c r="G452" s="26">
        <v>545166666</v>
      </c>
      <c r="H452" s="26">
        <v>1042200000</v>
      </c>
      <c r="I452" s="26">
        <v>318951480</v>
      </c>
      <c r="J452" s="26">
        <v>127920000</v>
      </c>
      <c r="K452" s="26">
        <v>274000000</v>
      </c>
      <c r="L452" s="26">
        <v>248248888</v>
      </c>
      <c r="M452" s="26">
        <v>1056014832</v>
      </c>
      <c r="N452" s="26">
        <v>259166667</v>
      </c>
      <c r="O452" s="26">
        <v>145500000</v>
      </c>
      <c r="P452" s="26">
        <v>274263642</v>
      </c>
      <c r="Q452" s="26">
        <v>200480635</v>
      </c>
      <c r="R452" s="26">
        <v>38945957</v>
      </c>
      <c r="S452" s="26">
        <v>52727272</v>
      </c>
      <c r="T452" s="26">
        <v>757536776</v>
      </c>
      <c r="U452" s="26">
        <v>40800000</v>
      </c>
      <c r="V452" s="26">
        <v>298124999</v>
      </c>
      <c r="W452" s="26">
        <v>245344000</v>
      </c>
      <c r="X452" s="26">
        <v>141200000</v>
      </c>
      <c r="Y452" s="26">
        <v>220000000</v>
      </c>
      <c r="Z452" s="26">
        <v>204650000</v>
      </c>
      <c r="AA452" s="26">
        <v>435090908</v>
      </c>
      <c r="AB452" s="26">
        <v>345600000</v>
      </c>
      <c r="AC452" s="26">
        <v>277736548</v>
      </c>
      <c r="AD452" s="26">
        <v>1351293813</v>
      </c>
      <c r="AE452" s="26">
        <v>1818182</v>
      </c>
      <c r="AF452" s="26">
        <v>387288469</v>
      </c>
      <c r="AG452" s="26">
        <v>89063908</v>
      </c>
      <c r="AH452" s="26">
        <v>509090908</v>
      </c>
      <c r="AI452" s="26">
        <v>141000000</v>
      </c>
      <c r="AJ452" s="26">
        <v>99393941</v>
      </c>
      <c r="AK452" s="26">
        <v>4000000</v>
      </c>
      <c r="AL452" s="238">
        <v>11761744532</v>
      </c>
    </row>
    <row r="453" spans="1:38" s="6" customFormat="1" ht="14.5" x14ac:dyDescent="0.35">
      <c r="A453" s="71" t="s">
        <v>1194</v>
      </c>
      <c r="B453" s="27" t="s">
        <v>218</v>
      </c>
      <c r="C453" s="26">
        <v>1371159272</v>
      </c>
      <c r="D453" s="26">
        <v>4253292663</v>
      </c>
      <c r="E453" s="26">
        <v>507133741</v>
      </c>
      <c r="F453" s="26">
        <v>103512090</v>
      </c>
      <c r="G453" s="26">
        <v>2821774816</v>
      </c>
      <c r="H453" s="26">
        <v>8065270502</v>
      </c>
      <c r="I453" s="26">
        <v>806735052</v>
      </c>
      <c r="J453" s="26">
        <v>527278172</v>
      </c>
      <c r="K453" s="26">
        <v>2804609460</v>
      </c>
      <c r="L453" s="26">
        <v>4758126756</v>
      </c>
      <c r="M453" s="26">
        <v>2001204239</v>
      </c>
      <c r="N453" s="26">
        <v>2061944355</v>
      </c>
      <c r="O453" s="26">
        <v>1588491565</v>
      </c>
      <c r="P453" s="26">
        <v>844470039</v>
      </c>
      <c r="Q453" s="26">
        <v>347656005</v>
      </c>
      <c r="R453" s="26">
        <v>1446079714</v>
      </c>
      <c r="S453" s="26">
        <v>285721626</v>
      </c>
      <c r="T453" s="26">
        <v>2247082228</v>
      </c>
      <c r="U453" s="26">
        <v>0</v>
      </c>
      <c r="V453" s="26">
        <v>5302067296</v>
      </c>
      <c r="W453" s="26">
        <v>1384560291</v>
      </c>
      <c r="X453" s="26">
        <v>615212215</v>
      </c>
      <c r="Y453" s="26">
        <v>1388053264</v>
      </c>
      <c r="Z453" s="26">
        <v>268621032</v>
      </c>
      <c r="AA453" s="26">
        <v>3910914238</v>
      </c>
      <c r="AB453" s="26">
        <v>3188748533</v>
      </c>
      <c r="AC453" s="26">
        <v>9144110047</v>
      </c>
      <c r="AD453" s="26">
        <v>5466800831</v>
      </c>
      <c r="AE453" s="26">
        <v>401245712</v>
      </c>
      <c r="AF453" s="26">
        <v>3429641616</v>
      </c>
      <c r="AG453" s="26">
        <v>3953192606</v>
      </c>
      <c r="AH453" s="26">
        <v>1211169861</v>
      </c>
      <c r="AI453" s="26">
        <v>1418625536</v>
      </c>
      <c r="AJ453" s="26">
        <v>295947424</v>
      </c>
      <c r="AK453" s="26">
        <v>1235624869</v>
      </c>
      <c r="AL453" s="238">
        <v>79456077666</v>
      </c>
    </row>
    <row r="454" spans="1:38" s="6" customFormat="1" ht="14.5" x14ac:dyDescent="0.35">
      <c r="A454" s="71" t="s">
        <v>1195</v>
      </c>
      <c r="B454" s="27" t="s">
        <v>219</v>
      </c>
      <c r="C454" s="26">
        <v>339308426</v>
      </c>
      <c r="D454" s="26">
        <v>158712303</v>
      </c>
      <c r="E454" s="26">
        <v>330613283</v>
      </c>
      <c r="F454" s="26">
        <v>498176373</v>
      </c>
      <c r="G454" s="26">
        <v>297497245</v>
      </c>
      <c r="H454" s="26">
        <v>3628608420</v>
      </c>
      <c r="I454" s="26">
        <v>313043654</v>
      </c>
      <c r="J454" s="26">
        <v>153263903</v>
      </c>
      <c r="K454" s="26">
        <v>650070630</v>
      </c>
      <c r="L454" s="26">
        <v>187219991</v>
      </c>
      <c r="M454" s="26">
        <v>228667450</v>
      </c>
      <c r="N454" s="26">
        <v>330120345</v>
      </c>
      <c r="O454" s="26">
        <v>280173694</v>
      </c>
      <c r="P454" s="26">
        <v>217719586</v>
      </c>
      <c r="Q454" s="26">
        <v>165414101</v>
      </c>
      <c r="R454" s="26">
        <v>233396076</v>
      </c>
      <c r="S454" s="26">
        <v>60310826</v>
      </c>
      <c r="T454" s="26">
        <v>462503610</v>
      </c>
      <c r="U454" s="26">
        <v>48136364</v>
      </c>
      <c r="V454" s="26">
        <v>623006988</v>
      </c>
      <c r="W454" s="26">
        <v>292362497</v>
      </c>
      <c r="X454" s="26">
        <v>288542829</v>
      </c>
      <c r="Y454" s="26">
        <v>324823900</v>
      </c>
      <c r="Z454" s="26">
        <v>201628377</v>
      </c>
      <c r="AA454" s="26">
        <v>2817236729</v>
      </c>
      <c r="AB454" s="26">
        <v>356769344</v>
      </c>
      <c r="AC454" s="26">
        <v>701985107</v>
      </c>
      <c r="AD454" s="26">
        <v>671423417</v>
      </c>
      <c r="AE454" s="26">
        <v>178798020</v>
      </c>
      <c r="AF454" s="26">
        <v>303839800</v>
      </c>
      <c r="AG454" s="26">
        <v>609928284</v>
      </c>
      <c r="AH454" s="26">
        <v>262410017</v>
      </c>
      <c r="AI454" s="26">
        <v>316661252</v>
      </c>
      <c r="AJ454" s="26">
        <v>147971873</v>
      </c>
      <c r="AK454" s="26">
        <v>111064544</v>
      </c>
      <c r="AL454" s="238">
        <v>16791409258</v>
      </c>
    </row>
    <row r="455" spans="1:38" s="6" customFormat="1" ht="14.5" x14ac:dyDescent="0.35">
      <c r="A455" s="71" t="s">
        <v>1196</v>
      </c>
      <c r="B455" s="27" t="s">
        <v>220</v>
      </c>
      <c r="C455" s="26">
        <v>24179951</v>
      </c>
      <c r="D455" s="26">
        <v>116013815</v>
      </c>
      <c r="E455" s="26">
        <v>18691106</v>
      </c>
      <c r="F455" s="26">
        <v>82361667</v>
      </c>
      <c r="G455" s="26">
        <v>89736213</v>
      </c>
      <c r="H455" s="26">
        <v>722610721</v>
      </c>
      <c r="I455" s="26">
        <v>178402915</v>
      </c>
      <c r="J455" s="26">
        <v>38334077</v>
      </c>
      <c r="K455" s="26">
        <v>10901790</v>
      </c>
      <c r="L455" s="26">
        <v>2014018217</v>
      </c>
      <c r="M455" s="26">
        <v>43608065</v>
      </c>
      <c r="N455" s="26">
        <v>20825897</v>
      </c>
      <c r="O455" s="26">
        <v>112626341</v>
      </c>
      <c r="P455" s="26">
        <v>40056933</v>
      </c>
      <c r="Q455" s="26">
        <v>33365802</v>
      </c>
      <c r="R455" s="26">
        <v>36551144</v>
      </c>
      <c r="S455" s="26">
        <v>86964524</v>
      </c>
      <c r="T455" s="26">
        <v>47796470</v>
      </c>
      <c r="U455" s="26">
        <v>188355</v>
      </c>
      <c r="V455" s="26">
        <v>47808318</v>
      </c>
      <c r="W455" s="26">
        <v>34406540</v>
      </c>
      <c r="X455" s="26">
        <v>43780348</v>
      </c>
      <c r="Y455" s="26">
        <v>9442584</v>
      </c>
      <c r="Z455" s="26">
        <v>69715809</v>
      </c>
      <c r="AA455" s="26">
        <v>122420996</v>
      </c>
      <c r="AB455" s="26">
        <v>510463988</v>
      </c>
      <c r="AC455" s="26">
        <v>2212422410</v>
      </c>
      <c r="AD455" s="26">
        <v>216720104</v>
      </c>
      <c r="AE455" s="26">
        <v>77831831</v>
      </c>
      <c r="AF455" s="26">
        <v>237199206</v>
      </c>
      <c r="AG455" s="26">
        <v>42210574</v>
      </c>
      <c r="AH455" s="26">
        <v>184466618</v>
      </c>
      <c r="AI455" s="26">
        <v>420065829</v>
      </c>
      <c r="AJ455" s="26">
        <v>33295440</v>
      </c>
      <c r="AK455" s="26">
        <v>538925065</v>
      </c>
      <c r="AL455" s="238">
        <v>8518409663</v>
      </c>
    </row>
    <row r="456" spans="1:38" s="6" customFormat="1" ht="14.5" x14ac:dyDescent="0.35">
      <c r="A456" s="71" t="s">
        <v>1197</v>
      </c>
      <c r="B456" s="27" t="s">
        <v>221</v>
      </c>
      <c r="C456" s="26">
        <v>731396</v>
      </c>
      <c r="D456" s="26">
        <v>0</v>
      </c>
      <c r="E456" s="26">
        <v>0</v>
      </c>
      <c r="F456" s="26">
        <v>0</v>
      </c>
      <c r="G456" s="26">
        <v>0</v>
      </c>
      <c r="H456" s="26">
        <v>39222266</v>
      </c>
      <c r="I456" s="26">
        <v>1699276</v>
      </c>
      <c r="J456" s="26">
        <v>0</v>
      </c>
      <c r="K456" s="26">
        <v>17071589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11183</v>
      </c>
      <c r="W456" s="26">
        <v>1258599</v>
      </c>
      <c r="X456" s="26">
        <v>22264144</v>
      </c>
      <c r="Y456" s="26">
        <v>0</v>
      </c>
      <c r="Z456" s="26">
        <v>0</v>
      </c>
      <c r="AA456" s="26">
        <v>1738761</v>
      </c>
      <c r="AB456" s="26">
        <v>0</v>
      </c>
      <c r="AC456" s="26">
        <v>0</v>
      </c>
      <c r="AD456" s="26">
        <v>11044172</v>
      </c>
      <c r="AE456" s="26">
        <v>56934</v>
      </c>
      <c r="AF456" s="26">
        <v>37953000</v>
      </c>
      <c r="AG456" s="26">
        <v>0</v>
      </c>
      <c r="AH456" s="26">
        <v>0</v>
      </c>
      <c r="AI456" s="26">
        <v>88260</v>
      </c>
      <c r="AJ456" s="26">
        <v>0</v>
      </c>
      <c r="AK456" s="26">
        <v>790</v>
      </c>
      <c r="AL456" s="238">
        <v>133140370</v>
      </c>
    </row>
    <row r="457" spans="1:38" s="6" customFormat="1" ht="14.5" x14ac:dyDescent="0.35">
      <c r="A457" s="71" t="s">
        <v>1198</v>
      </c>
      <c r="B457" s="27" t="s">
        <v>222</v>
      </c>
      <c r="C457" s="26">
        <v>242750631</v>
      </c>
      <c r="D457" s="26">
        <v>230540933</v>
      </c>
      <c r="E457" s="26">
        <v>10814657</v>
      </c>
      <c r="F457" s="26">
        <v>12086302</v>
      </c>
      <c r="G457" s="26">
        <v>220682519</v>
      </c>
      <c r="H457" s="26">
        <v>60894103</v>
      </c>
      <c r="I457" s="26">
        <v>26462759</v>
      </c>
      <c r="J457" s="26">
        <v>47237637</v>
      </c>
      <c r="K457" s="26">
        <v>47487799</v>
      </c>
      <c r="L457" s="26">
        <v>127307724</v>
      </c>
      <c r="M457" s="26">
        <v>30004382</v>
      </c>
      <c r="N457" s="26">
        <v>21757176</v>
      </c>
      <c r="O457" s="26">
        <v>47421637</v>
      </c>
      <c r="P457" s="26">
        <v>244967052</v>
      </c>
      <c r="Q457" s="26">
        <v>13444619</v>
      </c>
      <c r="R457" s="26">
        <v>34799728</v>
      </c>
      <c r="S457" s="26">
        <v>4715087</v>
      </c>
      <c r="T457" s="26">
        <v>83408387</v>
      </c>
      <c r="U457" s="26">
        <v>5400000</v>
      </c>
      <c r="V457" s="26">
        <v>504380532</v>
      </c>
      <c r="W457" s="26">
        <v>96025556</v>
      </c>
      <c r="X457" s="26">
        <v>7877918</v>
      </c>
      <c r="Y457" s="26">
        <v>74998486</v>
      </c>
      <c r="Z457" s="26">
        <v>18578839</v>
      </c>
      <c r="AA457" s="26">
        <v>222355607</v>
      </c>
      <c r="AB457" s="26">
        <v>43939066</v>
      </c>
      <c r="AC457" s="26">
        <v>3931330028</v>
      </c>
      <c r="AD457" s="26">
        <v>257814446</v>
      </c>
      <c r="AE457" s="26">
        <v>231818</v>
      </c>
      <c r="AF457" s="26">
        <v>211453965</v>
      </c>
      <c r="AG457" s="26">
        <v>242641894</v>
      </c>
      <c r="AH457" s="26">
        <v>246919376</v>
      </c>
      <c r="AI457" s="26">
        <v>21599919</v>
      </c>
      <c r="AJ457" s="26">
        <v>2529414</v>
      </c>
      <c r="AK457" s="26">
        <v>13047754</v>
      </c>
      <c r="AL457" s="238">
        <v>7407907750</v>
      </c>
    </row>
    <row r="458" spans="1:38" s="6" customFormat="1" ht="14.5" x14ac:dyDescent="0.35">
      <c r="A458" s="71" t="s">
        <v>1199</v>
      </c>
      <c r="B458" s="27" t="s">
        <v>223</v>
      </c>
      <c r="C458" s="26">
        <v>0</v>
      </c>
      <c r="D458" s="26">
        <v>520065748</v>
      </c>
      <c r="E458" s="26">
        <v>34870872</v>
      </c>
      <c r="F458" s="26">
        <v>43405368</v>
      </c>
      <c r="G458" s="26">
        <v>236907300</v>
      </c>
      <c r="H458" s="26">
        <v>793162144</v>
      </c>
      <c r="I458" s="26">
        <v>168725847</v>
      </c>
      <c r="J458" s="26">
        <v>0</v>
      </c>
      <c r="K458" s="26">
        <v>135383043</v>
      </c>
      <c r="L458" s="26">
        <v>94271828</v>
      </c>
      <c r="M458" s="26">
        <v>254000000</v>
      </c>
      <c r="N458" s="26">
        <v>357394731</v>
      </c>
      <c r="O458" s="26">
        <v>105845309</v>
      </c>
      <c r="P458" s="26">
        <v>20000000</v>
      </c>
      <c r="Q458" s="26">
        <v>0</v>
      </c>
      <c r="R458" s="26">
        <v>125806288</v>
      </c>
      <c r="S458" s="26">
        <v>0</v>
      </c>
      <c r="T458" s="26">
        <v>108074505</v>
      </c>
      <c r="U458" s="26">
        <v>0</v>
      </c>
      <c r="V458" s="26">
        <v>220715811</v>
      </c>
      <c r="W458" s="26">
        <v>85653843</v>
      </c>
      <c r="X458" s="26">
        <v>0</v>
      </c>
      <c r="Y458" s="26">
        <v>0</v>
      </c>
      <c r="Z458" s="26">
        <v>18253728</v>
      </c>
      <c r="AA458" s="26">
        <v>568000000</v>
      </c>
      <c r="AB458" s="26">
        <v>284867492</v>
      </c>
      <c r="AC458" s="26">
        <v>923805476</v>
      </c>
      <c r="AD458" s="26">
        <v>332608412</v>
      </c>
      <c r="AE458" s="26">
        <v>0</v>
      </c>
      <c r="AF458" s="26">
        <v>363034371</v>
      </c>
      <c r="AG458" s="26">
        <v>311356520</v>
      </c>
      <c r="AH458" s="26">
        <v>197170304</v>
      </c>
      <c r="AI458" s="26">
        <v>37369331</v>
      </c>
      <c r="AJ458" s="26">
        <v>25608000</v>
      </c>
      <c r="AK458" s="26">
        <v>49337735</v>
      </c>
      <c r="AL458" s="238">
        <v>6415694006</v>
      </c>
    </row>
    <row r="459" spans="1:38" s="6" customFormat="1" ht="14.5" x14ac:dyDescent="0.35">
      <c r="A459" s="71" t="s">
        <v>1200</v>
      </c>
      <c r="B459" s="27" t="s">
        <v>224</v>
      </c>
      <c r="C459" s="26">
        <v>0</v>
      </c>
      <c r="D459" s="26">
        <v>132599137</v>
      </c>
      <c r="E459" s="26">
        <v>4433072</v>
      </c>
      <c r="F459" s="26">
        <v>1540803</v>
      </c>
      <c r="G459" s="26">
        <v>16359144</v>
      </c>
      <c r="H459" s="26">
        <v>0</v>
      </c>
      <c r="I459" s="26">
        <v>36792285</v>
      </c>
      <c r="J459" s="26">
        <v>0</v>
      </c>
      <c r="K459" s="26">
        <v>261749939</v>
      </c>
      <c r="L459" s="26">
        <v>36777741</v>
      </c>
      <c r="M459" s="26">
        <v>0</v>
      </c>
      <c r="N459" s="26">
        <v>61344848</v>
      </c>
      <c r="O459" s="26">
        <v>143040567</v>
      </c>
      <c r="P459" s="26">
        <v>0</v>
      </c>
      <c r="Q459" s="26">
        <v>0</v>
      </c>
      <c r="R459" s="26">
        <v>48085162</v>
      </c>
      <c r="S459" s="26">
        <v>10382552</v>
      </c>
      <c r="T459" s="26">
        <v>9123540</v>
      </c>
      <c r="U459" s="26">
        <v>0</v>
      </c>
      <c r="V459" s="26">
        <v>41422782</v>
      </c>
      <c r="W459" s="26">
        <v>3647256</v>
      </c>
      <c r="X459" s="26">
        <v>0</v>
      </c>
      <c r="Y459" s="26">
        <v>0</v>
      </c>
      <c r="Z459" s="26">
        <v>0</v>
      </c>
      <c r="AA459" s="26">
        <v>77955607</v>
      </c>
      <c r="AB459" s="26">
        <v>168498760</v>
      </c>
      <c r="AC459" s="26">
        <v>699170351</v>
      </c>
      <c r="AD459" s="26">
        <v>152448896</v>
      </c>
      <c r="AE459" s="26">
        <v>18035134</v>
      </c>
      <c r="AF459" s="26">
        <v>116800000</v>
      </c>
      <c r="AG459" s="26">
        <v>104720480</v>
      </c>
      <c r="AH459" s="26">
        <v>10087508</v>
      </c>
      <c r="AI459" s="26">
        <v>210882067</v>
      </c>
      <c r="AJ459" s="26">
        <v>103928746</v>
      </c>
      <c r="AK459" s="26">
        <v>183950260</v>
      </c>
      <c r="AL459" s="238">
        <v>2653776637</v>
      </c>
    </row>
    <row r="460" spans="1:38" s="6" customFormat="1" ht="14.5" x14ac:dyDescent="0.35">
      <c r="A460" s="71" t="s">
        <v>1201</v>
      </c>
      <c r="B460" s="27" t="s">
        <v>178</v>
      </c>
      <c r="C460" s="26">
        <v>355378865</v>
      </c>
      <c r="D460" s="26">
        <v>173772870</v>
      </c>
      <c r="E460" s="26">
        <v>13854546</v>
      </c>
      <c r="F460" s="26">
        <v>10530317</v>
      </c>
      <c r="G460" s="26">
        <v>196218739</v>
      </c>
      <c r="H460" s="26">
        <v>810796829</v>
      </c>
      <c r="I460" s="26">
        <v>0</v>
      </c>
      <c r="J460" s="26">
        <v>7638180</v>
      </c>
      <c r="K460" s="26">
        <v>342298649</v>
      </c>
      <c r="L460" s="26">
        <v>391942934</v>
      </c>
      <c r="M460" s="26">
        <v>92267739</v>
      </c>
      <c r="N460" s="26">
        <v>316292464</v>
      </c>
      <c r="O460" s="26">
        <v>492865408</v>
      </c>
      <c r="P460" s="26">
        <v>121543203</v>
      </c>
      <c r="Q460" s="26">
        <v>94972728</v>
      </c>
      <c r="R460" s="26">
        <v>235635943</v>
      </c>
      <c r="S460" s="26">
        <v>12545456</v>
      </c>
      <c r="T460" s="26">
        <v>397701936</v>
      </c>
      <c r="U460" s="26">
        <v>7636364</v>
      </c>
      <c r="V460" s="26">
        <v>559702871</v>
      </c>
      <c r="W460" s="26">
        <v>72657983</v>
      </c>
      <c r="X460" s="26">
        <v>84090911</v>
      </c>
      <c r="Y460" s="26">
        <v>81196454</v>
      </c>
      <c r="Z460" s="26">
        <v>0</v>
      </c>
      <c r="AA460" s="26">
        <v>412940944</v>
      </c>
      <c r="AB460" s="26">
        <v>341607590</v>
      </c>
      <c r="AC460" s="26">
        <v>1328234137</v>
      </c>
      <c r="AD460" s="26">
        <v>1062005970</v>
      </c>
      <c r="AE460" s="26">
        <v>73753204</v>
      </c>
      <c r="AF460" s="26">
        <v>43286115</v>
      </c>
      <c r="AG460" s="26">
        <v>431483064</v>
      </c>
      <c r="AH460" s="26">
        <v>160612710</v>
      </c>
      <c r="AI460" s="26">
        <v>116536355</v>
      </c>
      <c r="AJ460" s="26">
        <v>106119025</v>
      </c>
      <c r="AK460" s="26">
        <v>139957586</v>
      </c>
      <c r="AL460" s="238">
        <v>9088078089</v>
      </c>
    </row>
    <row r="461" spans="1:38" s="6" customFormat="1" ht="14.5" x14ac:dyDescent="0.35">
      <c r="A461" s="71" t="s">
        <v>1202</v>
      </c>
      <c r="B461" s="27" t="s">
        <v>225</v>
      </c>
      <c r="C461" s="26">
        <v>11427272</v>
      </c>
      <c r="D461" s="26">
        <v>221447533</v>
      </c>
      <c r="E461" s="26">
        <v>10376001</v>
      </c>
      <c r="F461" s="26">
        <v>1591213</v>
      </c>
      <c r="G461" s="26">
        <v>737642097</v>
      </c>
      <c r="H461" s="26">
        <v>543122698</v>
      </c>
      <c r="I461" s="26">
        <v>11664544</v>
      </c>
      <c r="J461" s="26">
        <v>33842275</v>
      </c>
      <c r="K461" s="26">
        <v>96854572</v>
      </c>
      <c r="L461" s="26">
        <v>32798182</v>
      </c>
      <c r="M461" s="26">
        <v>18136365</v>
      </c>
      <c r="N461" s="26">
        <v>90167789</v>
      </c>
      <c r="O461" s="26">
        <v>7077163099</v>
      </c>
      <c r="P461" s="26">
        <v>30359092</v>
      </c>
      <c r="Q461" s="26">
        <v>66121600</v>
      </c>
      <c r="R461" s="26">
        <v>509761966</v>
      </c>
      <c r="S461" s="26">
        <v>0</v>
      </c>
      <c r="T461" s="26">
        <v>133595855</v>
      </c>
      <c r="U461" s="26">
        <v>136364</v>
      </c>
      <c r="V461" s="26">
        <v>1198681065</v>
      </c>
      <c r="W461" s="26">
        <v>42854546</v>
      </c>
      <c r="X461" s="26">
        <v>500000</v>
      </c>
      <c r="Y461" s="26">
        <v>4592443537</v>
      </c>
      <c r="Z461" s="26">
        <v>9303862</v>
      </c>
      <c r="AA461" s="26">
        <v>1133645681</v>
      </c>
      <c r="AB461" s="26">
        <v>145775928</v>
      </c>
      <c r="AC461" s="26">
        <v>151904635</v>
      </c>
      <c r="AD461" s="26">
        <v>1269219974</v>
      </c>
      <c r="AE461" s="26">
        <v>0</v>
      </c>
      <c r="AF461" s="26">
        <v>737835377</v>
      </c>
      <c r="AG461" s="26">
        <v>474195691</v>
      </c>
      <c r="AH461" s="26">
        <v>112677910</v>
      </c>
      <c r="AI461" s="26">
        <v>8517271</v>
      </c>
      <c r="AJ461" s="26">
        <v>16867245</v>
      </c>
      <c r="AK461" s="26">
        <v>94094331</v>
      </c>
      <c r="AL461" s="238">
        <v>19614725570</v>
      </c>
    </row>
    <row r="462" spans="1:38" s="6" customFormat="1" ht="14.5" x14ac:dyDescent="0.35">
      <c r="A462" s="71" t="s">
        <v>1203</v>
      </c>
      <c r="B462" s="27" t="s">
        <v>226</v>
      </c>
      <c r="C462" s="26">
        <v>1163289259</v>
      </c>
      <c r="D462" s="26">
        <v>1084546600</v>
      </c>
      <c r="E462" s="26">
        <v>245254019</v>
      </c>
      <c r="F462" s="26">
        <v>722126993</v>
      </c>
      <c r="G462" s="26">
        <v>1286970203</v>
      </c>
      <c r="H462" s="26">
        <v>6276533789</v>
      </c>
      <c r="I462" s="26">
        <v>860498586</v>
      </c>
      <c r="J462" s="26">
        <v>118527702</v>
      </c>
      <c r="K462" s="26">
        <v>1136825658</v>
      </c>
      <c r="L462" s="26">
        <v>1524324747</v>
      </c>
      <c r="M462" s="26">
        <v>1380526446</v>
      </c>
      <c r="N462" s="26">
        <v>1541519502</v>
      </c>
      <c r="O462" s="26">
        <v>1687419465</v>
      </c>
      <c r="P462" s="26">
        <v>589059183</v>
      </c>
      <c r="Q462" s="26">
        <v>621958291</v>
      </c>
      <c r="R462" s="26">
        <v>855027964</v>
      </c>
      <c r="S462" s="26">
        <v>320109038</v>
      </c>
      <c r="T462" s="26">
        <v>1940861541</v>
      </c>
      <c r="U462" s="26">
        <v>34466056</v>
      </c>
      <c r="V462" s="26">
        <v>3296232406</v>
      </c>
      <c r="W462" s="26">
        <v>765050655</v>
      </c>
      <c r="X462" s="26">
        <v>397626543</v>
      </c>
      <c r="Y462" s="26">
        <v>1213279795</v>
      </c>
      <c r="Z462" s="26">
        <v>188351842</v>
      </c>
      <c r="AA462" s="26">
        <v>3708881435</v>
      </c>
      <c r="AB462" s="26">
        <v>1298620580</v>
      </c>
      <c r="AC462" s="26">
        <v>9281681430</v>
      </c>
      <c r="AD462" s="26">
        <v>2830205509</v>
      </c>
      <c r="AE462" s="26">
        <v>291358232</v>
      </c>
      <c r="AF462" s="26">
        <v>1121395579</v>
      </c>
      <c r="AG462" s="26">
        <v>2621534183</v>
      </c>
      <c r="AH462" s="26">
        <v>784259873</v>
      </c>
      <c r="AI462" s="26">
        <v>735213572</v>
      </c>
      <c r="AJ462" s="26">
        <v>233123246</v>
      </c>
      <c r="AK462" s="26">
        <v>192334003</v>
      </c>
      <c r="AL462" s="238">
        <v>52348993925</v>
      </c>
    </row>
    <row r="463" spans="1:38" s="6" customFormat="1" ht="14.5" x14ac:dyDescent="0.35">
      <c r="A463" s="105" t="s">
        <v>1204</v>
      </c>
      <c r="B463" s="106" t="s">
        <v>216</v>
      </c>
      <c r="C463" s="107">
        <v>4266194303</v>
      </c>
      <c r="D463" s="107">
        <v>7351400693</v>
      </c>
      <c r="E463" s="107">
        <v>1403507961</v>
      </c>
      <c r="F463" s="107">
        <v>1658612181</v>
      </c>
      <c r="G463" s="107">
        <v>6448954942</v>
      </c>
      <c r="H463" s="107">
        <v>21982421472</v>
      </c>
      <c r="I463" s="107">
        <v>2722976398</v>
      </c>
      <c r="J463" s="107">
        <v>1054041946</v>
      </c>
      <c r="K463" s="107">
        <v>5777253129</v>
      </c>
      <c r="L463" s="107">
        <v>9415037008</v>
      </c>
      <c r="M463" s="107">
        <v>5104429518</v>
      </c>
      <c r="N463" s="107">
        <v>5060533774</v>
      </c>
      <c r="O463" s="107">
        <v>11680547085</v>
      </c>
      <c r="P463" s="107">
        <v>2382438730</v>
      </c>
      <c r="Q463" s="107">
        <v>1543413781</v>
      </c>
      <c r="R463" s="107">
        <v>3564089942</v>
      </c>
      <c r="S463" s="107">
        <v>833476381</v>
      </c>
      <c r="T463" s="107">
        <v>6187684848</v>
      </c>
      <c r="U463" s="107">
        <v>136763503</v>
      </c>
      <c r="V463" s="107">
        <v>12092154251</v>
      </c>
      <c r="W463" s="107">
        <v>3023821766</v>
      </c>
      <c r="X463" s="107">
        <v>1601094908</v>
      </c>
      <c r="Y463" s="107">
        <v>7904238020</v>
      </c>
      <c r="Z463" s="107">
        <v>979103489</v>
      </c>
      <c r="AA463" s="107">
        <v>13411180906</v>
      </c>
      <c r="AB463" s="107">
        <v>6684891281</v>
      </c>
      <c r="AC463" s="107">
        <v>28652380169</v>
      </c>
      <c r="AD463" s="107">
        <v>13621585544</v>
      </c>
      <c r="AE463" s="107">
        <v>1043129067</v>
      </c>
      <c r="AF463" s="107">
        <v>6989727498</v>
      </c>
      <c r="AG463" s="107">
        <v>8880327204</v>
      </c>
      <c r="AH463" s="107">
        <v>3678865085</v>
      </c>
      <c r="AI463" s="107">
        <v>3426559392</v>
      </c>
      <c r="AJ463" s="107">
        <v>1064784354</v>
      </c>
      <c r="AK463" s="107">
        <v>2562336937</v>
      </c>
      <c r="AL463" s="239">
        <v>214189957466</v>
      </c>
    </row>
    <row r="464" spans="1:38" s="6" customFormat="1" ht="14.5" collapsed="1" x14ac:dyDescent="0.35">
      <c r="A464" s="72" t="s">
        <v>65</v>
      </c>
      <c r="B464" s="33" t="s">
        <v>122</v>
      </c>
      <c r="C464" s="34">
        <v>4266194303</v>
      </c>
      <c r="D464" s="34">
        <v>7351400693</v>
      </c>
      <c r="E464" s="34">
        <v>1403507961</v>
      </c>
      <c r="F464" s="34">
        <v>1658612181</v>
      </c>
      <c r="G464" s="34">
        <v>6448954942</v>
      </c>
      <c r="H464" s="34">
        <v>21982421472</v>
      </c>
      <c r="I464" s="34">
        <v>2722976398</v>
      </c>
      <c r="J464" s="34">
        <v>1054041946</v>
      </c>
      <c r="K464" s="34">
        <v>5777253129</v>
      </c>
      <c r="L464" s="34">
        <v>9415037008</v>
      </c>
      <c r="M464" s="34">
        <v>5104429518</v>
      </c>
      <c r="N464" s="34">
        <v>5060533774</v>
      </c>
      <c r="O464" s="34">
        <v>11680547085</v>
      </c>
      <c r="P464" s="34">
        <v>2382438730</v>
      </c>
      <c r="Q464" s="34">
        <v>1543413781</v>
      </c>
      <c r="R464" s="34">
        <v>3564089942</v>
      </c>
      <c r="S464" s="34">
        <v>833476381</v>
      </c>
      <c r="T464" s="34">
        <v>6187684848</v>
      </c>
      <c r="U464" s="34">
        <v>136763503</v>
      </c>
      <c r="V464" s="34">
        <v>12092154251</v>
      </c>
      <c r="W464" s="34">
        <v>3023821766</v>
      </c>
      <c r="X464" s="34">
        <v>1601094908</v>
      </c>
      <c r="Y464" s="34">
        <v>7904238020</v>
      </c>
      <c r="Z464" s="34">
        <v>979103489</v>
      </c>
      <c r="AA464" s="34">
        <v>13411180906</v>
      </c>
      <c r="AB464" s="34">
        <v>6684891281</v>
      </c>
      <c r="AC464" s="34">
        <v>28652380169</v>
      </c>
      <c r="AD464" s="34">
        <v>13621585544</v>
      </c>
      <c r="AE464" s="34">
        <v>1043129067</v>
      </c>
      <c r="AF464" s="34">
        <v>6989727498</v>
      </c>
      <c r="AG464" s="34">
        <v>8880327204</v>
      </c>
      <c r="AH464" s="34">
        <v>3678865085</v>
      </c>
      <c r="AI464" s="34">
        <v>3426559392</v>
      </c>
      <c r="AJ464" s="34">
        <v>1064784354</v>
      </c>
      <c r="AK464" s="34">
        <v>2562336937</v>
      </c>
      <c r="AL464" s="240">
        <v>214189957466</v>
      </c>
    </row>
    <row r="465" spans="1:38" s="6" customFormat="1" ht="14.5" x14ac:dyDescent="0.3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51734488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24307989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3702346</v>
      </c>
      <c r="U465" s="26">
        <v>0</v>
      </c>
      <c r="V465" s="26">
        <v>0</v>
      </c>
      <c r="W465" s="26">
        <v>92731317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23483030</v>
      </c>
      <c r="AD465" s="26">
        <v>0</v>
      </c>
      <c r="AE465" s="26">
        <v>0</v>
      </c>
      <c r="AF465" s="26">
        <v>3466710</v>
      </c>
      <c r="AG465" s="26">
        <v>0</v>
      </c>
      <c r="AH465" s="26">
        <v>0</v>
      </c>
      <c r="AI465" s="26">
        <v>0</v>
      </c>
      <c r="AJ465" s="26">
        <v>0</v>
      </c>
      <c r="AK465" s="26">
        <v>10732433</v>
      </c>
      <c r="AL465" s="238">
        <v>212908313</v>
      </c>
    </row>
    <row r="466" spans="1:38" s="6" customFormat="1" ht="14.5" x14ac:dyDescent="0.3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77290321</v>
      </c>
      <c r="I466" s="26">
        <v>0</v>
      </c>
      <c r="J466" s="26">
        <v>0</v>
      </c>
      <c r="K466" s="26">
        <v>0</v>
      </c>
      <c r="L466" s="26">
        <v>143809936</v>
      </c>
      <c r="M466" s="26">
        <v>0</v>
      </c>
      <c r="N466" s="26">
        <v>0</v>
      </c>
      <c r="O466" s="26">
        <v>9853222</v>
      </c>
      <c r="P466" s="26">
        <v>0</v>
      </c>
      <c r="Q466" s="26">
        <v>0</v>
      </c>
      <c r="R466" s="26">
        <v>40039472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38">
        <v>270992951</v>
      </c>
    </row>
    <row r="467" spans="1:38" s="6" customFormat="1" ht="14.5" x14ac:dyDescent="0.35">
      <c r="A467" s="71" t="s">
        <v>1207</v>
      </c>
      <c r="B467" s="27" t="s">
        <v>230</v>
      </c>
      <c r="C467" s="26">
        <v>0</v>
      </c>
      <c r="D467" s="26">
        <v>9801524</v>
      </c>
      <c r="E467" s="26">
        <v>945297</v>
      </c>
      <c r="F467" s="26">
        <v>945297</v>
      </c>
      <c r="G467" s="26">
        <v>0</v>
      </c>
      <c r="H467" s="26">
        <v>945297</v>
      </c>
      <c r="I467" s="26">
        <v>945297</v>
      </c>
      <c r="J467" s="26">
        <v>945297</v>
      </c>
      <c r="K467" s="26">
        <v>945297</v>
      </c>
      <c r="L467" s="26">
        <v>797473</v>
      </c>
      <c r="M467" s="26">
        <v>1356866257</v>
      </c>
      <c r="N467" s="26">
        <v>0</v>
      </c>
      <c r="O467" s="26">
        <v>945297</v>
      </c>
      <c r="P467" s="26">
        <v>945340</v>
      </c>
      <c r="Q467" s="26">
        <v>945297</v>
      </c>
      <c r="R467" s="26">
        <v>945297</v>
      </c>
      <c r="S467" s="26">
        <v>945297</v>
      </c>
      <c r="T467" s="26">
        <v>0</v>
      </c>
      <c r="U467" s="26">
        <v>0</v>
      </c>
      <c r="V467" s="26">
        <v>0</v>
      </c>
      <c r="W467" s="26">
        <v>945297</v>
      </c>
      <c r="X467" s="26">
        <v>945297</v>
      </c>
      <c r="Y467" s="26">
        <v>945297</v>
      </c>
      <c r="Z467" s="26">
        <v>945297</v>
      </c>
      <c r="AA467" s="26">
        <v>0</v>
      </c>
      <c r="AB467" s="26">
        <v>945297</v>
      </c>
      <c r="AC467" s="26">
        <v>0</v>
      </c>
      <c r="AD467" s="26">
        <v>970915</v>
      </c>
      <c r="AE467" s="26">
        <v>945297</v>
      </c>
      <c r="AF467" s="26">
        <v>0</v>
      </c>
      <c r="AG467" s="26">
        <v>0</v>
      </c>
      <c r="AH467" s="26">
        <v>945297</v>
      </c>
      <c r="AI467" s="26">
        <v>945297</v>
      </c>
      <c r="AJ467" s="26">
        <v>945297</v>
      </c>
      <c r="AK467" s="26">
        <v>0</v>
      </c>
      <c r="AL467" s="238">
        <v>1387342152</v>
      </c>
    </row>
    <row r="468" spans="1:38" s="6" customFormat="1" ht="14.5" x14ac:dyDescent="0.35">
      <c r="A468" s="105" t="s">
        <v>1208</v>
      </c>
      <c r="B468" s="106" t="s">
        <v>171</v>
      </c>
      <c r="C468" s="107">
        <v>0</v>
      </c>
      <c r="D468" s="107">
        <v>9801524</v>
      </c>
      <c r="E468" s="107">
        <v>945297</v>
      </c>
      <c r="F468" s="107">
        <v>945297</v>
      </c>
      <c r="G468" s="107">
        <v>0</v>
      </c>
      <c r="H468" s="107">
        <v>129970106</v>
      </c>
      <c r="I468" s="107">
        <v>945297</v>
      </c>
      <c r="J468" s="107">
        <v>945297</v>
      </c>
      <c r="K468" s="107">
        <v>945297</v>
      </c>
      <c r="L468" s="107">
        <v>144607409</v>
      </c>
      <c r="M468" s="107">
        <v>1356866257</v>
      </c>
      <c r="N468" s="107">
        <v>24307989</v>
      </c>
      <c r="O468" s="107">
        <v>10798519</v>
      </c>
      <c r="P468" s="107">
        <v>945340</v>
      </c>
      <c r="Q468" s="107">
        <v>945297</v>
      </c>
      <c r="R468" s="107">
        <v>40984769</v>
      </c>
      <c r="S468" s="107">
        <v>945297</v>
      </c>
      <c r="T468" s="107">
        <v>3702346</v>
      </c>
      <c r="U468" s="107">
        <v>0</v>
      </c>
      <c r="V468" s="107">
        <v>0</v>
      </c>
      <c r="W468" s="107">
        <v>93676614</v>
      </c>
      <c r="X468" s="107">
        <v>945297</v>
      </c>
      <c r="Y468" s="107">
        <v>945297</v>
      </c>
      <c r="Z468" s="107">
        <v>945297</v>
      </c>
      <c r="AA468" s="107">
        <v>0</v>
      </c>
      <c r="AB468" s="107">
        <v>3695297</v>
      </c>
      <c r="AC468" s="107">
        <v>23483030</v>
      </c>
      <c r="AD468" s="107">
        <v>970915</v>
      </c>
      <c r="AE468" s="107">
        <v>945297</v>
      </c>
      <c r="AF468" s="107">
        <v>3466710</v>
      </c>
      <c r="AG468" s="107">
        <v>0</v>
      </c>
      <c r="AH468" s="107">
        <v>945297</v>
      </c>
      <c r="AI468" s="107">
        <v>945297</v>
      </c>
      <c r="AJ468" s="107">
        <v>945297</v>
      </c>
      <c r="AK468" s="107">
        <v>10732433</v>
      </c>
      <c r="AL468" s="239">
        <v>1871243416</v>
      </c>
    </row>
    <row r="469" spans="1:38" s="6" customFormat="1" ht="14.5" x14ac:dyDescent="0.3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23984021</v>
      </c>
      <c r="O469" s="26">
        <v>2500000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38">
        <v>46567187</v>
      </c>
    </row>
    <row r="470" spans="1:38" s="6" customFormat="1" ht="14.5" x14ac:dyDescent="0.3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38">
        <v>0</v>
      </c>
    </row>
    <row r="471" spans="1:38" s="6" customFormat="1" ht="14.5" x14ac:dyDescent="0.3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38">
        <v>0</v>
      </c>
    </row>
    <row r="472" spans="1:38" s="6" customFormat="1" ht="14.5" x14ac:dyDescent="0.3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23984021</v>
      </c>
      <c r="O472" s="107">
        <v>2500000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0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239">
        <v>46567187</v>
      </c>
    </row>
    <row r="473" spans="1:38" s="6" customFormat="1" ht="14.5" x14ac:dyDescent="0.3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38">
        <v>0</v>
      </c>
    </row>
    <row r="474" spans="1:38" s="6" customFormat="1" ht="14.5" x14ac:dyDescent="0.3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239">
        <v>0</v>
      </c>
    </row>
    <row r="475" spans="1:38" s="6" customFormat="1" ht="14.5" x14ac:dyDescent="0.35">
      <c r="A475" s="71" t="s">
        <v>1215</v>
      </c>
      <c r="B475" s="27" t="s">
        <v>233</v>
      </c>
      <c r="C475" s="26">
        <v>31462727</v>
      </c>
      <c r="D475" s="26">
        <v>8134091</v>
      </c>
      <c r="E475" s="26">
        <v>0</v>
      </c>
      <c r="F475" s="26">
        <v>4846190</v>
      </c>
      <c r="G475" s="26">
        <v>0</v>
      </c>
      <c r="H475" s="26">
        <v>71815990</v>
      </c>
      <c r="I475" s="26">
        <v>20730199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17514256</v>
      </c>
      <c r="W475" s="26">
        <v>4827273</v>
      </c>
      <c r="X475" s="26">
        <v>1500000</v>
      </c>
      <c r="Y475" s="26">
        <v>0</v>
      </c>
      <c r="Z475" s="26">
        <v>0</v>
      </c>
      <c r="AA475" s="26">
        <v>117120872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218182</v>
      </c>
      <c r="AI475" s="26">
        <v>0</v>
      </c>
      <c r="AJ475" s="26">
        <v>5069926</v>
      </c>
      <c r="AK475" s="26">
        <v>0</v>
      </c>
      <c r="AL475" s="238">
        <v>283239706</v>
      </c>
    </row>
    <row r="476" spans="1:38" s="6" customFormat="1" ht="14.5" x14ac:dyDescent="0.3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318182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38">
        <v>318182</v>
      </c>
    </row>
    <row r="477" spans="1:38" s="6" customFormat="1" ht="14.5" x14ac:dyDescent="0.3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5053755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6283600</v>
      </c>
      <c r="S477" s="26">
        <v>0</v>
      </c>
      <c r="T477" s="26">
        <v>0</v>
      </c>
      <c r="U477" s="26">
        <v>0</v>
      </c>
      <c r="V477" s="26">
        <v>6557618</v>
      </c>
      <c r="W477" s="26">
        <v>0</v>
      </c>
      <c r="X477" s="26">
        <v>0</v>
      </c>
      <c r="Y477" s="26">
        <v>0</v>
      </c>
      <c r="Z477" s="26">
        <v>0</v>
      </c>
      <c r="AA477" s="26">
        <v>42188220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38">
        <v>60083193</v>
      </c>
    </row>
    <row r="478" spans="1:38" s="6" customFormat="1" ht="14.5" x14ac:dyDescent="0.3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4095016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20520556</v>
      </c>
      <c r="S478" s="26">
        <v>0</v>
      </c>
      <c r="T478" s="26">
        <v>0</v>
      </c>
      <c r="U478" s="26">
        <v>0</v>
      </c>
      <c r="V478" s="26">
        <v>101894196</v>
      </c>
      <c r="W478" s="26">
        <v>0</v>
      </c>
      <c r="X478" s="26">
        <v>0</v>
      </c>
      <c r="Y478" s="26">
        <v>0</v>
      </c>
      <c r="Z478" s="26">
        <v>0</v>
      </c>
      <c r="AA478" s="26">
        <v>236000000</v>
      </c>
      <c r="AB478" s="26">
        <v>0</v>
      </c>
      <c r="AC478" s="26">
        <v>0</v>
      </c>
      <c r="AD478" s="26">
        <v>5962692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38">
        <v>368472460</v>
      </c>
    </row>
    <row r="479" spans="1:38" s="6" customFormat="1" ht="14.5" x14ac:dyDescent="0.3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38">
        <v>0</v>
      </c>
    </row>
    <row r="480" spans="1:38" s="6" customFormat="1" ht="14.5" x14ac:dyDescent="0.3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38">
        <v>0</v>
      </c>
    </row>
    <row r="481" spans="1:38" s="6" customFormat="1" ht="14.5" x14ac:dyDescent="0.35">
      <c r="A481" s="105" t="s">
        <v>1221</v>
      </c>
      <c r="B481" s="106" t="s">
        <v>177</v>
      </c>
      <c r="C481" s="107">
        <v>31462727</v>
      </c>
      <c r="D481" s="107">
        <v>8134091</v>
      </c>
      <c r="E481" s="107">
        <v>0</v>
      </c>
      <c r="F481" s="107">
        <v>13994961</v>
      </c>
      <c r="G481" s="107">
        <v>0</v>
      </c>
      <c r="H481" s="107">
        <v>71815990</v>
      </c>
      <c r="I481" s="107">
        <v>20730199</v>
      </c>
      <c r="J481" s="107">
        <v>0</v>
      </c>
      <c r="K481" s="107">
        <v>0</v>
      </c>
      <c r="L481" s="107">
        <v>0</v>
      </c>
      <c r="M481" s="107">
        <v>0</v>
      </c>
      <c r="N481" s="107">
        <v>0</v>
      </c>
      <c r="O481" s="107">
        <v>0</v>
      </c>
      <c r="P481" s="107">
        <v>0</v>
      </c>
      <c r="Q481" s="107">
        <v>0</v>
      </c>
      <c r="R481" s="107">
        <v>26804156</v>
      </c>
      <c r="S481" s="107">
        <v>0</v>
      </c>
      <c r="T481" s="107">
        <v>0</v>
      </c>
      <c r="U481" s="107">
        <v>0</v>
      </c>
      <c r="V481" s="107">
        <v>125966070</v>
      </c>
      <c r="W481" s="107">
        <v>4827273</v>
      </c>
      <c r="X481" s="107">
        <v>1500000</v>
      </c>
      <c r="Y481" s="107">
        <v>0</v>
      </c>
      <c r="Z481" s="107">
        <v>318182</v>
      </c>
      <c r="AA481" s="107">
        <v>395309092</v>
      </c>
      <c r="AB481" s="107">
        <v>0</v>
      </c>
      <c r="AC481" s="107">
        <v>0</v>
      </c>
      <c r="AD481" s="107">
        <v>5962692</v>
      </c>
      <c r="AE481" s="107">
        <v>0</v>
      </c>
      <c r="AF481" s="107">
        <v>0</v>
      </c>
      <c r="AG481" s="107">
        <v>0</v>
      </c>
      <c r="AH481" s="107">
        <v>218182</v>
      </c>
      <c r="AI481" s="107">
        <v>0</v>
      </c>
      <c r="AJ481" s="107">
        <v>5069926</v>
      </c>
      <c r="AK481" s="107">
        <v>0</v>
      </c>
      <c r="AL481" s="239">
        <v>712113541</v>
      </c>
    </row>
    <row r="482" spans="1:38" s="6" customFormat="1" ht="14.5" x14ac:dyDescent="0.3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9375949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45436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7976431</v>
      </c>
      <c r="AL482" s="238">
        <v>17397816</v>
      </c>
    </row>
    <row r="483" spans="1:38" s="6" customFormat="1" ht="14.5" x14ac:dyDescent="0.35">
      <c r="A483" s="71" t="s">
        <v>1223</v>
      </c>
      <c r="B483" s="27" t="s">
        <v>5</v>
      </c>
      <c r="C483" s="26">
        <v>713129</v>
      </c>
      <c r="D483" s="26">
        <v>1685672</v>
      </c>
      <c r="E483" s="26">
        <v>0</v>
      </c>
      <c r="F483" s="26">
        <v>869418</v>
      </c>
      <c r="G483" s="26">
        <v>0</v>
      </c>
      <c r="H483" s="26">
        <v>30586525</v>
      </c>
      <c r="I483" s="26">
        <v>939777</v>
      </c>
      <c r="J483" s="26">
        <v>939777</v>
      </c>
      <c r="K483" s="26">
        <v>939777</v>
      </c>
      <c r="L483" s="26">
        <v>19334735</v>
      </c>
      <c r="M483" s="26">
        <v>0</v>
      </c>
      <c r="N483" s="26">
        <v>0</v>
      </c>
      <c r="O483" s="26">
        <v>869418</v>
      </c>
      <c r="P483" s="26">
        <v>0</v>
      </c>
      <c r="Q483" s="26">
        <v>869418</v>
      </c>
      <c r="R483" s="26">
        <v>939786</v>
      </c>
      <c r="S483" s="26">
        <v>2664086</v>
      </c>
      <c r="T483" s="26">
        <v>0</v>
      </c>
      <c r="U483" s="26">
        <v>0</v>
      </c>
      <c r="V483" s="26">
        <v>0</v>
      </c>
      <c r="W483" s="26">
        <v>939777</v>
      </c>
      <c r="X483" s="26">
        <v>907945</v>
      </c>
      <c r="Y483" s="26">
        <v>4159578</v>
      </c>
      <c r="Z483" s="26">
        <v>10977241</v>
      </c>
      <c r="AA483" s="26">
        <v>0</v>
      </c>
      <c r="AB483" s="26">
        <v>869418</v>
      </c>
      <c r="AC483" s="26">
        <v>395364298</v>
      </c>
      <c r="AD483" s="26">
        <v>0</v>
      </c>
      <c r="AE483" s="26">
        <v>939777</v>
      </c>
      <c r="AF483" s="26">
        <v>0</v>
      </c>
      <c r="AG483" s="26">
        <v>0</v>
      </c>
      <c r="AH483" s="26">
        <v>869418</v>
      </c>
      <c r="AI483" s="26">
        <v>41358265</v>
      </c>
      <c r="AJ483" s="26">
        <v>5552160</v>
      </c>
      <c r="AK483" s="26">
        <v>0</v>
      </c>
      <c r="AL483" s="238">
        <v>523289395</v>
      </c>
    </row>
    <row r="484" spans="1:38" s="6" customFormat="1" ht="14.5" x14ac:dyDescent="0.35">
      <c r="A484" s="105" t="s">
        <v>1224</v>
      </c>
      <c r="B484" s="106" t="s">
        <v>237</v>
      </c>
      <c r="C484" s="107">
        <v>713129</v>
      </c>
      <c r="D484" s="107">
        <v>1685672</v>
      </c>
      <c r="E484" s="107">
        <v>0</v>
      </c>
      <c r="F484" s="107">
        <v>869418</v>
      </c>
      <c r="G484" s="107">
        <v>0</v>
      </c>
      <c r="H484" s="107">
        <v>30586525</v>
      </c>
      <c r="I484" s="107">
        <v>939777</v>
      </c>
      <c r="J484" s="107">
        <v>939777</v>
      </c>
      <c r="K484" s="107">
        <v>939777</v>
      </c>
      <c r="L484" s="107">
        <v>19334735</v>
      </c>
      <c r="M484" s="107">
        <v>0</v>
      </c>
      <c r="N484" s="107">
        <v>0</v>
      </c>
      <c r="O484" s="107">
        <v>869418</v>
      </c>
      <c r="P484" s="107">
        <v>0</v>
      </c>
      <c r="Q484" s="107">
        <v>869418</v>
      </c>
      <c r="R484" s="107">
        <v>939786</v>
      </c>
      <c r="S484" s="107">
        <v>2664086</v>
      </c>
      <c r="T484" s="107">
        <v>9375949</v>
      </c>
      <c r="U484" s="107">
        <v>0</v>
      </c>
      <c r="V484" s="107">
        <v>0</v>
      </c>
      <c r="W484" s="107">
        <v>939777</v>
      </c>
      <c r="X484" s="107">
        <v>907945</v>
      </c>
      <c r="Y484" s="107">
        <v>4159578</v>
      </c>
      <c r="Z484" s="107">
        <v>10977241</v>
      </c>
      <c r="AA484" s="107">
        <v>0</v>
      </c>
      <c r="AB484" s="107">
        <v>869418</v>
      </c>
      <c r="AC484" s="107">
        <v>395364298</v>
      </c>
      <c r="AD484" s="107">
        <v>45436</v>
      </c>
      <c r="AE484" s="107">
        <v>939777</v>
      </c>
      <c r="AF484" s="107">
        <v>0</v>
      </c>
      <c r="AG484" s="107">
        <v>0</v>
      </c>
      <c r="AH484" s="107">
        <v>869418</v>
      </c>
      <c r="AI484" s="107">
        <v>41358265</v>
      </c>
      <c r="AJ484" s="107">
        <v>5552160</v>
      </c>
      <c r="AK484" s="107">
        <v>7976431</v>
      </c>
      <c r="AL484" s="239">
        <v>540687211</v>
      </c>
    </row>
    <row r="485" spans="1:38" s="6" customFormat="1" ht="14.5" x14ac:dyDescent="0.35">
      <c r="A485" s="71" t="s">
        <v>1225</v>
      </c>
      <c r="B485" s="27" t="s">
        <v>185</v>
      </c>
      <c r="C485" s="26">
        <v>518527879</v>
      </c>
      <c r="D485" s="26">
        <v>142173411</v>
      </c>
      <c r="E485" s="26">
        <v>339517417</v>
      </c>
      <c r="F485" s="26">
        <v>208702756</v>
      </c>
      <c r="G485" s="26">
        <v>276894193</v>
      </c>
      <c r="H485" s="26">
        <v>2282861306</v>
      </c>
      <c r="I485" s="26">
        <v>150170197</v>
      </c>
      <c r="J485" s="26">
        <v>97918510</v>
      </c>
      <c r="K485" s="26">
        <v>114215962</v>
      </c>
      <c r="L485" s="26">
        <v>979406016</v>
      </c>
      <c r="M485" s="26">
        <v>1598770476</v>
      </c>
      <c r="N485" s="26">
        <v>1390505408</v>
      </c>
      <c r="O485" s="26">
        <v>331675071</v>
      </c>
      <c r="P485" s="26">
        <v>134922536</v>
      </c>
      <c r="Q485" s="26">
        <v>184859991</v>
      </c>
      <c r="R485" s="26">
        <v>178000888</v>
      </c>
      <c r="S485" s="26">
        <v>214843663</v>
      </c>
      <c r="T485" s="26">
        <v>14861164088</v>
      </c>
      <c r="U485" s="26">
        <v>0</v>
      </c>
      <c r="V485" s="26">
        <v>2680631270</v>
      </c>
      <c r="W485" s="26">
        <v>873177462</v>
      </c>
      <c r="X485" s="26">
        <v>124184119</v>
      </c>
      <c r="Y485" s="26">
        <v>215206599</v>
      </c>
      <c r="Z485" s="26">
        <v>101471445</v>
      </c>
      <c r="AA485" s="26">
        <v>538423825</v>
      </c>
      <c r="AB485" s="26">
        <v>1057174655</v>
      </c>
      <c r="AC485" s="26">
        <v>0</v>
      </c>
      <c r="AD485" s="26">
        <v>1010434975</v>
      </c>
      <c r="AE485" s="26">
        <v>124514016</v>
      </c>
      <c r="AF485" s="26">
        <v>163038953</v>
      </c>
      <c r="AG485" s="26">
        <v>1867207862</v>
      </c>
      <c r="AH485" s="26">
        <v>328033240</v>
      </c>
      <c r="AI485" s="26">
        <v>190727306</v>
      </c>
      <c r="AJ485" s="26">
        <v>125578423</v>
      </c>
      <c r="AK485" s="26">
        <v>12878768</v>
      </c>
      <c r="AL485" s="238">
        <v>33417812686</v>
      </c>
    </row>
    <row r="486" spans="1:38" s="6" customFormat="1" ht="14.5" x14ac:dyDescent="0.35">
      <c r="A486" s="105" t="s">
        <v>1226</v>
      </c>
      <c r="B486" s="106" t="s">
        <v>239</v>
      </c>
      <c r="C486" s="107">
        <v>518527879</v>
      </c>
      <c r="D486" s="107">
        <v>142173411</v>
      </c>
      <c r="E486" s="107">
        <v>339517417</v>
      </c>
      <c r="F486" s="107">
        <v>208702756</v>
      </c>
      <c r="G486" s="107">
        <v>276894193</v>
      </c>
      <c r="H486" s="107">
        <v>2282861306</v>
      </c>
      <c r="I486" s="107">
        <v>150170197</v>
      </c>
      <c r="J486" s="107">
        <v>97918510</v>
      </c>
      <c r="K486" s="107">
        <v>114215962</v>
      </c>
      <c r="L486" s="107">
        <v>979406016</v>
      </c>
      <c r="M486" s="107">
        <v>1598770476</v>
      </c>
      <c r="N486" s="107">
        <v>1390505408</v>
      </c>
      <c r="O486" s="107">
        <v>331675071</v>
      </c>
      <c r="P486" s="107">
        <v>134922536</v>
      </c>
      <c r="Q486" s="107">
        <v>184859991</v>
      </c>
      <c r="R486" s="107">
        <v>178000888</v>
      </c>
      <c r="S486" s="107">
        <v>214843663</v>
      </c>
      <c r="T486" s="107">
        <v>14861164088</v>
      </c>
      <c r="U486" s="107">
        <v>0</v>
      </c>
      <c r="V486" s="107">
        <v>2680631270</v>
      </c>
      <c r="W486" s="107">
        <v>873177462</v>
      </c>
      <c r="X486" s="107">
        <v>124184119</v>
      </c>
      <c r="Y486" s="107">
        <v>215206599</v>
      </c>
      <c r="Z486" s="107">
        <v>101471445</v>
      </c>
      <c r="AA486" s="107">
        <v>538423825</v>
      </c>
      <c r="AB486" s="107">
        <v>1057174655</v>
      </c>
      <c r="AC486" s="107">
        <v>0</v>
      </c>
      <c r="AD486" s="107">
        <v>1010434975</v>
      </c>
      <c r="AE486" s="107">
        <v>124514016</v>
      </c>
      <c r="AF486" s="107">
        <v>163038953</v>
      </c>
      <c r="AG486" s="107">
        <v>1867207862</v>
      </c>
      <c r="AH486" s="107">
        <v>328033240</v>
      </c>
      <c r="AI486" s="107">
        <v>190727306</v>
      </c>
      <c r="AJ486" s="107">
        <v>125578423</v>
      </c>
      <c r="AK486" s="107">
        <v>12878768</v>
      </c>
      <c r="AL486" s="239">
        <v>33417812686</v>
      </c>
    </row>
    <row r="487" spans="1:38" s="6" customFormat="1" ht="14.5" collapsed="1" x14ac:dyDescent="0.35">
      <c r="A487" s="72" t="s">
        <v>66</v>
      </c>
      <c r="B487" s="33" t="s">
        <v>227</v>
      </c>
      <c r="C487" s="34">
        <v>550703735</v>
      </c>
      <c r="D487" s="34">
        <v>161794698</v>
      </c>
      <c r="E487" s="34">
        <v>340462714</v>
      </c>
      <c r="F487" s="34">
        <v>224512432</v>
      </c>
      <c r="G487" s="34">
        <v>276894193</v>
      </c>
      <c r="H487" s="34">
        <v>2515233927</v>
      </c>
      <c r="I487" s="34">
        <v>174100538</v>
      </c>
      <c r="J487" s="34">
        <v>99803584</v>
      </c>
      <c r="K487" s="34">
        <v>116101036</v>
      </c>
      <c r="L487" s="34">
        <v>1143348160</v>
      </c>
      <c r="M487" s="34">
        <v>2955636733</v>
      </c>
      <c r="N487" s="34">
        <v>1438797418</v>
      </c>
      <c r="O487" s="34">
        <v>345843008</v>
      </c>
      <c r="P487" s="34">
        <v>135867876</v>
      </c>
      <c r="Q487" s="34">
        <v>186674706</v>
      </c>
      <c r="R487" s="34">
        <v>246729599</v>
      </c>
      <c r="S487" s="34">
        <v>218453046</v>
      </c>
      <c r="T487" s="34">
        <v>14893010481</v>
      </c>
      <c r="U487" s="34">
        <v>0</v>
      </c>
      <c r="V487" s="34">
        <v>2806597340</v>
      </c>
      <c r="W487" s="34">
        <v>972621126</v>
      </c>
      <c r="X487" s="34">
        <v>127537361</v>
      </c>
      <c r="Y487" s="34">
        <v>220311474</v>
      </c>
      <c r="Z487" s="34">
        <v>113712165</v>
      </c>
      <c r="AA487" s="34">
        <v>933732917</v>
      </c>
      <c r="AB487" s="34">
        <v>1061739370</v>
      </c>
      <c r="AC487" s="34">
        <v>418847328</v>
      </c>
      <c r="AD487" s="34">
        <v>1017414018</v>
      </c>
      <c r="AE487" s="34">
        <v>126399090</v>
      </c>
      <c r="AF487" s="34">
        <v>166505663</v>
      </c>
      <c r="AG487" s="34">
        <v>1867207862</v>
      </c>
      <c r="AH487" s="34">
        <v>330066137</v>
      </c>
      <c r="AI487" s="34">
        <v>233030868</v>
      </c>
      <c r="AJ487" s="34">
        <v>137145806</v>
      </c>
      <c r="AK487" s="34">
        <v>31587632</v>
      </c>
      <c r="AL487" s="240">
        <v>36588424041</v>
      </c>
    </row>
    <row r="488" spans="1:38" s="6" customFormat="1" ht="14.5" x14ac:dyDescent="0.35">
      <c r="A488" s="71" t="s">
        <v>1227</v>
      </c>
      <c r="B488" s="27" t="s">
        <v>143</v>
      </c>
      <c r="C488" s="26">
        <v>142874512</v>
      </c>
      <c r="D488" s="26">
        <v>163212760</v>
      </c>
      <c r="E488" s="26">
        <v>68832627</v>
      </c>
      <c r="F488" s="26">
        <v>0</v>
      </c>
      <c r="G488" s="26">
        <v>1197089</v>
      </c>
      <c r="H488" s="26">
        <v>219087423</v>
      </c>
      <c r="I488" s="26">
        <v>2955925</v>
      </c>
      <c r="J488" s="26">
        <v>65901893</v>
      </c>
      <c r="K488" s="26">
        <v>30788110</v>
      </c>
      <c r="L488" s="26">
        <v>291128527</v>
      </c>
      <c r="M488" s="26">
        <v>165584302</v>
      </c>
      <c r="N488" s="26">
        <v>138932133</v>
      </c>
      <c r="O488" s="26">
        <v>87146206</v>
      </c>
      <c r="P488" s="26">
        <v>76677438</v>
      </c>
      <c r="Q488" s="26">
        <v>59160165</v>
      </c>
      <c r="R488" s="26">
        <v>23220041</v>
      </c>
      <c r="S488" s="26">
        <v>0</v>
      </c>
      <c r="T488" s="26">
        <v>375917239</v>
      </c>
      <c r="U488" s="26">
        <v>0</v>
      </c>
      <c r="V488" s="26">
        <v>214499390</v>
      </c>
      <c r="W488" s="26">
        <v>33521581</v>
      </c>
      <c r="X488" s="26">
        <v>5448134</v>
      </c>
      <c r="Y488" s="26">
        <v>39060937</v>
      </c>
      <c r="Z488" s="26">
        <v>27408287</v>
      </c>
      <c r="AA488" s="26">
        <v>264835165</v>
      </c>
      <c r="AB488" s="26">
        <v>151968247</v>
      </c>
      <c r="AC488" s="26">
        <v>1101692611</v>
      </c>
      <c r="AD488" s="26">
        <v>17901880</v>
      </c>
      <c r="AE488" s="26">
        <v>6225126</v>
      </c>
      <c r="AF488" s="26">
        <v>54796</v>
      </c>
      <c r="AG488" s="26">
        <v>53095883</v>
      </c>
      <c r="AH488" s="26">
        <v>985305</v>
      </c>
      <c r="AI488" s="26">
        <v>63670084</v>
      </c>
      <c r="AJ488" s="26">
        <v>591971</v>
      </c>
      <c r="AK488" s="26">
        <v>0</v>
      </c>
      <c r="AL488" s="238">
        <v>3893575787</v>
      </c>
    </row>
    <row r="489" spans="1:38" s="6" customFormat="1" ht="14.5" x14ac:dyDescent="0.35">
      <c r="A489" s="71" t="s">
        <v>1228</v>
      </c>
      <c r="B489" s="27" t="s">
        <v>144</v>
      </c>
      <c r="C489" s="26">
        <v>13081396</v>
      </c>
      <c r="D489" s="26">
        <v>116179952</v>
      </c>
      <c r="E489" s="26">
        <v>6621321</v>
      </c>
      <c r="F489" s="26">
        <v>18012413</v>
      </c>
      <c r="G489" s="26">
        <v>13952484</v>
      </c>
      <c r="H489" s="26">
        <v>71952999</v>
      </c>
      <c r="I489" s="26">
        <v>9597995</v>
      </c>
      <c r="J489" s="26">
        <v>4848118</v>
      </c>
      <c r="K489" s="26">
        <v>8476910</v>
      </c>
      <c r="L489" s="26">
        <v>445763213</v>
      </c>
      <c r="M489" s="26">
        <v>450707025</v>
      </c>
      <c r="N489" s="26">
        <v>86890824</v>
      </c>
      <c r="O489" s="26">
        <v>17953767</v>
      </c>
      <c r="P489" s="26">
        <v>50756472</v>
      </c>
      <c r="Q489" s="26">
        <v>31291761</v>
      </c>
      <c r="R489" s="26">
        <v>64750032</v>
      </c>
      <c r="S489" s="26">
        <v>127377</v>
      </c>
      <c r="T489" s="26">
        <v>588723604</v>
      </c>
      <c r="U489" s="26">
        <v>0</v>
      </c>
      <c r="V489" s="26">
        <v>679746749</v>
      </c>
      <c r="W489" s="26">
        <v>80328804</v>
      </c>
      <c r="X489" s="26">
        <v>711689</v>
      </c>
      <c r="Y489" s="26">
        <v>7202880</v>
      </c>
      <c r="Z489" s="26">
        <v>15424860</v>
      </c>
      <c r="AA489" s="26">
        <v>23431143</v>
      </c>
      <c r="AB489" s="26">
        <v>13297686</v>
      </c>
      <c r="AC489" s="26">
        <v>802077492</v>
      </c>
      <c r="AD489" s="26">
        <v>57504835</v>
      </c>
      <c r="AE489" s="26">
        <v>1826501</v>
      </c>
      <c r="AF489" s="26">
        <v>798153</v>
      </c>
      <c r="AG489" s="26">
        <v>154191421</v>
      </c>
      <c r="AH489" s="26">
        <v>1237141</v>
      </c>
      <c r="AI489" s="26">
        <v>20695973</v>
      </c>
      <c r="AJ489" s="26">
        <v>0</v>
      </c>
      <c r="AK489" s="26">
        <v>0</v>
      </c>
      <c r="AL489" s="238">
        <v>3858162990</v>
      </c>
    </row>
    <row r="490" spans="1:38" s="6" customFormat="1" ht="14.5" x14ac:dyDescent="0.35">
      <c r="A490" s="71" t="s">
        <v>1229</v>
      </c>
      <c r="B490" s="27" t="s">
        <v>145</v>
      </c>
      <c r="C490" s="26">
        <v>2274248</v>
      </c>
      <c r="D490" s="26">
        <v>53176773</v>
      </c>
      <c r="E490" s="26">
        <v>654712</v>
      </c>
      <c r="F490" s="26">
        <v>0</v>
      </c>
      <c r="G490" s="26">
        <v>766544</v>
      </c>
      <c r="H490" s="26">
        <v>41237103</v>
      </c>
      <c r="I490" s="26">
        <v>127344</v>
      </c>
      <c r="J490" s="26">
        <v>6399478</v>
      </c>
      <c r="K490" s="26">
        <v>17648823</v>
      </c>
      <c r="L490" s="26">
        <v>92414569</v>
      </c>
      <c r="M490" s="26">
        <v>48945774</v>
      </c>
      <c r="N490" s="26">
        <v>2708671</v>
      </c>
      <c r="O490" s="26">
        <v>51379201</v>
      </c>
      <c r="P490" s="26">
        <v>5562435</v>
      </c>
      <c r="Q490" s="26">
        <v>7700537</v>
      </c>
      <c r="R490" s="26">
        <v>4359464</v>
      </c>
      <c r="S490" s="26">
        <v>8803598</v>
      </c>
      <c r="T490" s="26">
        <v>54781798</v>
      </c>
      <c r="U490" s="26">
        <v>0</v>
      </c>
      <c r="V490" s="26">
        <v>69931254</v>
      </c>
      <c r="W490" s="26">
        <v>5762835</v>
      </c>
      <c r="X490" s="26">
        <v>558492</v>
      </c>
      <c r="Y490" s="26">
        <v>882379</v>
      </c>
      <c r="Z490" s="26">
        <v>1520014</v>
      </c>
      <c r="AA490" s="26">
        <v>15326917</v>
      </c>
      <c r="AB490" s="26">
        <v>3241632</v>
      </c>
      <c r="AC490" s="26">
        <v>49756065</v>
      </c>
      <c r="AD490" s="26">
        <v>24020211</v>
      </c>
      <c r="AE490" s="26">
        <v>481660</v>
      </c>
      <c r="AF490" s="26">
        <v>0</v>
      </c>
      <c r="AG490" s="26">
        <v>27145847</v>
      </c>
      <c r="AH490" s="26">
        <v>46640712</v>
      </c>
      <c r="AI490" s="26">
        <v>2196315</v>
      </c>
      <c r="AJ490" s="26">
        <v>525000</v>
      </c>
      <c r="AK490" s="26">
        <v>5187463</v>
      </c>
      <c r="AL490" s="238">
        <v>652117868</v>
      </c>
    </row>
    <row r="491" spans="1:38" s="6" customFormat="1" ht="14.5" x14ac:dyDescent="0.35">
      <c r="A491" s="71" t="s">
        <v>1230</v>
      </c>
      <c r="B491" s="27" t="s">
        <v>146</v>
      </c>
      <c r="C491" s="26">
        <v>2740052167</v>
      </c>
      <c r="D491" s="26">
        <v>2136713440</v>
      </c>
      <c r="E491" s="26">
        <v>192675760</v>
      </c>
      <c r="F491" s="26">
        <v>54681914</v>
      </c>
      <c r="G491" s="26">
        <v>1815135354</v>
      </c>
      <c r="H491" s="26">
        <v>882957492</v>
      </c>
      <c r="I491" s="26">
        <v>689659424</v>
      </c>
      <c r="J491" s="26">
        <v>216786613</v>
      </c>
      <c r="K491" s="26">
        <v>1342809926</v>
      </c>
      <c r="L491" s="26">
        <v>162369049</v>
      </c>
      <c r="M491" s="26">
        <v>474432555</v>
      </c>
      <c r="N491" s="26">
        <v>1151216350</v>
      </c>
      <c r="O491" s="26">
        <v>894448193</v>
      </c>
      <c r="P491" s="26">
        <v>461916465</v>
      </c>
      <c r="Q491" s="26">
        <v>290231124</v>
      </c>
      <c r="R491" s="26">
        <v>242986603</v>
      </c>
      <c r="S491" s="26">
        <v>85274046</v>
      </c>
      <c r="T491" s="26">
        <v>5987388366</v>
      </c>
      <c r="U491" s="26">
        <v>0</v>
      </c>
      <c r="V491" s="26">
        <v>3212703559</v>
      </c>
      <c r="W491" s="26">
        <v>430117055</v>
      </c>
      <c r="X491" s="26">
        <v>694404411</v>
      </c>
      <c r="Y491" s="26">
        <v>378559319</v>
      </c>
      <c r="Z491" s="26">
        <v>56494461</v>
      </c>
      <c r="AA491" s="26">
        <v>454079571</v>
      </c>
      <c r="AB491" s="26">
        <v>189254402</v>
      </c>
      <c r="AC491" s="26">
        <v>2668896146</v>
      </c>
      <c r="AD491" s="26">
        <v>736989552</v>
      </c>
      <c r="AE491" s="26">
        <v>207095407</v>
      </c>
      <c r="AF491" s="26">
        <v>22319258</v>
      </c>
      <c r="AG491" s="26">
        <v>1284114700</v>
      </c>
      <c r="AH491" s="26">
        <v>109442989</v>
      </c>
      <c r="AI491" s="26">
        <v>1518888770</v>
      </c>
      <c r="AJ491" s="26">
        <v>56244561</v>
      </c>
      <c r="AK491" s="26">
        <v>0</v>
      </c>
      <c r="AL491" s="238">
        <v>31841339002</v>
      </c>
    </row>
    <row r="492" spans="1:38" s="6" customFormat="1" ht="14.5" x14ac:dyDescent="0.35">
      <c r="A492" s="71" t="s">
        <v>1231</v>
      </c>
      <c r="B492" s="27" t="s">
        <v>147</v>
      </c>
      <c r="C492" s="26">
        <v>24651320</v>
      </c>
      <c r="D492" s="26">
        <v>0</v>
      </c>
      <c r="E492" s="26">
        <v>0</v>
      </c>
      <c r="F492" s="26">
        <v>28384814</v>
      </c>
      <c r="G492" s="26">
        <v>167962150</v>
      </c>
      <c r="H492" s="26">
        <v>28384814</v>
      </c>
      <c r="I492" s="26">
        <v>28384814</v>
      </c>
      <c r="J492" s="26">
        <v>28384814</v>
      </c>
      <c r="K492" s="26">
        <v>28384814</v>
      </c>
      <c r="L492" s="26">
        <v>26765231</v>
      </c>
      <c r="M492" s="26">
        <v>7301492</v>
      </c>
      <c r="N492" s="26">
        <v>0</v>
      </c>
      <c r="O492" s="26">
        <v>0</v>
      </c>
      <c r="P492" s="26">
        <v>28384814</v>
      </c>
      <c r="Q492" s="26">
        <v>0</v>
      </c>
      <c r="R492" s="26">
        <v>28384833</v>
      </c>
      <c r="S492" s="26">
        <v>28384814</v>
      </c>
      <c r="T492" s="26">
        <v>0</v>
      </c>
      <c r="U492" s="26">
        <v>0</v>
      </c>
      <c r="V492" s="26">
        <v>0</v>
      </c>
      <c r="W492" s="26">
        <v>28384814</v>
      </c>
      <c r="X492" s="26">
        <v>83619604</v>
      </c>
      <c r="Y492" s="26">
        <v>28384814</v>
      </c>
      <c r="Z492" s="26">
        <v>28384814</v>
      </c>
      <c r="AA492" s="26">
        <v>0</v>
      </c>
      <c r="AB492" s="26">
        <v>0</v>
      </c>
      <c r="AC492" s="26">
        <v>0</v>
      </c>
      <c r="AD492" s="26">
        <v>0</v>
      </c>
      <c r="AE492" s="26">
        <v>28384814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38">
        <v>650917584</v>
      </c>
    </row>
    <row r="493" spans="1:38" s="6" customFormat="1" ht="14.5" x14ac:dyDescent="0.35">
      <c r="A493" s="71" t="s">
        <v>1232</v>
      </c>
      <c r="B493" s="27" t="s">
        <v>148</v>
      </c>
      <c r="C493" s="26">
        <v>112020694</v>
      </c>
      <c r="D493" s="26">
        <v>169971858</v>
      </c>
      <c r="E493" s="26">
        <v>43097401</v>
      </c>
      <c r="F493" s="26">
        <v>5775219</v>
      </c>
      <c r="G493" s="26">
        <v>19890842</v>
      </c>
      <c r="H493" s="26">
        <v>16547433</v>
      </c>
      <c r="I493" s="26">
        <v>676567</v>
      </c>
      <c r="J493" s="26">
        <v>16512939</v>
      </c>
      <c r="K493" s="26">
        <v>4225932</v>
      </c>
      <c r="L493" s="26">
        <v>28314400</v>
      </c>
      <c r="M493" s="26">
        <v>12568887</v>
      </c>
      <c r="N493" s="26">
        <v>11740197</v>
      </c>
      <c r="O493" s="26">
        <v>77976646</v>
      </c>
      <c r="P493" s="26">
        <v>17591268</v>
      </c>
      <c r="Q493" s="26">
        <v>10693290</v>
      </c>
      <c r="R493" s="26">
        <v>3049765</v>
      </c>
      <c r="S493" s="26">
        <v>0</v>
      </c>
      <c r="T493" s="26">
        <v>27587211</v>
      </c>
      <c r="U493" s="26">
        <v>0</v>
      </c>
      <c r="V493" s="26">
        <v>51242007</v>
      </c>
      <c r="W493" s="26">
        <v>2285344</v>
      </c>
      <c r="X493" s="26">
        <v>6496943</v>
      </c>
      <c r="Y493" s="26">
        <v>9395197</v>
      </c>
      <c r="Z493" s="26">
        <v>2412446</v>
      </c>
      <c r="AA493" s="26">
        <v>95172555</v>
      </c>
      <c r="AB493" s="26">
        <v>3557916</v>
      </c>
      <c r="AC493" s="26">
        <v>108394709</v>
      </c>
      <c r="AD493" s="26">
        <v>19387781</v>
      </c>
      <c r="AE493" s="26">
        <v>1284219</v>
      </c>
      <c r="AF493" s="26">
        <v>433500</v>
      </c>
      <c r="AG493" s="26">
        <v>18482338</v>
      </c>
      <c r="AH493" s="26">
        <v>105475</v>
      </c>
      <c r="AI493" s="26">
        <v>14254375</v>
      </c>
      <c r="AJ493" s="26">
        <v>0</v>
      </c>
      <c r="AK493" s="26">
        <v>0</v>
      </c>
      <c r="AL493" s="238">
        <v>911145354</v>
      </c>
    </row>
    <row r="494" spans="1:38" s="6" customFormat="1" ht="14.5" x14ac:dyDescent="0.35">
      <c r="A494" s="71" t="s">
        <v>1233</v>
      </c>
      <c r="B494" s="27" t="s">
        <v>149</v>
      </c>
      <c r="C494" s="26">
        <v>0</v>
      </c>
      <c r="D494" s="26">
        <v>16234284</v>
      </c>
      <c r="E494" s="26">
        <v>0</v>
      </c>
      <c r="F494" s="26">
        <v>256241</v>
      </c>
      <c r="G494" s="26">
        <v>0</v>
      </c>
      <c r="H494" s="26">
        <v>1401849</v>
      </c>
      <c r="I494" s="26">
        <v>490057</v>
      </c>
      <c r="J494" s="26">
        <v>0</v>
      </c>
      <c r="K494" s="26">
        <v>196981</v>
      </c>
      <c r="L494" s="26">
        <v>3141448</v>
      </c>
      <c r="M494" s="26">
        <v>221364</v>
      </c>
      <c r="N494" s="26">
        <v>1388602</v>
      </c>
      <c r="O494" s="26">
        <v>359307</v>
      </c>
      <c r="P494" s="26">
        <v>929346</v>
      </c>
      <c r="Q494" s="26">
        <v>913898</v>
      </c>
      <c r="R494" s="26">
        <v>158286</v>
      </c>
      <c r="S494" s="26">
        <v>0</v>
      </c>
      <c r="T494" s="26">
        <v>541228</v>
      </c>
      <c r="U494" s="26">
        <v>0</v>
      </c>
      <c r="V494" s="26">
        <v>12294539</v>
      </c>
      <c r="W494" s="26">
        <v>99650</v>
      </c>
      <c r="X494" s="26">
        <v>683089</v>
      </c>
      <c r="Y494" s="26">
        <v>281991</v>
      </c>
      <c r="Z494" s="26">
        <v>1830143</v>
      </c>
      <c r="AA494" s="26">
        <v>1930692</v>
      </c>
      <c r="AB494" s="26">
        <v>0</v>
      </c>
      <c r="AC494" s="26">
        <v>1545237</v>
      </c>
      <c r="AD494" s="26">
        <v>415173</v>
      </c>
      <c r="AE494" s="26">
        <v>81839</v>
      </c>
      <c r="AF494" s="26">
        <v>0</v>
      </c>
      <c r="AG494" s="26">
        <v>0</v>
      </c>
      <c r="AH494" s="26">
        <v>337339</v>
      </c>
      <c r="AI494" s="26">
        <v>66028</v>
      </c>
      <c r="AJ494" s="26">
        <v>0</v>
      </c>
      <c r="AK494" s="26">
        <v>0</v>
      </c>
      <c r="AL494" s="238">
        <v>45798611</v>
      </c>
    </row>
    <row r="495" spans="1:38" s="6" customFormat="1" ht="14.5" x14ac:dyDescent="0.3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754209367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4173800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110210285</v>
      </c>
      <c r="AE495" s="26">
        <v>0</v>
      </c>
      <c r="AF495" s="26">
        <v>0</v>
      </c>
      <c r="AG495" s="26">
        <v>3292432277</v>
      </c>
      <c r="AH495" s="26">
        <v>0</v>
      </c>
      <c r="AI495" s="26">
        <v>0</v>
      </c>
      <c r="AJ495" s="26">
        <v>0</v>
      </c>
      <c r="AK495" s="26">
        <v>0</v>
      </c>
      <c r="AL495" s="238">
        <v>4161025729</v>
      </c>
    </row>
    <row r="496" spans="1:38" s="6" customFormat="1" ht="14.5" x14ac:dyDescent="0.35">
      <c r="A496" s="71" t="s">
        <v>1235</v>
      </c>
      <c r="B496" s="27" t="s">
        <v>151</v>
      </c>
      <c r="C496" s="26">
        <v>2581450</v>
      </c>
      <c r="D496" s="26">
        <v>3881940</v>
      </c>
      <c r="E496" s="26">
        <v>15601890</v>
      </c>
      <c r="F496" s="26">
        <v>1742004</v>
      </c>
      <c r="G496" s="26">
        <v>8360174</v>
      </c>
      <c r="H496" s="26">
        <v>15837755</v>
      </c>
      <c r="I496" s="26">
        <v>1148183</v>
      </c>
      <c r="J496" s="26">
        <v>2186465</v>
      </c>
      <c r="K496" s="26">
        <v>12863056</v>
      </c>
      <c r="L496" s="26">
        <v>114657378</v>
      </c>
      <c r="M496" s="26">
        <v>57029222</v>
      </c>
      <c r="N496" s="26">
        <v>37751345</v>
      </c>
      <c r="O496" s="26">
        <v>16830732</v>
      </c>
      <c r="P496" s="26">
        <v>76961489</v>
      </c>
      <c r="Q496" s="26">
        <v>0</v>
      </c>
      <c r="R496" s="26">
        <v>51726060</v>
      </c>
      <c r="S496" s="26">
        <v>0</v>
      </c>
      <c r="T496" s="26">
        <v>109789457</v>
      </c>
      <c r="U496" s="26">
        <v>0</v>
      </c>
      <c r="V496" s="26">
        <v>222283890</v>
      </c>
      <c r="W496" s="26">
        <v>16871319</v>
      </c>
      <c r="X496" s="26">
        <v>225232900</v>
      </c>
      <c r="Y496" s="26">
        <v>7613083</v>
      </c>
      <c r="Z496" s="26">
        <v>612956</v>
      </c>
      <c r="AA496" s="26">
        <v>62334184</v>
      </c>
      <c r="AB496" s="26">
        <v>19527040</v>
      </c>
      <c r="AC496" s="26">
        <v>45531071</v>
      </c>
      <c r="AD496" s="26">
        <v>17208825</v>
      </c>
      <c r="AE496" s="26">
        <v>760563</v>
      </c>
      <c r="AF496" s="26">
        <v>7900</v>
      </c>
      <c r="AG496" s="26">
        <v>125448655</v>
      </c>
      <c r="AH496" s="26">
        <v>3856965</v>
      </c>
      <c r="AI496" s="26">
        <v>70771422</v>
      </c>
      <c r="AJ496" s="26">
        <v>304281</v>
      </c>
      <c r="AK496" s="26">
        <v>84998075</v>
      </c>
      <c r="AL496" s="238">
        <v>1432311729</v>
      </c>
    </row>
    <row r="497" spans="1:38" s="6" customFormat="1" ht="14.5" x14ac:dyDescent="0.35">
      <c r="A497" s="71" t="s">
        <v>1236</v>
      </c>
      <c r="B497" s="27" t="s">
        <v>152</v>
      </c>
      <c r="C497" s="26">
        <v>348412223</v>
      </c>
      <c r="D497" s="26">
        <v>34726398</v>
      </c>
      <c r="E497" s="26">
        <v>24905734</v>
      </c>
      <c r="F497" s="26">
        <v>7425043</v>
      </c>
      <c r="G497" s="26">
        <v>9368823</v>
      </c>
      <c r="H497" s="26">
        <v>75788144</v>
      </c>
      <c r="I497" s="26">
        <v>9823610</v>
      </c>
      <c r="J497" s="26">
        <v>10363911</v>
      </c>
      <c r="K497" s="26">
        <v>50645419</v>
      </c>
      <c r="L497" s="26">
        <v>24766510</v>
      </c>
      <c r="M497" s="26">
        <v>16702831</v>
      </c>
      <c r="N497" s="26">
        <v>30023415</v>
      </c>
      <c r="O497" s="26">
        <v>17862643</v>
      </c>
      <c r="P497" s="26">
        <v>29381221</v>
      </c>
      <c r="Q497" s="26">
        <v>16863458</v>
      </c>
      <c r="R497" s="26">
        <v>10192004</v>
      </c>
      <c r="S497" s="26">
        <v>9505393</v>
      </c>
      <c r="T497" s="26">
        <v>164831241</v>
      </c>
      <c r="U497" s="26">
        <v>0</v>
      </c>
      <c r="V497" s="26">
        <v>107504643</v>
      </c>
      <c r="W497" s="26">
        <v>20896084</v>
      </c>
      <c r="X497" s="26">
        <v>13677744</v>
      </c>
      <c r="Y497" s="26">
        <v>7992312</v>
      </c>
      <c r="Z497" s="26">
        <v>9806635</v>
      </c>
      <c r="AA497" s="26">
        <v>13016854</v>
      </c>
      <c r="AB497" s="26">
        <v>12181093</v>
      </c>
      <c r="AC497" s="26">
        <v>390872787</v>
      </c>
      <c r="AD497" s="26">
        <v>12780254</v>
      </c>
      <c r="AE497" s="26">
        <v>8098594</v>
      </c>
      <c r="AF497" s="26">
        <v>57535</v>
      </c>
      <c r="AG497" s="26">
        <v>219348598</v>
      </c>
      <c r="AH497" s="26">
        <v>16135174</v>
      </c>
      <c r="AI497" s="26">
        <v>8128248</v>
      </c>
      <c r="AJ497" s="26">
        <v>7948622</v>
      </c>
      <c r="AK497" s="26">
        <v>0</v>
      </c>
      <c r="AL497" s="238">
        <v>1740033198</v>
      </c>
    </row>
    <row r="498" spans="1:38" s="6" customFormat="1" ht="14.5" x14ac:dyDescent="0.35">
      <c r="A498" s="71" t="s">
        <v>1237</v>
      </c>
      <c r="B498" s="27" t="s">
        <v>153</v>
      </c>
      <c r="C498" s="26">
        <v>1225681</v>
      </c>
      <c r="D498" s="26">
        <v>2652413</v>
      </c>
      <c r="E498" s="26">
        <v>0</v>
      </c>
      <c r="F498" s="26">
        <v>0</v>
      </c>
      <c r="G498" s="26">
        <v>3285834</v>
      </c>
      <c r="H498" s="26">
        <v>437088010</v>
      </c>
      <c r="I498" s="26">
        <v>2696636</v>
      </c>
      <c r="J498" s="26">
        <v>0</v>
      </c>
      <c r="K498" s="26">
        <v>0</v>
      </c>
      <c r="L498" s="26">
        <v>1178817</v>
      </c>
      <c r="M498" s="26">
        <v>3526273</v>
      </c>
      <c r="N498" s="26">
        <v>782042</v>
      </c>
      <c r="O498" s="26">
        <v>384950</v>
      </c>
      <c r="P498" s="26">
        <v>0</v>
      </c>
      <c r="Q498" s="26">
        <v>208163</v>
      </c>
      <c r="R498" s="26">
        <v>1759261</v>
      </c>
      <c r="S498" s="26">
        <v>0</v>
      </c>
      <c r="T498" s="26">
        <v>75125949</v>
      </c>
      <c r="U498" s="26">
        <v>0</v>
      </c>
      <c r="V498" s="26">
        <v>10668668</v>
      </c>
      <c r="W498" s="26">
        <v>0</v>
      </c>
      <c r="X498" s="26">
        <v>0</v>
      </c>
      <c r="Y498" s="26">
        <v>0</v>
      </c>
      <c r="Z498" s="26">
        <v>0</v>
      </c>
      <c r="AA498" s="26">
        <v>138</v>
      </c>
      <c r="AB498" s="26">
        <v>0</v>
      </c>
      <c r="AC498" s="26">
        <v>18780949</v>
      </c>
      <c r="AD498" s="26">
        <v>0</v>
      </c>
      <c r="AE498" s="26">
        <v>1343123</v>
      </c>
      <c r="AF498" s="26">
        <v>0</v>
      </c>
      <c r="AG498" s="26">
        <v>26506417</v>
      </c>
      <c r="AH498" s="26">
        <v>0</v>
      </c>
      <c r="AI498" s="26">
        <v>1370099</v>
      </c>
      <c r="AJ498" s="26">
        <v>0</v>
      </c>
      <c r="AK498" s="26">
        <v>0</v>
      </c>
      <c r="AL498" s="238">
        <v>588583423</v>
      </c>
    </row>
    <row r="499" spans="1:38" s="6" customFormat="1" ht="14.5" x14ac:dyDescent="0.35">
      <c r="A499" s="71" t="s">
        <v>1238</v>
      </c>
      <c r="B499" s="27" t="s">
        <v>154</v>
      </c>
      <c r="C499" s="26">
        <v>49528665</v>
      </c>
      <c r="D499" s="26">
        <v>11833771</v>
      </c>
      <c r="E499" s="26">
        <v>8255389</v>
      </c>
      <c r="F499" s="26">
        <v>2633459</v>
      </c>
      <c r="G499" s="26">
        <v>0</v>
      </c>
      <c r="H499" s="26">
        <v>40666569</v>
      </c>
      <c r="I499" s="26">
        <v>181401</v>
      </c>
      <c r="J499" s="26">
        <v>504395</v>
      </c>
      <c r="K499" s="26">
        <v>835510</v>
      </c>
      <c r="L499" s="26">
        <v>12774854</v>
      </c>
      <c r="M499" s="26">
        <v>42831686</v>
      </c>
      <c r="N499" s="26">
        <v>4294266</v>
      </c>
      <c r="O499" s="26">
        <v>133557008</v>
      </c>
      <c r="P499" s="26">
        <v>5940146</v>
      </c>
      <c r="Q499" s="26">
        <v>1120748</v>
      </c>
      <c r="R499" s="26">
        <v>188376337</v>
      </c>
      <c r="S499" s="26">
        <v>0</v>
      </c>
      <c r="T499" s="26">
        <v>177743613</v>
      </c>
      <c r="U499" s="26">
        <v>0</v>
      </c>
      <c r="V499" s="26">
        <v>78141014</v>
      </c>
      <c r="W499" s="26">
        <v>8713</v>
      </c>
      <c r="X499" s="26">
        <v>3235391</v>
      </c>
      <c r="Y499" s="26">
        <v>174385</v>
      </c>
      <c r="Z499" s="26">
        <v>2277498</v>
      </c>
      <c r="AA499" s="26">
        <v>42686634</v>
      </c>
      <c r="AB499" s="26">
        <v>66170521</v>
      </c>
      <c r="AC499" s="26">
        <v>1301081494</v>
      </c>
      <c r="AD499" s="26">
        <v>10594697</v>
      </c>
      <c r="AE499" s="26">
        <v>13951</v>
      </c>
      <c r="AF499" s="26">
        <v>0</v>
      </c>
      <c r="AG499" s="26">
        <v>15780223</v>
      </c>
      <c r="AH499" s="26">
        <v>97299551</v>
      </c>
      <c r="AI499" s="26">
        <v>145957</v>
      </c>
      <c r="AJ499" s="26">
        <v>1885499</v>
      </c>
      <c r="AK499" s="26">
        <v>0</v>
      </c>
      <c r="AL499" s="238">
        <v>2300573345</v>
      </c>
    </row>
    <row r="500" spans="1:38" s="6" customFormat="1" ht="14.5" x14ac:dyDescent="0.35">
      <c r="A500" s="71" t="s">
        <v>1239</v>
      </c>
      <c r="B500" s="27" t="s">
        <v>155</v>
      </c>
      <c r="C500" s="26">
        <v>5368742</v>
      </c>
      <c r="D500" s="26">
        <v>6760861</v>
      </c>
      <c r="E500" s="26">
        <v>152698448</v>
      </c>
      <c r="F500" s="26">
        <v>3760979</v>
      </c>
      <c r="G500" s="26">
        <v>9636650</v>
      </c>
      <c r="H500" s="26">
        <v>251037044</v>
      </c>
      <c r="I500" s="26">
        <v>320598</v>
      </c>
      <c r="J500" s="26">
        <v>0</v>
      </c>
      <c r="K500" s="26">
        <v>6196464</v>
      </c>
      <c r="L500" s="26">
        <v>107910573</v>
      </c>
      <c r="M500" s="26">
        <v>170571452</v>
      </c>
      <c r="N500" s="26">
        <v>35612108</v>
      </c>
      <c r="O500" s="26">
        <v>72413097</v>
      </c>
      <c r="P500" s="26">
        <v>6855634</v>
      </c>
      <c r="Q500" s="26">
        <v>115681384</v>
      </c>
      <c r="R500" s="26">
        <v>75210096</v>
      </c>
      <c r="S500" s="26">
        <v>0</v>
      </c>
      <c r="T500" s="26">
        <v>94490294</v>
      </c>
      <c r="U500" s="26">
        <v>0</v>
      </c>
      <c r="V500" s="26">
        <v>143147033</v>
      </c>
      <c r="W500" s="26">
        <v>121467</v>
      </c>
      <c r="X500" s="26">
        <v>21787643</v>
      </c>
      <c r="Y500" s="26">
        <v>2026586</v>
      </c>
      <c r="Z500" s="26">
        <v>28869329</v>
      </c>
      <c r="AA500" s="26">
        <v>36417136</v>
      </c>
      <c r="AB500" s="26">
        <v>2013148</v>
      </c>
      <c r="AC500" s="26">
        <v>48271242</v>
      </c>
      <c r="AD500" s="26">
        <v>2998883</v>
      </c>
      <c r="AE500" s="26">
        <v>738758</v>
      </c>
      <c r="AF500" s="26">
        <v>0</v>
      </c>
      <c r="AG500" s="26">
        <v>10341009</v>
      </c>
      <c r="AH500" s="26">
        <v>148551130</v>
      </c>
      <c r="AI500" s="26">
        <v>606669</v>
      </c>
      <c r="AJ500" s="26">
        <v>989393</v>
      </c>
      <c r="AK500" s="26">
        <v>0</v>
      </c>
      <c r="AL500" s="238">
        <v>1561403850</v>
      </c>
    </row>
    <row r="501" spans="1:38" s="6" customFormat="1" ht="14.5" x14ac:dyDescent="0.35">
      <c r="A501" s="71" t="s">
        <v>1240</v>
      </c>
      <c r="B501" s="27" t="s">
        <v>70</v>
      </c>
      <c r="C501" s="26">
        <v>47266</v>
      </c>
      <c r="D501" s="26">
        <v>55457518</v>
      </c>
      <c r="E501" s="26">
        <v>0</v>
      </c>
      <c r="F501" s="26">
        <v>448668</v>
      </c>
      <c r="G501" s="26">
        <v>1024300</v>
      </c>
      <c r="H501" s="26">
        <v>30548393</v>
      </c>
      <c r="I501" s="26">
        <v>1749292</v>
      </c>
      <c r="J501" s="26">
        <v>0</v>
      </c>
      <c r="K501" s="26">
        <v>13514606</v>
      </c>
      <c r="L501" s="26">
        <v>300642913</v>
      </c>
      <c r="M501" s="26">
        <v>56981899</v>
      </c>
      <c r="N501" s="26">
        <v>2758477</v>
      </c>
      <c r="O501" s="26">
        <v>8829778</v>
      </c>
      <c r="P501" s="26">
        <v>2378774</v>
      </c>
      <c r="Q501" s="26">
        <v>0</v>
      </c>
      <c r="R501" s="26">
        <v>16501712</v>
      </c>
      <c r="S501" s="26">
        <v>0</v>
      </c>
      <c r="T501" s="26">
        <v>1201867505</v>
      </c>
      <c r="U501" s="26">
        <v>0</v>
      </c>
      <c r="V501" s="26">
        <v>197926809</v>
      </c>
      <c r="W501" s="26">
        <v>75374</v>
      </c>
      <c r="X501" s="26">
        <v>4741083</v>
      </c>
      <c r="Y501" s="26">
        <v>11988634</v>
      </c>
      <c r="Z501" s="26">
        <v>2236704</v>
      </c>
      <c r="AA501" s="26">
        <v>82732590</v>
      </c>
      <c r="AB501" s="26">
        <v>24684597</v>
      </c>
      <c r="AC501" s="26">
        <v>284334355</v>
      </c>
      <c r="AD501" s="26">
        <v>221466925</v>
      </c>
      <c r="AE501" s="26">
        <v>76218</v>
      </c>
      <c r="AF501" s="26">
        <v>71965522</v>
      </c>
      <c r="AG501" s="26">
        <v>21413224</v>
      </c>
      <c r="AH501" s="26">
        <v>8882418</v>
      </c>
      <c r="AI501" s="26">
        <v>51029980</v>
      </c>
      <c r="AJ501" s="26">
        <v>0</v>
      </c>
      <c r="AK501" s="26">
        <v>120067908</v>
      </c>
      <c r="AL501" s="238">
        <v>2796373442</v>
      </c>
    </row>
    <row r="502" spans="1:38" s="6" customFormat="1" ht="14.5" x14ac:dyDescent="0.35">
      <c r="A502" s="105" t="s">
        <v>1241</v>
      </c>
      <c r="B502" s="106" t="s">
        <v>241</v>
      </c>
      <c r="C502" s="107">
        <v>3442118364</v>
      </c>
      <c r="D502" s="107">
        <v>2770801968</v>
      </c>
      <c r="E502" s="107">
        <v>513343282</v>
      </c>
      <c r="F502" s="107">
        <v>123120754</v>
      </c>
      <c r="G502" s="107">
        <v>2050580244</v>
      </c>
      <c r="H502" s="107">
        <v>2112535028</v>
      </c>
      <c r="I502" s="107">
        <v>747811846</v>
      </c>
      <c r="J502" s="107">
        <v>351888626</v>
      </c>
      <c r="K502" s="107">
        <v>1516586551</v>
      </c>
      <c r="L502" s="107">
        <v>1611827482</v>
      </c>
      <c r="M502" s="107">
        <v>2261614129</v>
      </c>
      <c r="N502" s="107">
        <v>1504098430</v>
      </c>
      <c r="O502" s="107">
        <v>1379141528</v>
      </c>
      <c r="P502" s="107">
        <v>763335502</v>
      </c>
      <c r="Q502" s="107">
        <v>533864528</v>
      </c>
      <c r="R502" s="107">
        <v>710674494</v>
      </c>
      <c r="S502" s="107">
        <v>132095228</v>
      </c>
      <c r="T502" s="107">
        <v>8862961305</v>
      </c>
      <c r="U502" s="107">
        <v>0</v>
      </c>
      <c r="V502" s="107">
        <v>5000089555</v>
      </c>
      <c r="W502" s="107">
        <v>618473040</v>
      </c>
      <c r="X502" s="107">
        <v>1060597123</v>
      </c>
      <c r="Y502" s="107">
        <v>493562517</v>
      </c>
      <c r="Z502" s="107">
        <v>177278147</v>
      </c>
      <c r="AA502" s="107">
        <v>1091963579</v>
      </c>
      <c r="AB502" s="107">
        <v>485896282</v>
      </c>
      <c r="AC502" s="107">
        <v>6821234158</v>
      </c>
      <c r="AD502" s="107">
        <v>1231479301</v>
      </c>
      <c r="AE502" s="107">
        <v>256410773</v>
      </c>
      <c r="AF502" s="107">
        <v>95636664</v>
      </c>
      <c r="AG502" s="107">
        <v>5248300592</v>
      </c>
      <c r="AH502" s="107">
        <v>433474199</v>
      </c>
      <c r="AI502" s="107">
        <v>1751823920</v>
      </c>
      <c r="AJ502" s="107">
        <v>68489327</v>
      </c>
      <c r="AK502" s="107">
        <v>210253446</v>
      </c>
      <c r="AL502" s="239">
        <v>56433361912</v>
      </c>
    </row>
    <row r="503" spans="1:38" s="6" customFormat="1" ht="14.5" x14ac:dyDescent="0.3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38">
        <v>0</v>
      </c>
    </row>
    <row r="504" spans="1:38" s="6" customFormat="1" ht="14.5" x14ac:dyDescent="0.35">
      <c r="A504" s="71" t="s">
        <v>1243</v>
      </c>
      <c r="B504" s="27" t="s">
        <v>242</v>
      </c>
      <c r="C504" s="26">
        <v>0</v>
      </c>
      <c r="D504" s="26">
        <v>33211439</v>
      </c>
      <c r="E504" s="26">
        <v>7773622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72625880</v>
      </c>
      <c r="M504" s="26">
        <v>0</v>
      </c>
      <c r="N504" s="26">
        <v>142467681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40045044</v>
      </c>
      <c r="AC504" s="26">
        <v>19126953</v>
      </c>
      <c r="AD504" s="26">
        <v>10573463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38">
        <v>325824082</v>
      </c>
    </row>
    <row r="505" spans="1:38" s="6" customFormat="1" ht="14.5" x14ac:dyDescent="0.35">
      <c r="A505" s="105" t="s">
        <v>1244</v>
      </c>
      <c r="B505" s="106" t="s">
        <v>187</v>
      </c>
      <c r="C505" s="107">
        <v>0</v>
      </c>
      <c r="D505" s="107">
        <v>33211439</v>
      </c>
      <c r="E505" s="107">
        <v>7773622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72625880</v>
      </c>
      <c r="M505" s="107">
        <v>0</v>
      </c>
      <c r="N505" s="107">
        <v>142467681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40045044</v>
      </c>
      <c r="AC505" s="107">
        <v>19126953</v>
      </c>
      <c r="AD505" s="107">
        <v>10573463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239">
        <v>325824082</v>
      </c>
    </row>
    <row r="506" spans="1:38" s="6" customFormat="1" ht="14.5" x14ac:dyDescent="0.35">
      <c r="A506" s="71" t="s">
        <v>1245</v>
      </c>
      <c r="B506" s="27" t="s">
        <v>143</v>
      </c>
      <c r="C506" s="26">
        <v>412831</v>
      </c>
      <c r="D506" s="26">
        <v>21860166</v>
      </c>
      <c r="E506" s="26">
        <v>0</v>
      </c>
      <c r="F506" s="26">
        <v>0</v>
      </c>
      <c r="G506" s="26">
        <v>0</v>
      </c>
      <c r="H506" s="26">
        <v>124170019</v>
      </c>
      <c r="I506" s="26">
        <v>1078000</v>
      </c>
      <c r="J506" s="26">
        <v>0</v>
      </c>
      <c r="K506" s="26">
        <v>458735</v>
      </c>
      <c r="L506" s="26">
        <v>7529310</v>
      </c>
      <c r="M506" s="26">
        <v>56359027</v>
      </c>
      <c r="N506" s="26">
        <v>35447619</v>
      </c>
      <c r="O506" s="26">
        <v>4238883</v>
      </c>
      <c r="P506" s="26">
        <v>8155311</v>
      </c>
      <c r="Q506" s="26">
        <v>960073</v>
      </c>
      <c r="R506" s="26">
        <v>0</v>
      </c>
      <c r="S506" s="26">
        <v>0</v>
      </c>
      <c r="T506" s="26">
        <v>0</v>
      </c>
      <c r="U506" s="26">
        <v>0</v>
      </c>
      <c r="V506" s="26">
        <v>7452448</v>
      </c>
      <c r="W506" s="26">
        <v>6772351</v>
      </c>
      <c r="X506" s="26">
        <v>0</v>
      </c>
      <c r="Y506" s="26">
        <v>1508353</v>
      </c>
      <c r="Z506" s="26">
        <v>110880</v>
      </c>
      <c r="AA506" s="26">
        <v>80735911</v>
      </c>
      <c r="AB506" s="26">
        <v>4329883</v>
      </c>
      <c r="AC506" s="26">
        <v>137554</v>
      </c>
      <c r="AD506" s="26">
        <v>143155846</v>
      </c>
      <c r="AE506" s="26">
        <v>380234</v>
      </c>
      <c r="AF506" s="26">
        <v>0</v>
      </c>
      <c r="AG506" s="26">
        <v>75640</v>
      </c>
      <c r="AH506" s="26">
        <v>0</v>
      </c>
      <c r="AI506" s="26">
        <v>72491</v>
      </c>
      <c r="AJ506" s="26">
        <v>0</v>
      </c>
      <c r="AK506" s="26">
        <v>0</v>
      </c>
      <c r="AL506" s="238">
        <v>505401565</v>
      </c>
    </row>
    <row r="507" spans="1:38" s="6" customFormat="1" ht="14.5" x14ac:dyDescent="0.3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4631986</v>
      </c>
      <c r="I507" s="26">
        <v>0</v>
      </c>
      <c r="J507" s="26">
        <v>0</v>
      </c>
      <c r="K507" s="26">
        <v>0</v>
      </c>
      <c r="L507" s="26">
        <v>0</v>
      </c>
      <c r="M507" s="26">
        <v>1042212</v>
      </c>
      <c r="N507" s="26">
        <v>281391</v>
      </c>
      <c r="O507" s="26">
        <v>0</v>
      </c>
      <c r="P507" s="26">
        <v>0</v>
      </c>
      <c r="Q507" s="26">
        <v>1006230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2932260</v>
      </c>
      <c r="X507" s="26">
        <v>0</v>
      </c>
      <c r="Y507" s="26">
        <v>2068741</v>
      </c>
      <c r="Z507" s="26">
        <v>0</v>
      </c>
      <c r="AA507" s="26">
        <v>299184</v>
      </c>
      <c r="AB507" s="26">
        <v>0</v>
      </c>
      <c r="AC507" s="26">
        <v>6218417</v>
      </c>
      <c r="AD507" s="26">
        <v>0</v>
      </c>
      <c r="AE507" s="26">
        <v>0</v>
      </c>
      <c r="AF507" s="26">
        <v>0</v>
      </c>
      <c r="AG507" s="26">
        <v>10999324</v>
      </c>
      <c r="AH507" s="26">
        <v>0</v>
      </c>
      <c r="AI507" s="26">
        <v>0</v>
      </c>
      <c r="AJ507" s="26">
        <v>0</v>
      </c>
      <c r="AK507" s="26">
        <v>0</v>
      </c>
      <c r="AL507" s="238">
        <v>29479745</v>
      </c>
    </row>
    <row r="508" spans="1:38" s="6" customFormat="1" ht="14.5" x14ac:dyDescent="0.3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38389474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38">
        <v>38389474</v>
      </c>
    </row>
    <row r="509" spans="1:38" s="6" customFormat="1" ht="14.5" x14ac:dyDescent="0.35">
      <c r="A509" s="71" t="s">
        <v>1248</v>
      </c>
      <c r="B509" s="27" t="s">
        <v>146</v>
      </c>
      <c r="C509" s="26">
        <v>0</v>
      </c>
      <c r="D509" s="26">
        <v>0</v>
      </c>
      <c r="E509" s="26">
        <v>388285</v>
      </c>
      <c r="F509" s="26">
        <v>0</v>
      </c>
      <c r="G509" s="26">
        <v>0</v>
      </c>
      <c r="H509" s="26">
        <v>992846</v>
      </c>
      <c r="I509" s="26">
        <v>0</v>
      </c>
      <c r="J509" s="26">
        <v>1099489</v>
      </c>
      <c r="K509" s="26">
        <v>61733076</v>
      </c>
      <c r="L509" s="26">
        <v>782031</v>
      </c>
      <c r="M509" s="26">
        <v>0</v>
      </c>
      <c r="N509" s="26">
        <v>1608555</v>
      </c>
      <c r="O509" s="26">
        <v>0</v>
      </c>
      <c r="P509" s="26">
        <v>123798</v>
      </c>
      <c r="Q509" s="26">
        <v>0</v>
      </c>
      <c r="R509" s="26">
        <v>0</v>
      </c>
      <c r="S509" s="26">
        <v>5195</v>
      </c>
      <c r="T509" s="26">
        <v>0</v>
      </c>
      <c r="U509" s="26">
        <v>0</v>
      </c>
      <c r="V509" s="26">
        <v>0</v>
      </c>
      <c r="W509" s="26">
        <v>20743187</v>
      </c>
      <c r="X509" s="26">
        <v>15553270</v>
      </c>
      <c r="Y509" s="26">
        <v>1194409</v>
      </c>
      <c r="Z509" s="26">
        <v>415150</v>
      </c>
      <c r="AA509" s="26">
        <v>22875302</v>
      </c>
      <c r="AB509" s="26">
        <v>4620868</v>
      </c>
      <c r="AC509" s="26">
        <v>0</v>
      </c>
      <c r="AD509" s="26">
        <v>151963256</v>
      </c>
      <c r="AE509" s="26">
        <v>0</v>
      </c>
      <c r="AF509" s="26">
        <v>0</v>
      </c>
      <c r="AG509" s="26">
        <v>0</v>
      </c>
      <c r="AH509" s="26">
        <v>0</v>
      </c>
      <c r="AI509" s="26">
        <v>3452061</v>
      </c>
      <c r="AJ509" s="26">
        <v>0</v>
      </c>
      <c r="AK509" s="26">
        <v>0</v>
      </c>
      <c r="AL509" s="238">
        <v>287550778</v>
      </c>
    </row>
    <row r="510" spans="1:38" s="6" customFormat="1" ht="14.5" x14ac:dyDescent="0.3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38">
        <v>0</v>
      </c>
    </row>
    <row r="511" spans="1:38" s="6" customFormat="1" ht="14.5" x14ac:dyDescent="0.3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715315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4795483</v>
      </c>
      <c r="AB511" s="26">
        <v>0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38">
        <v>5510798</v>
      </c>
    </row>
    <row r="512" spans="1:38" s="6" customFormat="1" ht="14.5" x14ac:dyDescent="0.3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1267644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6105855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38">
        <v>7373499</v>
      </c>
    </row>
    <row r="513" spans="1:38" s="6" customFormat="1" ht="14.5" x14ac:dyDescent="0.3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52274660</v>
      </c>
      <c r="AH513" s="26">
        <v>0</v>
      </c>
      <c r="AI513" s="26">
        <v>0</v>
      </c>
      <c r="AJ513" s="26">
        <v>0</v>
      </c>
      <c r="AK513" s="26">
        <v>0</v>
      </c>
      <c r="AL513" s="238">
        <v>52274660</v>
      </c>
    </row>
    <row r="514" spans="1:38" s="6" customFormat="1" ht="14.5" x14ac:dyDescent="0.35">
      <c r="A514" s="71" t="s">
        <v>1253</v>
      </c>
      <c r="B514" s="27" t="s">
        <v>151</v>
      </c>
      <c r="C514" s="26">
        <v>0</v>
      </c>
      <c r="D514" s="26">
        <v>6200589</v>
      </c>
      <c r="E514" s="26">
        <v>0</v>
      </c>
      <c r="F514" s="26">
        <v>0</v>
      </c>
      <c r="G514" s="26">
        <v>0</v>
      </c>
      <c r="H514" s="26">
        <v>13049799</v>
      </c>
      <c r="I514" s="26">
        <v>0</v>
      </c>
      <c r="J514" s="26">
        <v>0</v>
      </c>
      <c r="K514" s="26">
        <v>0</v>
      </c>
      <c r="L514" s="26">
        <v>20934197</v>
      </c>
      <c r="M514" s="26">
        <v>18184249</v>
      </c>
      <c r="N514" s="26">
        <v>0</v>
      </c>
      <c r="O514" s="26">
        <v>6792188</v>
      </c>
      <c r="P514" s="26">
        <v>2454375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117264</v>
      </c>
      <c r="W514" s="26">
        <v>461038</v>
      </c>
      <c r="X514" s="26">
        <v>0</v>
      </c>
      <c r="Y514" s="26">
        <v>0</v>
      </c>
      <c r="Z514" s="26">
        <v>0</v>
      </c>
      <c r="AA514" s="26">
        <v>7380122</v>
      </c>
      <c r="AB514" s="26">
        <v>7925931</v>
      </c>
      <c r="AC514" s="26">
        <v>0</v>
      </c>
      <c r="AD514" s="26">
        <v>0</v>
      </c>
      <c r="AE514" s="26">
        <v>0</v>
      </c>
      <c r="AF514" s="26">
        <v>0</v>
      </c>
      <c r="AG514" s="26">
        <v>8203553</v>
      </c>
      <c r="AH514" s="26">
        <v>0</v>
      </c>
      <c r="AI514" s="26">
        <v>0</v>
      </c>
      <c r="AJ514" s="26">
        <v>0</v>
      </c>
      <c r="AK514" s="26">
        <v>0</v>
      </c>
      <c r="AL514" s="238">
        <v>91703305</v>
      </c>
    </row>
    <row r="515" spans="1:38" s="6" customFormat="1" ht="14.5" x14ac:dyDescent="0.3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572727</v>
      </c>
      <c r="M515" s="26">
        <v>16492948</v>
      </c>
      <c r="N515" s="26">
        <v>0</v>
      </c>
      <c r="O515" s="26">
        <v>0</v>
      </c>
      <c r="P515" s="26">
        <v>0</v>
      </c>
      <c r="Q515" s="26">
        <v>1012335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8576921</v>
      </c>
      <c r="AB515" s="26">
        <v>0</v>
      </c>
      <c r="AC515" s="26">
        <v>68641</v>
      </c>
      <c r="AD515" s="26">
        <v>0</v>
      </c>
      <c r="AE515" s="26">
        <v>0</v>
      </c>
      <c r="AF515" s="26">
        <v>0</v>
      </c>
      <c r="AG515" s="26">
        <v>702493</v>
      </c>
      <c r="AH515" s="26">
        <v>0</v>
      </c>
      <c r="AI515" s="26">
        <v>0</v>
      </c>
      <c r="AJ515" s="26">
        <v>0</v>
      </c>
      <c r="AK515" s="26">
        <v>0</v>
      </c>
      <c r="AL515" s="238">
        <v>27426065</v>
      </c>
    </row>
    <row r="516" spans="1:38" s="6" customFormat="1" ht="14.5" x14ac:dyDescent="0.35">
      <c r="A516" s="71" t="s">
        <v>1255</v>
      </c>
      <c r="B516" s="27" t="s">
        <v>153</v>
      </c>
      <c r="C516" s="26">
        <v>0</v>
      </c>
      <c r="D516" s="26">
        <v>350943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9231911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6314282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38">
        <v>15897136</v>
      </c>
    </row>
    <row r="517" spans="1:38" s="6" customFormat="1" ht="14.5" x14ac:dyDescent="0.3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93161</v>
      </c>
      <c r="I517" s="26">
        <v>0</v>
      </c>
      <c r="J517" s="26">
        <v>0</v>
      </c>
      <c r="K517" s="26">
        <v>0</v>
      </c>
      <c r="L517" s="26">
        <v>0</v>
      </c>
      <c r="M517" s="26">
        <v>12539792</v>
      </c>
      <c r="N517" s="26">
        <v>3330010</v>
      </c>
      <c r="O517" s="26">
        <v>1328250</v>
      </c>
      <c r="P517" s="26">
        <v>0</v>
      </c>
      <c r="Q517" s="26">
        <v>111375</v>
      </c>
      <c r="R517" s="26">
        <v>0</v>
      </c>
      <c r="S517" s="26">
        <v>0</v>
      </c>
      <c r="T517" s="26">
        <v>0</v>
      </c>
      <c r="U517" s="26">
        <v>0</v>
      </c>
      <c r="V517" s="26">
        <v>1117292</v>
      </c>
      <c r="W517" s="26">
        <v>222750</v>
      </c>
      <c r="X517" s="26">
        <v>0</v>
      </c>
      <c r="Y517" s="26">
        <v>0</v>
      </c>
      <c r="Z517" s="26">
        <v>0</v>
      </c>
      <c r="AA517" s="26">
        <v>89742789</v>
      </c>
      <c r="AB517" s="26">
        <v>2772000</v>
      </c>
      <c r="AC517" s="26">
        <v>0</v>
      </c>
      <c r="AD517" s="26">
        <v>0</v>
      </c>
      <c r="AE517" s="26">
        <v>0</v>
      </c>
      <c r="AF517" s="26">
        <v>0</v>
      </c>
      <c r="AG517" s="26">
        <v>31502957</v>
      </c>
      <c r="AH517" s="26">
        <v>0</v>
      </c>
      <c r="AI517" s="26">
        <v>0</v>
      </c>
      <c r="AJ517" s="26">
        <v>0</v>
      </c>
      <c r="AK517" s="26">
        <v>0</v>
      </c>
      <c r="AL517" s="238">
        <v>142760376</v>
      </c>
    </row>
    <row r="518" spans="1:38" s="6" customFormat="1" ht="14.5" x14ac:dyDescent="0.3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266179</v>
      </c>
      <c r="L518" s="26">
        <v>0</v>
      </c>
      <c r="M518" s="26">
        <v>0</v>
      </c>
      <c r="N518" s="26">
        <v>9886831</v>
      </c>
      <c r="O518" s="26">
        <v>0</v>
      </c>
      <c r="P518" s="26">
        <v>0</v>
      </c>
      <c r="Q518" s="26">
        <v>5970556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6">
        <v>179778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238">
        <v>16303344</v>
      </c>
    </row>
    <row r="519" spans="1:38" s="6" customFormat="1" ht="14.5" x14ac:dyDescent="0.3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122340031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64563</v>
      </c>
      <c r="W519" s="26">
        <v>0</v>
      </c>
      <c r="X519" s="26">
        <v>0</v>
      </c>
      <c r="Y519" s="26">
        <v>0</v>
      </c>
      <c r="Z519" s="26">
        <v>0</v>
      </c>
      <c r="AA519" s="26">
        <v>9703111</v>
      </c>
      <c r="AB519" s="26">
        <v>0</v>
      </c>
      <c r="AC519" s="26">
        <v>0</v>
      </c>
      <c r="AD519" s="26">
        <v>16235835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38">
        <v>148343540</v>
      </c>
    </row>
    <row r="520" spans="1:38" s="6" customFormat="1" ht="14.5" x14ac:dyDescent="0.35">
      <c r="A520" s="105" t="s">
        <v>1259</v>
      </c>
      <c r="B520" s="106" t="s">
        <v>190</v>
      </c>
      <c r="C520" s="107">
        <v>412831</v>
      </c>
      <c r="D520" s="107">
        <v>28411698</v>
      </c>
      <c r="E520" s="107">
        <v>388285</v>
      </c>
      <c r="F520" s="107">
        <v>0</v>
      </c>
      <c r="G520" s="107">
        <v>0</v>
      </c>
      <c r="H520" s="107">
        <v>144205455</v>
      </c>
      <c r="I520" s="107">
        <v>1793315</v>
      </c>
      <c r="J520" s="107">
        <v>1099489</v>
      </c>
      <c r="K520" s="107">
        <v>62457990</v>
      </c>
      <c r="L520" s="107">
        <v>152158296</v>
      </c>
      <c r="M520" s="107">
        <v>113850139</v>
      </c>
      <c r="N520" s="107">
        <v>50554406</v>
      </c>
      <c r="O520" s="107">
        <v>12359321</v>
      </c>
      <c r="P520" s="107">
        <v>10733484</v>
      </c>
      <c r="Q520" s="107">
        <v>9060569</v>
      </c>
      <c r="R520" s="107">
        <v>0</v>
      </c>
      <c r="S520" s="107">
        <v>5195</v>
      </c>
      <c r="T520" s="107">
        <v>0</v>
      </c>
      <c r="U520" s="107">
        <v>0</v>
      </c>
      <c r="V520" s="107">
        <v>8751567</v>
      </c>
      <c r="W520" s="107">
        <v>37445868</v>
      </c>
      <c r="X520" s="107">
        <v>15553270</v>
      </c>
      <c r="Y520" s="107">
        <v>4771503</v>
      </c>
      <c r="Z520" s="107">
        <v>526030</v>
      </c>
      <c r="AA520" s="107">
        <v>268783930</v>
      </c>
      <c r="AB520" s="107">
        <v>19648682</v>
      </c>
      <c r="AC520" s="107">
        <v>6424612</v>
      </c>
      <c r="AD520" s="107">
        <v>311354937</v>
      </c>
      <c r="AE520" s="107">
        <v>380234</v>
      </c>
      <c r="AF520" s="107">
        <v>0</v>
      </c>
      <c r="AG520" s="107">
        <v>103758627</v>
      </c>
      <c r="AH520" s="107">
        <v>0</v>
      </c>
      <c r="AI520" s="107">
        <v>3524552</v>
      </c>
      <c r="AJ520" s="107">
        <v>0</v>
      </c>
      <c r="AK520" s="107">
        <v>0</v>
      </c>
      <c r="AL520" s="239">
        <v>1368414285</v>
      </c>
    </row>
    <row r="521" spans="1:38" s="6" customFormat="1" ht="14.5" x14ac:dyDescent="0.3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26922366</v>
      </c>
      <c r="AH521" s="26">
        <v>0</v>
      </c>
      <c r="AI521" s="26">
        <v>0</v>
      </c>
      <c r="AJ521" s="26">
        <v>0</v>
      </c>
      <c r="AK521" s="26">
        <v>0</v>
      </c>
      <c r="AL521" s="238">
        <v>26922366</v>
      </c>
    </row>
    <row r="522" spans="1:38" s="6" customFormat="1" ht="14.5" x14ac:dyDescent="0.3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38">
        <v>0</v>
      </c>
    </row>
    <row r="523" spans="1:38" s="6" customFormat="1" ht="14.5" x14ac:dyDescent="0.3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38">
        <v>0</v>
      </c>
    </row>
    <row r="524" spans="1:38" s="6" customFormat="1" ht="14.5" x14ac:dyDescent="0.3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46337274</v>
      </c>
      <c r="AH524" s="26">
        <v>0</v>
      </c>
      <c r="AI524" s="26">
        <v>0</v>
      </c>
      <c r="AJ524" s="26">
        <v>0</v>
      </c>
      <c r="AK524" s="26">
        <v>0</v>
      </c>
      <c r="AL524" s="238">
        <v>46971365</v>
      </c>
    </row>
    <row r="525" spans="1:38" s="6" customFormat="1" ht="14.5" x14ac:dyDescent="0.3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38">
        <v>0</v>
      </c>
    </row>
    <row r="526" spans="1:38" s="6" customFormat="1" ht="14.5" x14ac:dyDescent="0.3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38">
        <v>0</v>
      </c>
    </row>
    <row r="527" spans="1:38" s="6" customFormat="1" ht="14.5" x14ac:dyDescent="0.3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38">
        <v>0</v>
      </c>
    </row>
    <row r="528" spans="1:38" s="6" customFormat="1" ht="14.5" x14ac:dyDescent="0.3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38">
        <v>0</v>
      </c>
    </row>
    <row r="529" spans="1:38" s="6" customFormat="1" ht="14.5" x14ac:dyDescent="0.3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38">
        <v>0</v>
      </c>
    </row>
    <row r="530" spans="1:38" s="6" customFormat="1" ht="14.5" x14ac:dyDescent="0.3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38">
        <v>0</v>
      </c>
    </row>
    <row r="531" spans="1:38" s="6" customFormat="1" ht="14.5" x14ac:dyDescent="0.3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38">
        <v>0</v>
      </c>
    </row>
    <row r="532" spans="1:38" s="6" customFormat="1" ht="14.5" x14ac:dyDescent="0.3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38">
        <v>0</v>
      </c>
    </row>
    <row r="533" spans="1:38" s="6" customFormat="1" ht="14.5" x14ac:dyDescent="0.3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38">
        <v>0</v>
      </c>
    </row>
    <row r="534" spans="1:38" s="6" customFormat="1" ht="14.5" x14ac:dyDescent="0.3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38">
        <v>0</v>
      </c>
    </row>
    <row r="535" spans="1:38" s="6" customFormat="1" ht="14.5" x14ac:dyDescent="0.3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73259640</v>
      </c>
      <c r="AH535" s="107">
        <v>0</v>
      </c>
      <c r="AI535" s="107">
        <v>0</v>
      </c>
      <c r="AJ535" s="107">
        <v>0</v>
      </c>
      <c r="AK535" s="107">
        <v>0</v>
      </c>
      <c r="AL535" s="239">
        <v>73893731</v>
      </c>
    </row>
    <row r="536" spans="1:38" s="6" customFormat="1" ht="14.5" x14ac:dyDescent="0.3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463505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38">
        <v>488006</v>
      </c>
    </row>
    <row r="537" spans="1:38" s="6" customFormat="1" ht="14.5" x14ac:dyDescent="0.3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38">
        <v>0</v>
      </c>
    </row>
    <row r="538" spans="1:38" s="6" customFormat="1" ht="14.5" x14ac:dyDescent="0.3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38">
        <v>0</v>
      </c>
    </row>
    <row r="539" spans="1:38" s="6" customFormat="1" ht="14.5" x14ac:dyDescent="0.3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167545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110728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216692</v>
      </c>
      <c r="AB539" s="26">
        <v>5181</v>
      </c>
      <c r="AC539" s="26">
        <v>0</v>
      </c>
      <c r="AD539" s="26">
        <v>1585897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38">
        <v>2225031</v>
      </c>
    </row>
    <row r="540" spans="1:38" s="6" customFormat="1" ht="14.5" x14ac:dyDescent="0.3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38">
        <v>0</v>
      </c>
    </row>
    <row r="541" spans="1:38" s="6" customFormat="1" ht="14.5" x14ac:dyDescent="0.3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38">
        <v>177</v>
      </c>
    </row>
    <row r="542" spans="1:38" s="6" customFormat="1" ht="14.5" x14ac:dyDescent="0.3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68669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38">
        <v>68669</v>
      </c>
    </row>
    <row r="543" spans="1:38" s="6" customFormat="1" ht="14.5" x14ac:dyDescent="0.3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38">
        <v>0</v>
      </c>
    </row>
    <row r="544" spans="1:38" s="6" customFormat="1" ht="14.5" x14ac:dyDescent="0.3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38">
        <v>0</v>
      </c>
    </row>
    <row r="545" spans="1:38" s="6" customFormat="1" ht="14.5" x14ac:dyDescent="0.3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38">
        <v>0</v>
      </c>
    </row>
    <row r="546" spans="1:38" s="6" customFormat="1" ht="14.5" x14ac:dyDescent="0.3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38">
        <v>0</v>
      </c>
    </row>
    <row r="547" spans="1:38" s="6" customFormat="1" ht="14.5" x14ac:dyDescent="0.3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33295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38">
        <v>33598</v>
      </c>
    </row>
    <row r="548" spans="1:38" s="6" customFormat="1" ht="14.5" x14ac:dyDescent="0.3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38">
        <v>0</v>
      </c>
    </row>
    <row r="549" spans="1:38" s="6" customFormat="1" ht="14.5" x14ac:dyDescent="0.3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32514608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38">
        <v>32514608</v>
      </c>
    </row>
    <row r="550" spans="1:38" s="6" customFormat="1" ht="14.5" x14ac:dyDescent="0.3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167545</v>
      </c>
      <c r="J550" s="107">
        <v>0</v>
      </c>
      <c r="K550" s="107">
        <v>0</v>
      </c>
      <c r="L550" s="107">
        <v>32514608</v>
      </c>
      <c r="M550" s="107">
        <v>0</v>
      </c>
      <c r="N550" s="107">
        <v>0</v>
      </c>
      <c r="O550" s="107">
        <v>0</v>
      </c>
      <c r="P550" s="107">
        <v>110728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216692</v>
      </c>
      <c r="AB550" s="107">
        <v>38476</v>
      </c>
      <c r="AC550" s="107">
        <v>0</v>
      </c>
      <c r="AD550" s="107">
        <v>2118071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239">
        <v>35330089</v>
      </c>
    </row>
    <row r="551" spans="1:38" s="6" customFormat="1" ht="14.5" x14ac:dyDescent="0.35">
      <c r="A551" s="71" t="s">
        <v>1290</v>
      </c>
      <c r="B551" s="27" t="s">
        <v>193</v>
      </c>
      <c r="C551" s="26">
        <v>0</v>
      </c>
      <c r="D551" s="26">
        <v>31925711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2068827</v>
      </c>
      <c r="M551" s="26">
        <v>0</v>
      </c>
      <c r="N551" s="26">
        <v>318468023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6000000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13869363</v>
      </c>
      <c r="AB551" s="26">
        <v>124850</v>
      </c>
      <c r="AC551" s="26">
        <v>0</v>
      </c>
      <c r="AD551" s="26">
        <v>15991549</v>
      </c>
      <c r="AE551" s="26">
        <v>0</v>
      </c>
      <c r="AF551" s="26">
        <v>980000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38">
        <v>389428323</v>
      </c>
    </row>
    <row r="552" spans="1:38" s="6" customFormat="1" ht="14.5" x14ac:dyDescent="0.35">
      <c r="A552" s="105" t="s">
        <v>1291</v>
      </c>
      <c r="B552" s="106" t="s">
        <v>193</v>
      </c>
      <c r="C552" s="107">
        <v>0</v>
      </c>
      <c r="D552" s="107">
        <v>31925711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2068827</v>
      </c>
      <c r="M552" s="107">
        <v>0</v>
      </c>
      <c r="N552" s="107">
        <v>318468023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6000000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13869363</v>
      </c>
      <c r="AB552" s="107">
        <v>124850</v>
      </c>
      <c r="AC552" s="107">
        <v>0</v>
      </c>
      <c r="AD552" s="107">
        <v>15991549</v>
      </c>
      <c r="AE552" s="107">
        <v>0</v>
      </c>
      <c r="AF552" s="107">
        <v>980000</v>
      </c>
      <c r="AG552" s="107">
        <v>0</v>
      </c>
      <c r="AH552" s="107">
        <v>0</v>
      </c>
      <c r="AI552" s="107">
        <v>0</v>
      </c>
      <c r="AJ552" s="107">
        <v>0</v>
      </c>
      <c r="AK552" s="107">
        <v>0</v>
      </c>
      <c r="AL552" s="239">
        <v>389428323</v>
      </c>
    </row>
    <row r="553" spans="1:38" s="6" customFormat="1" ht="14.5" x14ac:dyDescent="0.35">
      <c r="A553" s="71" t="s">
        <v>1292</v>
      </c>
      <c r="B553" s="27" t="s">
        <v>243</v>
      </c>
      <c r="C553" s="26">
        <v>254702191</v>
      </c>
      <c r="D553" s="26">
        <v>37488889</v>
      </c>
      <c r="E553" s="26">
        <v>0</v>
      </c>
      <c r="F553" s="26">
        <v>0</v>
      </c>
      <c r="G553" s="26">
        <v>4815000</v>
      </c>
      <c r="H553" s="26">
        <v>369111014</v>
      </c>
      <c r="I553" s="26">
        <v>1894909</v>
      </c>
      <c r="J553" s="26">
        <v>2067784</v>
      </c>
      <c r="K553" s="26">
        <v>481020</v>
      </c>
      <c r="L553" s="26">
        <v>59030723</v>
      </c>
      <c r="M553" s="26">
        <v>13770737</v>
      </c>
      <c r="N553" s="26">
        <v>13013030</v>
      </c>
      <c r="O553" s="26">
        <v>197716291</v>
      </c>
      <c r="P553" s="26">
        <v>3427500</v>
      </c>
      <c r="Q553" s="26">
        <v>0</v>
      </c>
      <c r="R553" s="26">
        <v>44589799</v>
      </c>
      <c r="S553" s="26">
        <v>5663636</v>
      </c>
      <c r="T553" s="26">
        <v>56819580</v>
      </c>
      <c r="U553" s="26">
        <v>86851904</v>
      </c>
      <c r="V553" s="26">
        <v>105000000</v>
      </c>
      <c r="W553" s="26">
        <v>14274562</v>
      </c>
      <c r="X553" s="26">
        <v>0</v>
      </c>
      <c r="Y553" s="26">
        <v>42492832</v>
      </c>
      <c r="Z553" s="26">
        <v>0</v>
      </c>
      <c r="AA553" s="26">
        <v>48438585</v>
      </c>
      <c r="AB553" s="26">
        <v>39325742</v>
      </c>
      <c r="AC553" s="26">
        <v>60099297</v>
      </c>
      <c r="AD553" s="26">
        <v>10151000</v>
      </c>
      <c r="AE553" s="26">
        <v>0</v>
      </c>
      <c r="AF553" s="26">
        <v>401120</v>
      </c>
      <c r="AG553" s="26">
        <v>205389386</v>
      </c>
      <c r="AH553" s="26">
        <v>0</v>
      </c>
      <c r="AI553" s="26">
        <v>3965164</v>
      </c>
      <c r="AJ553" s="26">
        <v>0</v>
      </c>
      <c r="AK553" s="26">
        <v>235500</v>
      </c>
      <c r="AL553" s="238">
        <v>1681217195</v>
      </c>
    </row>
    <row r="554" spans="1:38" s="6" customFormat="1" ht="14.5" x14ac:dyDescent="0.35">
      <c r="A554" s="105" t="s">
        <v>1293</v>
      </c>
      <c r="B554" s="106" t="s">
        <v>194</v>
      </c>
      <c r="C554" s="107">
        <v>254702191</v>
      </c>
      <c r="D554" s="107">
        <v>37488889</v>
      </c>
      <c r="E554" s="107">
        <v>0</v>
      </c>
      <c r="F554" s="107">
        <v>0</v>
      </c>
      <c r="G554" s="107">
        <v>4815000</v>
      </c>
      <c r="H554" s="107">
        <v>369111014</v>
      </c>
      <c r="I554" s="107">
        <v>1894909</v>
      </c>
      <c r="J554" s="107">
        <v>2067784</v>
      </c>
      <c r="K554" s="107">
        <v>481020</v>
      </c>
      <c r="L554" s="107">
        <v>59030723</v>
      </c>
      <c r="M554" s="107">
        <v>13770737</v>
      </c>
      <c r="N554" s="107">
        <v>13013030</v>
      </c>
      <c r="O554" s="107">
        <v>197716291</v>
      </c>
      <c r="P554" s="107">
        <v>3427500</v>
      </c>
      <c r="Q554" s="107">
        <v>0</v>
      </c>
      <c r="R554" s="107">
        <v>44589799</v>
      </c>
      <c r="S554" s="107">
        <v>5663636</v>
      </c>
      <c r="T554" s="107">
        <v>56819580</v>
      </c>
      <c r="U554" s="107">
        <v>86851904</v>
      </c>
      <c r="V554" s="107">
        <v>105000000</v>
      </c>
      <c r="W554" s="107">
        <v>14274562</v>
      </c>
      <c r="X554" s="107">
        <v>0</v>
      </c>
      <c r="Y554" s="107">
        <v>42492832</v>
      </c>
      <c r="Z554" s="107">
        <v>0</v>
      </c>
      <c r="AA554" s="107">
        <v>48438585</v>
      </c>
      <c r="AB554" s="107">
        <v>39325742</v>
      </c>
      <c r="AC554" s="107">
        <v>60099297</v>
      </c>
      <c r="AD554" s="107">
        <v>10151000</v>
      </c>
      <c r="AE554" s="107">
        <v>0</v>
      </c>
      <c r="AF554" s="107">
        <v>401120</v>
      </c>
      <c r="AG554" s="107">
        <v>205389386</v>
      </c>
      <c r="AH554" s="107">
        <v>0</v>
      </c>
      <c r="AI554" s="107">
        <v>3965164</v>
      </c>
      <c r="AJ554" s="107">
        <v>0</v>
      </c>
      <c r="AK554" s="107">
        <v>235500</v>
      </c>
      <c r="AL554" s="239">
        <v>1681217195</v>
      </c>
    </row>
    <row r="555" spans="1:38" s="6" customFormat="1" ht="14.5" collapsed="1" x14ac:dyDescent="0.35">
      <c r="A555" s="72" t="s">
        <v>67</v>
      </c>
      <c r="B555" s="33" t="s">
        <v>240</v>
      </c>
      <c r="C555" s="34">
        <v>3697233386</v>
      </c>
      <c r="D555" s="34">
        <v>2901839705</v>
      </c>
      <c r="E555" s="34">
        <v>521505189</v>
      </c>
      <c r="F555" s="34">
        <v>123120754</v>
      </c>
      <c r="G555" s="34">
        <v>2055395244</v>
      </c>
      <c r="H555" s="34">
        <v>2625851497</v>
      </c>
      <c r="I555" s="34">
        <v>751667615</v>
      </c>
      <c r="J555" s="34">
        <v>355055899</v>
      </c>
      <c r="K555" s="34">
        <v>1579525561</v>
      </c>
      <c r="L555" s="34">
        <v>1930225816</v>
      </c>
      <c r="M555" s="34">
        <v>2389235005</v>
      </c>
      <c r="N555" s="34">
        <v>2028601570</v>
      </c>
      <c r="O555" s="34">
        <v>1589217140</v>
      </c>
      <c r="P555" s="34">
        <v>777607214</v>
      </c>
      <c r="Q555" s="34">
        <v>542925097</v>
      </c>
      <c r="R555" s="34">
        <v>755264293</v>
      </c>
      <c r="S555" s="34">
        <v>138398150</v>
      </c>
      <c r="T555" s="34">
        <v>8925780885</v>
      </c>
      <c r="U555" s="34">
        <v>86851904</v>
      </c>
      <c r="V555" s="34">
        <v>5114005091</v>
      </c>
      <c r="W555" s="34">
        <v>670193470</v>
      </c>
      <c r="X555" s="34">
        <v>1076150393</v>
      </c>
      <c r="Y555" s="34">
        <v>540826852</v>
      </c>
      <c r="Z555" s="34">
        <v>177804177</v>
      </c>
      <c r="AA555" s="34">
        <v>1423272149</v>
      </c>
      <c r="AB555" s="34">
        <v>585079076</v>
      </c>
      <c r="AC555" s="34">
        <v>6906885020</v>
      </c>
      <c r="AD555" s="34">
        <v>1581668321</v>
      </c>
      <c r="AE555" s="34">
        <v>256791007</v>
      </c>
      <c r="AF555" s="34">
        <v>97017784</v>
      </c>
      <c r="AG555" s="34">
        <v>5630708245</v>
      </c>
      <c r="AH555" s="34">
        <v>433474199</v>
      </c>
      <c r="AI555" s="34">
        <v>1759313636</v>
      </c>
      <c r="AJ555" s="34">
        <v>68489327</v>
      </c>
      <c r="AK555" s="34">
        <v>210488946</v>
      </c>
      <c r="AL555" s="240">
        <v>60307469617</v>
      </c>
    </row>
    <row r="556" spans="1:38" s="6" customFormat="1" ht="14.5" x14ac:dyDescent="0.3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2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0</v>
      </c>
      <c r="AD556" s="26">
        <v>0</v>
      </c>
      <c r="AE556" s="26">
        <v>496838858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238">
        <v>587554782</v>
      </c>
    </row>
    <row r="557" spans="1:38" s="6" customFormat="1" ht="14.5" x14ac:dyDescent="0.3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38">
        <v>0</v>
      </c>
    </row>
    <row r="558" spans="1:38" s="6" customFormat="1" ht="14.5" x14ac:dyDescent="0.3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2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0</v>
      </c>
      <c r="AD558" s="107">
        <v>0</v>
      </c>
      <c r="AE558" s="107">
        <v>496838858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107">
        <v>0</v>
      </c>
      <c r="AL558" s="239">
        <v>587554782</v>
      </c>
    </row>
    <row r="559" spans="1:38" s="6" customFormat="1" ht="14.5" x14ac:dyDescent="0.3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38">
        <v>0</v>
      </c>
    </row>
    <row r="560" spans="1:38" s="6" customFormat="1" ht="14.5" x14ac:dyDescent="0.3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239">
        <v>0</v>
      </c>
    </row>
    <row r="561" spans="1:38" s="6" customFormat="1" ht="14.5" x14ac:dyDescent="0.3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38">
        <v>0</v>
      </c>
    </row>
    <row r="562" spans="1:38" s="6" customFormat="1" ht="14.5" x14ac:dyDescent="0.3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239">
        <v>0</v>
      </c>
    </row>
    <row r="563" spans="1:38" s="6" customFormat="1" ht="14.5" x14ac:dyDescent="0.3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38">
        <v>0</v>
      </c>
    </row>
    <row r="564" spans="1:38" s="6" customFormat="1" ht="14.5" x14ac:dyDescent="0.3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239">
        <v>0</v>
      </c>
    </row>
    <row r="565" spans="1:38" s="6" customFormat="1" ht="14.5" collapsed="1" x14ac:dyDescent="0.3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2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0</v>
      </c>
      <c r="AD565" s="34">
        <v>0</v>
      </c>
      <c r="AE565" s="34">
        <v>496838858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240">
        <v>587554782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79"/>
  <sheetViews>
    <sheetView showGridLines="0" zoomScale="85" zoomScaleNormal="85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3.5" x14ac:dyDescent="0.35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9.54296875" style="236" customWidth="1" collapsed="1"/>
    <col min="39" max="16384" width="11.453125" style="123" collapsed="1"/>
  </cols>
  <sheetData>
    <row r="1" spans="1:38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30"/>
    </row>
    <row r="2" spans="1:38" s="48" customFormat="1" ht="28.5" x14ac:dyDescent="0.3">
      <c r="A2" s="9"/>
      <c r="B2" s="76"/>
      <c r="C2" s="268" t="s">
        <v>250</v>
      </c>
      <c r="D2" s="268"/>
      <c r="E2" s="268"/>
      <c r="F2" s="268"/>
      <c r="G2" s="268"/>
      <c r="H2" s="268"/>
      <c r="I2" s="268" t="s">
        <v>250</v>
      </c>
      <c r="J2" s="268"/>
      <c r="K2" s="268"/>
      <c r="L2" s="268"/>
      <c r="M2" s="268"/>
      <c r="N2" s="268"/>
      <c r="O2" s="268" t="s">
        <v>250</v>
      </c>
      <c r="P2" s="268"/>
      <c r="Q2" s="268"/>
      <c r="R2" s="268"/>
      <c r="S2" s="268"/>
      <c r="T2" s="268"/>
      <c r="U2" s="268" t="s">
        <v>250</v>
      </c>
      <c r="V2" s="268"/>
      <c r="W2" s="268"/>
      <c r="X2" s="268"/>
      <c r="Y2" s="268"/>
      <c r="Z2" s="268"/>
      <c r="AA2" s="268" t="s">
        <v>250</v>
      </c>
      <c r="AB2" s="268"/>
      <c r="AC2" s="268"/>
      <c r="AD2" s="268"/>
      <c r="AE2" s="268"/>
      <c r="AF2" s="268"/>
      <c r="AG2" s="268" t="s">
        <v>250</v>
      </c>
      <c r="AH2" s="268"/>
      <c r="AI2" s="268"/>
      <c r="AJ2" s="268"/>
      <c r="AK2" s="268"/>
      <c r="AL2" s="268"/>
    </row>
    <row r="3" spans="1:38" s="48" customFormat="1" ht="18.5" x14ac:dyDescent="0.3">
      <c r="A3" s="9"/>
      <c r="B3" s="77"/>
      <c r="C3" s="269" t="str">
        <f>PROPER(INDICE!$B$5)</f>
        <v>Periodo Julio 2020 - Octubre 2020</v>
      </c>
      <c r="D3" s="269"/>
      <c r="E3" s="269"/>
      <c r="F3" s="269"/>
      <c r="G3" s="269"/>
      <c r="H3" s="269"/>
      <c r="I3" s="269" t="str">
        <f>PROPER(INDICE!$B$5)</f>
        <v>Periodo Julio 2020 - Octubre 2020</v>
      </c>
      <c r="J3" s="269"/>
      <c r="K3" s="269"/>
      <c r="L3" s="269"/>
      <c r="M3" s="269"/>
      <c r="N3" s="269"/>
      <c r="O3" s="269" t="str">
        <f>PROPER(INDICE!$B$5)</f>
        <v>Periodo Julio 2020 - Octubre 2020</v>
      </c>
      <c r="P3" s="269"/>
      <c r="Q3" s="269"/>
      <c r="R3" s="269"/>
      <c r="S3" s="269"/>
      <c r="T3" s="269"/>
      <c r="U3" s="269" t="str">
        <f>PROPER(INDICE!$B$5)</f>
        <v>Periodo Julio 2020 - Octubre 2020</v>
      </c>
      <c r="V3" s="269"/>
      <c r="W3" s="269"/>
      <c r="X3" s="269"/>
      <c r="Y3" s="269"/>
      <c r="Z3" s="269"/>
      <c r="AA3" s="269" t="str">
        <f>PROPER(INDICE!$B$5)</f>
        <v>Periodo Julio 2020 - Octubre 2020</v>
      </c>
      <c r="AB3" s="269"/>
      <c r="AC3" s="269"/>
      <c r="AD3" s="269"/>
      <c r="AE3" s="269"/>
      <c r="AF3" s="269"/>
      <c r="AG3" s="269" t="str">
        <f>PROPER(INDICE!$B$5)</f>
        <v>Periodo Julio 2020 - Octubre 2020</v>
      </c>
      <c r="AH3" s="269"/>
      <c r="AI3" s="269"/>
      <c r="AJ3" s="269"/>
      <c r="AK3" s="269"/>
      <c r="AL3" s="269"/>
    </row>
    <row r="4" spans="1:38" s="48" customFormat="1" ht="14.5" x14ac:dyDescent="0.35">
      <c r="A4" s="9"/>
      <c r="B4" s="78"/>
      <c r="C4" s="273" t="s">
        <v>71</v>
      </c>
      <c r="D4" s="273"/>
      <c r="E4" s="273"/>
      <c r="F4" s="273"/>
      <c r="G4" s="273"/>
      <c r="H4" s="273"/>
      <c r="I4" s="273" t="s">
        <v>71</v>
      </c>
      <c r="J4" s="273"/>
      <c r="K4" s="273"/>
      <c r="L4" s="273"/>
      <c r="M4" s="273"/>
      <c r="N4" s="273"/>
      <c r="O4" s="273" t="s">
        <v>71</v>
      </c>
      <c r="P4" s="273"/>
      <c r="Q4" s="273"/>
      <c r="R4" s="273"/>
      <c r="S4" s="273"/>
      <c r="T4" s="273"/>
      <c r="U4" s="273" t="s">
        <v>71</v>
      </c>
      <c r="V4" s="273"/>
      <c r="W4" s="273"/>
      <c r="X4" s="273"/>
      <c r="Y4" s="273"/>
      <c r="Z4" s="273"/>
      <c r="AA4" s="273" t="s">
        <v>71</v>
      </c>
      <c r="AB4" s="273"/>
      <c r="AC4" s="273"/>
      <c r="AD4" s="273"/>
      <c r="AE4" s="273"/>
      <c r="AF4" s="273"/>
      <c r="AG4" s="273" t="s">
        <v>71</v>
      </c>
      <c r="AH4" s="273"/>
      <c r="AI4" s="273"/>
      <c r="AJ4" s="273"/>
      <c r="AK4" s="273"/>
      <c r="AL4" s="273"/>
    </row>
    <row r="5" spans="1:38" s="48" customFormat="1" ht="6" customHeight="1" x14ac:dyDescent="0.3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31"/>
    </row>
    <row r="6" spans="1:38" s="8" customFormat="1" ht="43.5" x14ac:dyDescent="0.35">
      <c r="A6" s="32" t="s">
        <v>142</v>
      </c>
      <c r="B6" s="32" t="s">
        <v>0</v>
      </c>
      <c r="C6" s="11" t="s">
        <v>1398</v>
      </c>
      <c r="D6" s="11" t="s">
        <v>1399</v>
      </c>
      <c r="E6" s="11" t="s">
        <v>1400</v>
      </c>
      <c r="F6" s="11" t="s">
        <v>1401</v>
      </c>
      <c r="G6" s="11" t="s">
        <v>1402</v>
      </c>
      <c r="H6" s="11" t="s">
        <v>1403</v>
      </c>
      <c r="I6" s="11" t="s">
        <v>1404</v>
      </c>
      <c r="J6" s="11" t="s">
        <v>1405</v>
      </c>
      <c r="K6" s="11" t="s">
        <v>1406</v>
      </c>
      <c r="L6" s="11" t="s">
        <v>1407</v>
      </c>
      <c r="M6" s="11" t="s">
        <v>1408</v>
      </c>
      <c r="N6" s="11" t="s">
        <v>1409</v>
      </c>
      <c r="O6" s="11" t="s">
        <v>1410</v>
      </c>
      <c r="P6" s="11" t="s">
        <v>1411</v>
      </c>
      <c r="Q6" s="11" t="s">
        <v>1412</v>
      </c>
      <c r="R6" s="11" t="s">
        <v>1413</v>
      </c>
      <c r="S6" s="11" t="s">
        <v>1414</v>
      </c>
      <c r="T6" s="11" t="s">
        <v>1415</v>
      </c>
      <c r="U6" s="11" t="s">
        <v>1416</v>
      </c>
      <c r="V6" s="11" t="s">
        <v>1417</v>
      </c>
      <c r="W6" s="11" t="s">
        <v>1418</v>
      </c>
      <c r="X6" s="11" t="s">
        <v>1419</v>
      </c>
      <c r="Y6" s="11" t="s">
        <v>1420</v>
      </c>
      <c r="Z6" s="11" t="s">
        <v>1421</v>
      </c>
      <c r="AA6" s="11" t="s">
        <v>1422</v>
      </c>
      <c r="AB6" s="11" t="s">
        <v>1423</v>
      </c>
      <c r="AC6" s="11" t="s">
        <v>1424</v>
      </c>
      <c r="AD6" s="11" t="s">
        <v>1425</v>
      </c>
      <c r="AE6" s="11" t="s">
        <v>1426</v>
      </c>
      <c r="AF6" s="11" t="s">
        <v>1427</v>
      </c>
      <c r="AG6" s="11" t="s">
        <v>1428</v>
      </c>
      <c r="AH6" s="11" t="s">
        <v>1429</v>
      </c>
      <c r="AI6" s="11" t="s">
        <v>1430</v>
      </c>
      <c r="AJ6" s="11" t="s">
        <v>1431</v>
      </c>
      <c r="AK6" s="11" t="s">
        <v>1432</v>
      </c>
      <c r="AL6" s="168" t="s">
        <v>1433</v>
      </c>
    </row>
    <row r="7" spans="1:38" s="8" customFormat="1" ht="14.5" x14ac:dyDescent="0.35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69"/>
    </row>
    <row r="8" spans="1:38" s="8" customFormat="1" ht="14.5" x14ac:dyDescent="0.35">
      <c r="A8" s="64" t="s">
        <v>104</v>
      </c>
      <c r="B8" s="6" t="s">
        <v>1314</v>
      </c>
      <c r="C8" s="129">
        <v>38672719584</v>
      </c>
      <c r="D8" s="129">
        <v>11353788384</v>
      </c>
      <c r="E8" s="129">
        <v>22022893339</v>
      </c>
      <c r="F8" s="129">
        <v>6323121544</v>
      </c>
      <c r="G8" s="129">
        <v>60012401287</v>
      </c>
      <c r="H8" s="129">
        <v>108388201298</v>
      </c>
      <c r="I8" s="129">
        <v>18349338186</v>
      </c>
      <c r="J8" s="129">
        <v>19485562920</v>
      </c>
      <c r="K8" s="129">
        <v>19438387446</v>
      </c>
      <c r="L8" s="129">
        <v>267212623414</v>
      </c>
      <c r="M8" s="129">
        <v>29607973005</v>
      </c>
      <c r="N8" s="129">
        <v>20926719663</v>
      </c>
      <c r="O8" s="129">
        <v>13391044494</v>
      </c>
      <c r="P8" s="129">
        <v>16728841598</v>
      </c>
      <c r="Q8" s="129">
        <v>18025243774</v>
      </c>
      <c r="R8" s="129">
        <v>27473177471</v>
      </c>
      <c r="S8" s="129">
        <v>5651207650</v>
      </c>
      <c r="T8" s="129">
        <v>24309565723</v>
      </c>
      <c r="U8" s="129">
        <v>138420411</v>
      </c>
      <c r="V8" s="129">
        <v>113963398968</v>
      </c>
      <c r="W8" s="129">
        <v>13906080934</v>
      </c>
      <c r="X8" s="129">
        <v>12993747535</v>
      </c>
      <c r="Y8" s="129">
        <v>54588599529</v>
      </c>
      <c r="Z8" s="129">
        <v>7681904533</v>
      </c>
      <c r="AA8" s="129">
        <v>111382104056</v>
      </c>
      <c r="AB8" s="129">
        <v>46872099672</v>
      </c>
      <c r="AC8" s="129">
        <v>331256614593</v>
      </c>
      <c r="AD8" s="129">
        <v>64737411985</v>
      </c>
      <c r="AE8" s="129">
        <v>11252806337</v>
      </c>
      <c r="AF8" s="129">
        <v>32418939557</v>
      </c>
      <c r="AG8" s="129">
        <v>69712757199</v>
      </c>
      <c r="AH8" s="129">
        <v>19185853027</v>
      </c>
      <c r="AI8" s="129">
        <v>33588918507</v>
      </c>
      <c r="AJ8" s="129">
        <v>2724908219</v>
      </c>
      <c r="AK8" s="129">
        <v>28213645873</v>
      </c>
      <c r="AL8" s="169">
        <v>1681991021715</v>
      </c>
    </row>
    <row r="9" spans="1:38" s="8" customFormat="1" ht="14.5" x14ac:dyDescent="0.35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69">
        <v>0</v>
      </c>
    </row>
    <row r="10" spans="1:38" s="8" customFormat="1" ht="14.5" x14ac:dyDescent="0.35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1064175000</v>
      </c>
      <c r="G10" s="129">
        <v>6980000001</v>
      </c>
      <c r="H10" s="129">
        <v>10370800000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7484775482</v>
      </c>
      <c r="O10" s="129">
        <v>4361976832</v>
      </c>
      <c r="P10" s="129">
        <v>587924</v>
      </c>
      <c r="Q10" s="129">
        <v>225000000</v>
      </c>
      <c r="R10" s="129">
        <v>112143833</v>
      </c>
      <c r="S10" s="129">
        <v>0</v>
      </c>
      <c r="T10" s="129">
        <v>10194432673</v>
      </c>
      <c r="U10" s="129">
        <v>0</v>
      </c>
      <c r="V10" s="129">
        <v>2000000000</v>
      </c>
      <c r="W10" s="129">
        <v>3796518547</v>
      </c>
      <c r="X10" s="129">
        <v>0</v>
      </c>
      <c r="Y10" s="129">
        <v>1142400000</v>
      </c>
      <c r="Z10" s="129">
        <v>0</v>
      </c>
      <c r="AA10" s="129">
        <v>0</v>
      </c>
      <c r="AB10" s="129">
        <v>0</v>
      </c>
      <c r="AC10" s="129">
        <v>18000000000</v>
      </c>
      <c r="AD10" s="129">
        <v>11413966468</v>
      </c>
      <c r="AE10" s="129">
        <v>0</v>
      </c>
      <c r="AF10" s="129">
        <v>10552416336</v>
      </c>
      <c r="AG10" s="129">
        <v>6193463280</v>
      </c>
      <c r="AH10" s="129">
        <v>5865257000</v>
      </c>
      <c r="AI10" s="129">
        <v>0</v>
      </c>
      <c r="AJ10" s="129">
        <v>0</v>
      </c>
      <c r="AK10" s="129">
        <v>0</v>
      </c>
      <c r="AL10" s="169">
        <v>99757913376</v>
      </c>
    </row>
    <row r="11" spans="1:38" s="8" customFormat="1" ht="14.5" x14ac:dyDescent="0.35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23126935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7028201818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69">
        <v>7051328753</v>
      </c>
    </row>
    <row r="12" spans="1:38" s="8" customFormat="1" ht="14.5" x14ac:dyDescent="0.35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304229050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29">
        <v>0</v>
      </c>
      <c r="AL12" s="169">
        <v>304229050</v>
      </c>
    </row>
    <row r="13" spans="1:38" s="8" customFormat="1" ht="14.5" x14ac:dyDescent="0.35">
      <c r="A13" s="64" t="s">
        <v>109</v>
      </c>
      <c r="B13" s="6" t="s">
        <v>177</v>
      </c>
      <c r="C13" s="129">
        <v>0</v>
      </c>
      <c r="D13" s="129">
        <v>0</v>
      </c>
      <c r="E13" s="129">
        <v>0</v>
      </c>
      <c r="F13" s="129">
        <v>1335313017</v>
      </c>
      <c r="G13" s="129">
        <v>70000000</v>
      </c>
      <c r="H13" s="129">
        <v>3638564324</v>
      </c>
      <c r="I13" s="129">
        <v>5852946597</v>
      </c>
      <c r="J13" s="129">
        <v>290000000</v>
      </c>
      <c r="K13" s="129">
        <v>0</v>
      </c>
      <c r="L13" s="129">
        <v>4450738916</v>
      </c>
      <c r="M13" s="129">
        <v>0</v>
      </c>
      <c r="N13" s="129">
        <v>1073751698</v>
      </c>
      <c r="O13" s="129">
        <v>2149006200</v>
      </c>
      <c r="P13" s="129">
        <v>535756580</v>
      </c>
      <c r="Q13" s="129">
        <v>0</v>
      </c>
      <c r="R13" s="129">
        <v>3797920537</v>
      </c>
      <c r="S13" s="129">
        <v>0</v>
      </c>
      <c r="T13" s="129">
        <v>4689877492</v>
      </c>
      <c r="U13" s="129">
        <v>4717674124</v>
      </c>
      <c r="V13" s="129">
        <v>9508358301</v>
      </c>
      <c r="W13" s="129">
        <v>2298516256</v>
      </c>
      <c r="X13" s="129">
        <v>0</v>
      </c>
      <c r="Y13" s="129">
        <v>880223984</v>
      </c>
      <c r="Z13" s="129">
        <v>0</v>
      </c>
      <c r="AA13" s="129">
        <v>57179253795</v>
      </c>
      <c r="AB13" s="129">
        <v>0</v>
      </c>
      <c r="AC13" s="129">
        <v>5789407567</v>
      </c>
      <c r="AD13" s="129">
        <v>723351101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2759086627</v>
      </c>
      <c r="AK13" s="129">
        <v>0</v>
      </c>
      <c r="AL13" s="169">
        <v>111739747116</v>
      </c>
    </row>
    <row r="14" spans="1:38" s="8" customFormat="1" ht="18.75" customHeight="1" x14ac:dyDescent="0.35">
      <c r="A14" s="95"/>
      <c r="B14" s="19" t="s">
        <v>110</v>
      </c>
      <c r="C14" s="130">
        <v>38672719584</v>
      </c>
      <c r="D14" s="130">
        <v>11353788384</v>
      </c>
      <c r="E14" s="130">
        <v>22022893339</v>
      </c>
      <c r="F14" s="130">
        <v>8722609561</v>
      </c>
      <c r="G14" s="130">
        <v>67062401288</v>
      </c>
      <c r="H14" s="130">
        <v>122701794672</v>
      </c>
      <c r="I14" s="130">
        <v>24202284783</v>
      </c>
      <c r="J14" s="130">
        <v>19775562920</v>
      </c>
      <c r="K14" s="130">
        <v>19438387446</v>
      </c>
      <c r="L14" s="130">
        <v>271663362330</v>
      </c>
      <c r="M14" s="130">
        <v>29607973005</v>
      </c>
      <c r="N14" s="130">
        <v>29485246843</v>
      </c>
      <c r="O14" s="130">
        <v>19902027526</v>
      </c>
      <c r="P14" s="130">
        <v>17265186102</v>
      </c>
      <c r="Q14" s="130">
        <v>18250243774</v>
      </c>
      <c r="R14" s="130">
        <v>31383241841</v>
      </c>
      <c r="S14" s="130">
        <v>5651207650</v>
      </c>
      <c r="T14" s="130">
        <v>39193875888</v>
      </c>
      <c r="U14" s="130">
        <v>4856094535</v>
      </c>
      <c r="V14" s="130">
        <v>125471757269</v>
      </c>
      <c r="W14" s="130">
        <v>20024242672</v>
      </c>
      <c r="X14" s="130">
        <v>12993747535</v>
      </c>
      <c r="Y14" s="130">
        <v>56611223513</v>
      </c>
      <c r="Z14" s="130">
        <v>7681904533</v>
      </c>
      <c r="AA14" s="130">
        <v>168561357851</v>
      </c>
      <c r="AB14" s="130">
        <v>46872099672</v>
      </c>
      <c r="AC14" s="130">
        <v>362074223978</v>
      </c>
      <c r="AD14" s="130">
        <v>76874729554</v>
      </c>
      <c r="AE14" s="130">
        <v>11252806337</v>
      </c>
      <c r="AF14" s="130">
        <v>42971355893</v>
      </c>
      <c r="AG14" s="130">
        <v>75906220479</v>
      </c>
      <c r="AH14" s="130">
        <v>25051110027</v>
      </c>
      <c r="AI14" s="130">
        <v>33588918507</v>
      </c>
      <c r="AJ14" s="130">
        <v>5483994846</v>
      </c>
      <c r="AK14" s="130">
        <v>28213645873</v>
      </c>
      <c r="AL14" s="170">
        <v>1900844240010</v>
      </c>
    </row>
    <row r="15" spans="1:38" s="8" customFormat="1" ht="14.5" x14ac:dyDescent="0.35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69"/>
    </row>
    <row r="16" spans="1:38" s="8" customFormat="1" ht="14.5" x14ac:dyDescent="0.35">
      <c r="A16" s="64" t="s">
        <v>1303</v>
      </c>
      <c r="B16" s="8" t="s">
        <v>251</v>
      </c>
      <c r="C16" s="129">
        <v>26350053277</v>
      </c>
      <c r="D16" s="129">
        <v>16516075421</v>
      </c>
      <c r="E16" s="129">
        <v>11663354933</v>
      </c>
      <c r="F16" s="129">
        <v>4712337581</v>
      </c>
      <c r="G16" s="129">
        <v>20920902282</v>
      </c>
      <c r="H16" s="129">
        <v>116480043665</v>
      </c>
      <c r="I16" s="129">
        <v>15253115348</v>
      </c>
      <c r="J16" s="129">
        <v>3569916733</v>
      </c>
      <c r="K16" s="129">
        <v>17279106174</v>
      </c>
      <c r="L16" s="129">
        <v>69483026888</v>
      </c>
      <c r="M16" s="129">
        <v>48880518686</v>
      </c>
      <c r="N16" s="129">
        <v>44493477075</v>
      </c>
      <c r="O16" s="129">
        <v>42241864228</v>
      </c>
      <c r="P16" s="129">
        <v>11292179074</v>
      </c>
      <c r="Q16" s="129">
        <v>7098227263</v>
      </c>
      <c r="R16" s="129">
        <v>18465753700</v>
      </c>
      <c r="S16" s="129">
        <v>1963138554</v>
      </c>
      <c r="T16" s="129">
        <v>60007212327</v>
      </c>
      <c r="U16" s="129">
        <v>0</v>
      </c>
      <c r="V16" s="129">
        <v>77510877119</v>
      </c>
      <c r="W16" s="129">
        <v>13342597611</v>
      </c>
      <c r="X16" s="129">
        <v>8953196546</v>
      </c>
      <c r="Y16" s="129">
        <v>38759476682</v>
      </c>
      <c r="Z16" s="129">
        <v>3057906446</v>
      </c>
      <c r="AA16" s="129">
        <v>168943645811</v>
      </c>
      <c r="AB16" s="129">
        <v>42387525286</v>
      </c>
      <c r="AC16" s="129">
        <v>202387387379</v>
      </c>
      <c r="AD16" s="129">
        <v>56676437260</v>
      </c>
      <c r="AE16" s="129">
        <v>0</v>
      </c>
      <c r="AF16" s="129">
        <v>19221332258</v>
      </c>
      <c r="AG16" s="129">
        <v>49351215061</v>
      </c>
      <c r="AH16" s="129">
        <v>28599439114</v>
      </c>
      <c r="AI16" s="129">
        <v>19361024864</v>
      </c>
      <c r="AJ16" s="129">
        <v>4192647243</v>
      </c>
      <c r="AK16" s="129">
        <v>13161078045</v>
      </c>
      <c r="AL16" s="169">
        <v>1282576089934</v>
      </c>
    </row>
    <row r="17" spans="1:38" s="8" customFormat="1" ht="14.5" x14ac:dyDescent="0.35">
      <c r="A17" s="64" t="s">
        <v>1304</v>
      </c>
      <c r="B17" s="6" t="s">
        <v>252</v>
      </c>
      <c r="C17" s="129">
        <v>83896585</v>
      </c>
      <c r="D17" s="129">
        <v>399409553</v>
      </c>
      <c r="E17" s="129">
        <v>399409553</v>
      </c>
      <c r="F17" s="129">
        <v>485646970</v>
      </c>
      <c r="G17" s="129">
        <v>399409553</v>
      </c>
      <c r="H17" s="129">
        <v>485646970</v>
      </c>
      <c r="I17" s="129">
        <v>485646970</v>
      </c>
      <c r="J17" s="129">
        <v>485646970</v>
      </c>
      <c r="K17" s="129">
        <v>485646970</v>
      </c>
      <c r="L17" s="129">
        <v>510568366</v>
      </c>
      <c r="M17" s="129">
        <v>510568366</v>
      </c>
      <c r="N17" s="129">
        <v>0</v>
      </c>
      <c r="O17" s="129">
        <v>392971124</v>
      </c>
      <c r="P17" s="129">
        <v>485646995</v>
      </c>
      <c r="Q17" s="129">
        <v>399409553</v>
      </c>
      <c r="R17" s="129">
        <v>485646984</v>
      </c>
      <c r="S17" s="129">
        <v>485646970</v>
      </c>
      <c r="T17" s="129">
        <v>0</v>
      </c>
      <c r="U17" s="129">
        <v>0</v>
      </c>
      <c r="V17" s="129">
        <v>0</v>
      </c>
      <c r="W17" s="129">
        <v>485646970</v>
      </c>
      <c r="X17" s="129">
        <v>399409553</v>
      </c>
      <c r="Y17" s="129">
        <v>485646970</v>
      </c>
      <c r="Z17" s="129">
        <v>485646970</v>
      </c>
      <c r="AA17" s="129">
        <v>488839940</v>
      </c>
      <c r="AB17" s="129">
        <v>399409553</v>
      </c>
      <c r="AC17" s="129">
        <v>0</v>
      </c>
      <c r="AD17" s="129">
        <v>0</v>
      </c>
      <c r="AE17" s="129">
        <v>485646970</v>
      </c>
      <c r="AF17" s="129">
        <v>485646970</v>
      </c>
      <c r="AG17" s="129">
        <v>0</v>
      </c>
      <c r="AH17" s="129">
        <v>399409553</v>
      </c>
      <c r="AI17" s="129">
        <v>399409553</v>
      </c>
      <c r="AJ17" s="129">
        <v>399409553</v>
      </c>
      <c r="AK17" s="129">
        <v>0</v>
      </c>
      <c r="AL17" s="169">
        <v>11894941007</v>
      </c>
    </row>
    <row r="18" spans="1:38" s="8" customFormat="1" ht="14.5" x14ac:dyDescent="0.35">
      <c r="A18" s="64" t="s">
        <v>1305</v>
      </c>
      <c r="B18" s="6" t="s">
        <v>253</v>
      </c>
      <c r="C18" s="129">
        <v>67632855</v>
      </c>
      <c r="D18" s="129">
        <v>86102413</v>
      </c>
      <c r="E18" s="129">
        <v>144824198</v>
      </c>
      <c r="F18" s="129">
        <v>5601710</v>
      </c>
      <c r="G18" s="129">
        <v>33091730</v>
      </c>
      <c r="H18" s="129">
        <v>41587852</v>
      </c>
      <c r="I18" s="129">
        <v>672645219</v>
      </c>
      <c r="J18" s="129">
        <v>56387313</v>
      </c>
      <c r="K18" s="129">
        <v>23508224</v>
      </c>
      <c r="L18" s="129">
        <v>37827147</v>
      </c>
      <c r="M18" s="129">
        <v>701684937</v>
      </c>
      <c r="N18" s="129">
        <v>125330691</v>
      </c>
      <c r="O18" s="129">
        <v>12550782</v>
      </c>
      <c r="P18" s="129">
        <v>248758183</v>
      </c>
      <c r="Q18" s="129">
        <v>212479021</v>
      </c>
      <c r="R18" s="129">
        <v>26969949</v>
      </c>
      <c r="S18" s="129">
        <v>19083814</v>
      </c>
      <c r="T18" s="129">
        <v>0</v>
      </c>
      <c r="U18" s="129">
        <v>0</v>
      </c>
      <c r="V18" s="129">
        <v>1241092</v>
      </c>
      <c r="W18" s="129">
        <v>83912049</v>
      </c>
      <c r="X18" s="129">
        <v>39028491</v>
      </c>
      <c r="Y18" s="129">
        <v>183855234</v>
      </c>
      <c r="Z18" s="129">
        <v>56341911</v>
      </c>
      <c r="AA18" s="129">
        <v>373743644</v>
      </c>
      <c r="AB18" s="129">
        <v>242986503</v>
      </c>
      <c r="AC18" s="129">
        <v>0</v>
      </c>
      <c r="AD18" s="129">
        <v>301529327</v>
      </c>
      <c r="AE18" s="129">
        <v>0</v>
      </c>
      <c r="AF18" s="129">
        <v>44989509</v>
      </c>
      <c r="AG18" s="129">
        <v>181081706</v>
      </c>
      <c r="AH18" s="129">
        <v>319211358</v>
      </c>
      <c r="AI18" s="129">
        <v>32192934</v>
      </c>
      <c r="AJ18" s="129">
        <v>9552565</v>
      </c>
      <c r="AK18" s="129">
        <v>0</v>
      </c>
      <c r="AL18" s="169">
        <v>4385732361</v>
      </c>
    </row>
    <row r="19" spans="1:38" s="8" customFormat="1" ht="14.5" x14ac:dyDescent="0.35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69">
        <v>0</v>
      </c>
    </row>
    <row r="20" spans="1:38" s="8" customFormat="1" ht="14.5" x14ac:dyDescent="0.35">
      <c r="A20" s="104"/>
      <c r="B20" s="102" t="s">
        <v>1367</v>
      </c>
      <c r="C20" s="131">
        <v>26501582717</v>
      </c>
      <c r="D20" s="131">
        <v>17001587387</v>
      </c>
      <c r="E20" s="131">
        <v>12207588684</v>
      </c>
      <c r="F20" s="131">
        <v>5203586261</v>
      </c>
      <c r="G20" s="131">
        <v>21353403565</v>
      </c>
      <c r="H20" s="131">
        <v>117007278487</v>
      </c>
      <c r="I20" s="131">
        <v>16411407537</v>
      </c>
      <c r="J20" s="131">
        <v>4111951016</v>
      </c>
      <c r="K20" s="131">
        <v>17788261368</v>
      </c>
      <c r="L20" s="131">
        <v>70031422401</v>
      </c>
      <c r="M20" s="131">
        <v>50092771989</v>
      </c>
      <c r="N20" s="131">
        <v>44618807766</v>
      </c>
      <c r="O20" s="131">
        <v>42647386134</v>
      </c>
      <c r="P20" s="131">
        <v>12026584252</v>
      </c>
      <c r="Q20" s="131">
        <v>7710115837</v>
      </c>
      <c r="R20" s="131">
        <v>18978370633</v>
      </c>
      <c r="S20" s="131">
        <v>2467869338</v>
      </c>
      <c r="T20" s="131">
        <v>60007212327</v>
      </c>
      <c r="U20" s="131">
        <v>0</v>
      </c>
      <c r="V20" s="131">
        <v>77512118211</v>
      </c>
      <c r="W20" s="131">
        <v>13912156630</v>
      </c>
      <c r="X20" s="131">
        <v>9391634590</v>
      </c>
      <c r="Y20" s="131">
        <v>39428978886</v>
      </c>
      <c r="Z20" s="131">
        <v>3599895327</v>
      </c>
      <c r="AA20" s="131">
        <v>169806229395</v>
      </c>
      <c r="AB20" s="131">
        <v>43029921342</v>
      </c>
      <c r="AC20" s="131">
        <v>202387387379</v>
      </c>
      <c r="AD20" s="131">
        <v>56977966587</v>
      </c>
      <c r="AE20" s="131">
        <v>485646970</v>
      </c>
      <c r="AF20" s="131">
        <v>19751968737</v>
      </c>
      <c r="AG20" s="131">
        <v>49532296767</v>
      </c>
      <c r="AH20" s="131">
        <v>29318060025</v>
      </c>
      <c r="AI20" s="131">
        <v>19792627351</v>
      </c>
      <c r="AJ20" s="131">
        <v>4601609361</v>
      </c>
      <c r="AK20" s="131">
        <v>13161078045</v>
      </c>
      <c r="AL20" s="171">
        <v>1298856763302</v>
      </c>
    </row>
    <row r="21" spans="1:38" s="8" customFormat="1" ht="14.5" x14ac:dyDescent="0.35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2897398606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454441169</v>
      </c>
      <c r="S21" s="129">
        <v>0</v>
      </c>
      <c r="T21" s="129">
        <v>6037988359</v>
      </c>
      <c r="U21" s="129">
        <v>0</v>
      </c>
      <c r="V21" s="129">
        <v>0</v>
      </c>
      <c r="W21" s="129">
        <v>0</v>
      </c>
      <c r="X21" s="129">
        <v>0</v>
      </c>
      <c r="Y21" s="129">
        <v>3463710344</v>
      </c>
      <c r="Z21" s="129">
        <v>0</v>
      </c>
      <c r="AA21" s="129">
        <v>71811711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0</v>
      </c>
      <c r="AI21" s="129">
        <v>3838896118</v>
      </c>
      <c r="AJ21" s="129">
        <v>0</v>
      </c>
      <c r="AK21" s="129">
        <v>0</v>
      </c>
      <c r="AL21" s="169">
        <v>16833387790</v>
      </c>
    </row>
    <row r="22" spans="1:38" s="8" customFormat="1" ht="14.5" x14ac:dyDescent="0.35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69">
        <v>0</v>
      </c>
    </row>
    <row r="23" spans="1:38" s="8" customFormat="1" ht="14.5" x14ac:dyDescent="0.35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2897398606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454441169</v>
      </c>
      <c r="S23" s="131">
        <v>0</v>
      </c>
      <c r="T23" s="131">
        <v>6037988359</v>
      </c>
      <c r="U23" s="131">
        <v>0</v>
      </c>
      <c r="V23" s="131">
        <v>0</v>
      </c>
      <c r="W23" s="131">
        <v>0</v>
      </c>
      <c r="X23" s="131">
        <v>0</v>
      </c>
      <c r="Y23" s="131">
        <v>3463710344</v>
      </c>
      <c r="Z23" s="131">
        <v>0</v>
      </c>
      <c r="AA23" s="131">
        <v>71811711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3838896118</v>
      </c>
      <c r="AJ23" s="131">
        <v>0</v>
      </c>
      <c r="AK23" s="131">
        <v>0</v>
      </c>
      <c r="AL23" s="171">
        <v>16833387790</v>
      </c>
    </row>
    <row r="24" spans="1:38" s="122" customFormat="1" ht="14.5" x14ac:dyDescent="0.35">
      <c r="A24" s="120"/>
      <c r="B24" s="121" t="s">
        <v>1368</v>
      </c>
      <c r="C24" s="132">
        <v>26501582717</v>
      </c>
      <c r="D24" s="132">
        <v>17001587387</v>
      </c>
      <c r="E24" s="132">
        <v>12207588684</v>
      </c>
      <c r="F24" s="132">
        <v>5272727744</v>
      </c>
      <c r="G24" s="132">
        <v>21353403565</v>
      </c>
      <c r="H24" s="132">
        <v>117007278487</v>
      </c>
      <c r="I24" s="132">
        <v>16411407537</v>
      </c>
      <c r="J24" s="132">
        <v>4111951016</v>
      </c>
      <c r="K24" s="132">
        <v>17788261368</v>
      </c>
      <c r="L24" s="132">
        <v>72928821007</v>
      </c>
      <c r="M24" s="132">
        <v>50092771989</v>
      </c>
      <c r="N24" s="132">
        <v>44618807766</v>
      </c>
      <c r="O24" s="132">
        <v>42647386134</v>
      </c>
      <c r="P24" s="132">
        <v>12026584252</v>
      </c>
      <c r="Q24" s="132">
        <v>7710115837</v>
      </c>
      <c r="R24" s="132">
        <v>19432811802</v>
      </c>
      <c r="S24" s="132">
        <v>2467869338</v>
      </c>
      <c r="T24" s="132">
        <v>66045200686</v>
      </c>
      <c r="U24" s="132">
        <v>0</v>
      </c>
      <c r="V24" s="132">
        <v>77512118211</v>
      </c>
      <c r="W24" s="132">
        <v>13912156630</v>
      </c>
      <c r="X24" s="132">
        <v>9391634590</v>
      </c>
      <c r="Y24" s="132">
        <v>42892689230</v>
      </c>
      <c r="Z24" s="132">
        <v>3599895327</v>
      </c>
      <c r="AA24" s="132">
        <v>169878041106</v>
      </c>
      <c r="AB24" s="132">
        <v>43029921342</v>
      </c>
      <c r="AC24" s="132">
        <v>202387387379</v>
      </c>
      <c r="AD24" s="132">
        <v>56977966587</v>
      </c>
      <c r="AE24" s="132">
        <v>485646970</v>
      </c>
      <c r="AF24" s="132">
        <v>19751968737</v>
      </c>
      <c r="AG24" s="132">
        <v>49532296767</v>
      </c>
      <c r="AH24" s="132">
        <v>29318060025</v>
      </c>
      <c r="AI24" s="132">
        <v>23631523469</v>
      </c>
      <c r="AJ24" s="132">
        <v>4601609361</v>
      </c>
      <c r="AK24" s="132">
        <v>13161078045</v>
      </c>
      <c r="AL24" s="172">
        <v>1315690151092</v>
      </c>
    </row>
    <row r="25" spans="1:38" s="8" customFormat="1" ht="14.5" x14ac:dyDescent="0.35">
      <c r="A25" s="64" t="s">
        <v>1326</v>
      </c>
      <c r="B25" s="8" t="s">
        <v>1327</v>
      </c>
      <c r="C25" s="129">
        <v>222741122</v>
      </c>
      <c r="D25" s="129">
        <v>79066808</v>
      </c>
      <c r="E25" s="129">
        <v>140250673</v>
      </c>
      <c r="F25" s="129">
        <v>45985847</v>
      </c>
      <c r="G25" s="129">
        <v>154878471</v>
      </c>
      <c r="H25" s="129">
        <v>664886003</v>
      </c>
      <c r="I25" s="129">
        <v>81667472</v>
      </c>
      <c r="J25" s="129">
        <v>20353177</v>
      </c>
      <c r="K25" s="129">
        <v>146703623</v>
      </c>
      <c r="L25" s="129">
        <v>368863477</v>
      </c>
      <c r="M25" s="129">
        <v>259503044</v>
      </c>
      <c r="N25" s="129">
        <v>311222628</v>
      </c>
      <c r="O25" s="129">
        <v>138411703</v>
      </c>
      <c r="P25" s="129">
        <v>63472500</v>
      </c>
      <c r="Q25" s="129">
        <v>33478812</v>
      </c>
      <c r="R25" s="129">
        <v>103231714</v>
      </c>
      <c r="S25" s="129">
        <v>7576962</v>
      </c>
      <c r="T25" s="129">
        <v>229414612</v>
      </c>
      <c r="U25" s="129">
        <v>0</v>
      </c>
      <c r="V25" s="129">
        <v>524314068</v>
      </c>
      <c r="W25" s="129">
        <v>106159855</v>
      </c>
      <c r="X25" s="129">
        <v>32428137</v>
      </c>
      <c r="Y25" s="129">
        <v>176173391</v>
      </c>
      <c r="Z25" s="129">
        <v>15157204</v>
      </c>
      <c r="AA25" s="129">
        <v>602831412</v>
      </c>
      <c r="AB25" s="129">
        <v>221019114</v>
      </c>
      <c r="AC25" s="129">
        <v>1645784447</v>
      </c>
      <c r="AD25" s="129">
        <v>509525943</v>
      </c>
      <c r="AE25" s="129">
        <v>839779</v>
      </c>
      <c r="AF25" s="129">
        <v>133419961</v>
      </c>
      <c r="AG25" s="129">
        <v>382671050</v>
      </c>
      <c r="AH25" s="129">
        <v>172472343</v>
      </c>
      <c r="AI25" s="129">
        <v>49247535</v>
      </c>
      <c r="AJ25" s="129">
        <v>9216923</v>
      </c>
      <c r="AK25" s="129">
        <v>255762071</v>
      </c>
      <c r="AL25" s="169">
        <v>7908731881</v>
      </c>
    </row>
    <row r="26" spans="1:38" s="8" customFormat="1" ht="14.5" x14ac:dyDescent="0.35">
      <c r="A26" s="64" t="s">
        <v>1328</v>
      </c>
      <c r="B26" s="8" t="s">
        <v>1329</v>
      </c>
      <c r="C26" s="129">
        <v>4671769770</v>
      </c>
      <c r="D26" s="129">
        <v>1104321004</v>
      </c>
      <c r="E26" s="129">
        <v>2536910646</v>
      </c>
      <c r="F26" s="129">
        <v>1166579709</v>
      </c>
      <c r="G26" s="129">
        <v>15812405467</v>
      </c>
      <c r="H26" s="129">
        <v>9642530271</v>
      </c>
      <c r="I26" s="129">
        <v>2204305457</v>
      </c>
      <c r="J26" s="129">
        <v>2464100203</v>
      </c>
      <c r="K26" s="129">
        <v>3785476531</v>
      </c>
      <c r="L26" s="129">
        <v>9442979311</v>
      </c>
      <c r="M26" s="129">
        <v>2256973776</v>
      </c>
      <c r="N26" s="129">
        <v>4619072261</v>
      </c>
      <c r="O26" s="129">
        <v>4327213508</v>
      </c>
      <c r="P26" s="129">
        <v>2764997751</v>
      </c>
      <c r="Q26" s="129">
        <v>2189967299</v>
      </c>
      <c r="R26" s="129">
        <v>4772100749</v>
      </c>
      <c r="S26" s="129">
        <v>1157874060</v>
      </c>
      <c r="T26" s="129">
        <v>3237121909</v>
      </c>
      <c r="U26" s="129">
        <v>0</v>
      </c>
      <c r="V26" s="129">
        <v>11723497659</v>
      </c>
      <c r="W26" s="129">
        <v>4585921433</v>
      </c>
      <c r="X26" s="129">
        <v>3480200938</v>
      </c>
      <c r="Y26" s="129">
        <v>10904264017</v>
      </c>
      <c r="Z26" s="129">
        <v>1276053177</v>
      </c>
      <c r="AA26" s="129">
        <v>17181546677</v>
      </c>
      <c r="AB26" s="129">
        <v>7001603140</v>
      </c>
      <c r="AC26" s="129">
        <v>35102851837</v>
      </c>
      <c r="AD26" s="129">
        <v>3915955356</v>
      </c>
      <c r="AE26" s="129">
        <v>738526573</v>
      </c>
      <c r="AF26" s="129">
        <v>5283011364</v>
      </c>
      <c r="AG26" s="129">
        <v>10266401279</v>
      </c>
      <c r="AH26" s="129">
        <v>1690701910</v>
      </c>
      <c r="AI26" s="129">
        <v>3487697628</v>
      </c>
      <c r="AJ26" s="129">
        <v>1204379464</v>
      </c>
      <c r="AK26" s="129">
        <v>124127410</v>
      </c>
      <c r="AL26" s="169">
        <v>196123439544</v>
      </c>
    </row>
    <row r="27" spans="1:38" s="8" customFormat="1" ht="14.5" x14ac:dyDescent="0.35">
      <c r="A27" s="64" t="s">
        <v>1330</v>
      </c>
      <c r="B27" s="8" t="s">
        <v>6</v>
      </c>
      <c r="C27" s="129">
        <v>8102534142</v>
      </c>
      <c r="D27" s="129">
        <v>0</v>
      </c>
      <c r="E27" s="129">
        <v>0</v>
      </c>
      <c r="F27" s="129">
        <v>647634106</v>
      </c>
      <c r="G27" s="129">
        <v>3300054026</v>
      </c>
      <c r="H27" s="129">
        <v>2408521874</v>
      </c>
      <c r="I27" s="129">
        <v>261794228</v>
      </c>
      <c r="J27" s="129">
        <v>248794701</v>
      </c>
      <c r="K27" s="129">
        <v>456102804</v>
      </c>
      <c r="L27" s="129">
        <v>853361726</v>
      </c>
      <c r="M27" s="129">
        <v>379380295</v>
      </c>
      <c r="N27" s="129">
        <v>1954473382</v>
      </c>
      <c r="O27" s="129">
        <v>348255277</v>
      </c>
      <c r="P27" s="129">
        <v>330811600</v>
      </c>
      <c r="Q27" s="129">
        <v>1931569792</v>
      </c>
      <c r="R27" s="129">
        <v>227507550</v>
      </c>
      <c r="S27" s="129">
        <v>456917200</v>
      </c>
      <c r="T27" s="129">
        <v>742471179</v>
      </c>
      <c r="U27" s="129">
        <v>0</v>
      </c>
      <c r="V27" s="129">
        <v>2335836245</v>
      </c>
      <c r="W27" s="129">
        <v>647239600</v>
      </c>
      <c r="X27" s="129">
        <v>1974060936</v>
      </c>
      <c r="Y27" s="129">
        <v>805067717</v>
      </c>
      <c r="Z27" s="129">
        <v>0</v>
      </c>
      <c r="AA27" s="129">
        <v>3091207396</v>
      </c>
      <c r="AB27" s="129">
        <v>2469381763</v>
      </c>
      <c r="AC27" s="129">
        <v>8599230624</v>
      </c>
      <c r="AD27" s="129">
        <v>1140038206</v>
      </c>
      <c r="AE27" s="129">
        <v>0</v>
      </c>
      <c r="AF27" s="129">
        <v>1560283164</v>
      </c>
      <c r="AG27" s="129">
        <v>1188062895</v>
      </c>
      <c r="AH27" s="129">
        <v>144536133</v>
      </c>
      <c r="AI27" s="129">
        <v>723059980</v>
      </c>
      <c r="AJ27" s="129">
        <v>0</v>
      </c>
      <c r="AK27" s="129">
        <v>0</v>
      </c>
      <c r="AL27" s="169">
        <v>47328188541</v>
      </c>
    </row>
    <row r="28" spans="1:38" s="8" customFormat="1" ht="14.5" x14ac:dyDescent="0.35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0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0</v>
      </c>
      <c r="AK28" s="129">
        <v>971482385</v>
      </c>
      <c r="AL28" s="169">
        <v>971482385</v>
      </c>
    </row>
    <row r="29" spans="1:38" s="122" customFormat="1" ht="14.5" x14ac:dyDescent="0.35">
      <c r="A29" s="120"/>
      <c r="B29" s="121" t="s">
        <v>1366</v>
      </c>
      <c r="C29" s="132">
        <v>12997045034</v>
      </c>
      <c r="D29" s="132">
        <v>1183387812</v>
      </c>
      <c r="E29" s="132">
        <v>2677161319</v>
      </c>
      <c r="F29" s="132">
        <v>1860199662</v>
      </c>
      <c r="G29" s="132">
        <v>19267337964</v>
      </c>
      <c r="H29" s="132">
        <v>12715938148</v>
      </c>
      <c r="I29" s="132">
        <v>2547767157</v>
      </c>
      <c r="J29" s="132">
        <v>2733248081</v>
      </c>
      <c r="K29" s="132">
        <v>4388282958</v>
      </c>
      <c r="L29" s="132">
        <v>10665204514</v>
      </c>
      <c r="M29" s="132">
        <v>2895857115</v>
      </c>
      <c r="N29" s="132">
        <v>6884768271</v>
      </c>
      <c r="O29" s="132">
        <v>4813880488</v>
      </c>
      <c r="P29" s="132">
        <v>3159281851</v>
      </c>
      <c r="Q29" s="132">
        <v>4155015903</v>
      </c>
      <c r="R29" s="132">
        <v>5102840013</v>
      </c>
      <c r="S29" s="132">
        <v>1622368222</v>
      </c>
      <c r="T29" s="132">
        <v>4209007700</v>
      </c>
      <c r="U29" s="132">
        <v>0</v>
      </c>
      <c r="V29" s="132">
        <v>14583647972</v>
      </c>
      <c r="W29" s="132">
        <v>5339320888</v>
      </c>
      <c r="X29" s="132">
        <v>5486690011</v>
      </c>
      <c r="Y29" s="132">
        <v>11885505125</v>
      </c>
      <c r="Z29" s="132">
        <v>1291210381</v>
      </c>
      <c r="AA29" s="132">
        <v>20875585485</v>
      </c>
      <c r="AB29" s="132">
        <v>9692004017</v>
      </c>
      <c r="AC29" s="132">
        <v>45347866908</v>
      </c>
      <c r="AD29" s="132">
        <v>5565519505</v>
      </c>
      <c r="AE29" s="132">
        <v>739366352</v>
      </c>
      <c r="AF29" s="132">
        <v>6976714489</v>
      </c>
      <c r="AG29" s="132">
        <v>11837135224</v>
      </c>
      <c r="AH29" s="132">
        <v>2007710386</v>
      </c>
      <c r="AI29" s="132">
        <v>4260005143</v>
      </c>
      <c r="AJ29" s="132">
        <v>1213596387</v>
      </c>
      <c r="AK29" s="132">
        <v>1351371866</v>
      </c>
      <c r="AL29" s="172">
        <v>252331842351</v>
      </c>
    </row>
    <row r="30" spans="1:38" s="8" customFormat="1" ht="18.75" customHeight="1" x14ac:dyDescent="0.35">
      <c r="A30" s="95"/>
      <c r="B30" s="19" t="s">
        <v>1369</v>
      </c>
      <c r="C30" s="130">
        <v>39498627751</v>
      </c>
      <c r="D30" s="130">
        <v>18184975199</v>
      </c>
      <c r="E30" s="130">
        <v>14884750003</v>
      </c>
      <c r="F30" s="130">
        <v>7132927406</v>
      </c>
      <c r="G30" s="130">
        <v>40620741529</v>
      </c>
      <c r="H30" s="130">
        <v>129723216635</v>
      </c>
      <c r="I30" s="130">
        <v>18959174694</v>
      </c>
      <c r="J30" s="130">
        <v>6845199097</v>
      </c>
      <c r="K30" s="130">
        <v>22176544326</v>
      </c>
      <c r="L30" s="130">
        <v>83594025521</v>
      </c>
      <c r="M30" s="130">
        <v>52988629104</v>
      </c>
      <c r="N30" s="130">
        <v>51503576037</v>
      </c>
      <c r="O30" s="130">
        <v>47461266622</v>
      </c>
      <c r="P30" s="130">
        <v>15185866103</v>
      </c>
      <c r="Q30" s="130">
        <v>11865131740</v>
      </c>
      <c r="R30" s="130">
        <v>24535651815</v>
      </c>
      <c r="S30" s="130">
        <v>4090237560</v>
      </c>
      <c r="T30" s="130">
        <v>70254208386</v>
      </c>
      <c r="U30" s="130">
        <v>0</v>
      </c>
      <c r="V30" s="130">
        <v>92095766183</v>
      </c>
      <c r="W30" s="130">
        <v>19251477518</v>
      </c>
      <c r="X30" s="130">
        <v>14878324601</v>
      </c>
      <c r="Y30" s="130">
        <v>54778194355</v>
      </c>
      <c r="Z30" s="130">
        <v>4891105708</v>
      </c>
      <c r="AA30" s="130">
        <v>190753626591</v>
      </c>
      <c r="AB30" s="130">
        <v>52721925359</v>
      </c>
      <c r="AC30" s="130">
        <v>247735254287</v>
      </c>
      <c r="AD30" s="130">
        <v>62543486092</v>
      </c>
      <c r="AE30" s="130">
        <v>1225013322</v>
      </c>
      <c r="AF30" s="130">
        <v>26728683226</v>
      </c>
      <c r="AG30" s="130">
        <v>61369431991</v>
      </c>
      <c r="AH30" s="130">
        <v>31325770411</v>
      </c>
      <c r="AI30" s="130">
        <v>27891528612</v>
      </c>
      <c r="AJ30" s="130">
        <v>5815205748</v>
      </c>
      <c r="AK30" s="130">
        <v>14512449911</v>
      </c>
      <c r="AL30" s="170">
        <v>1568021993443</v>
      </c>
    </row>
    <row r="31" spans="1:38" s="8" customFormat="1" ht="14.5" x14ac:dyDescent="0.35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69"/>
    </row>
    <row r="32" spans="1:38" s="8" customFormat="1" ht="14.5" x14ac:dyDescent="0.35">
      <c r="A32" s="73" t="s">
        <v>827</v>
      </c>
      <c r="B32" s="55" t="s">
        <v>1309</v>
      </c>
      <c r="C32" s="129">
        <v>1551410049</v>
      </c>
      <c r="D32" s="129">
        <v>653133805</v>
      </c>
      <c r="E32" s="129">
        <v>1218970966</v>
      </c>
      <c r="F32" s="129">
        <v>233159348</v>
      </c>
      <c r="G32" s="129">
        <v>1669908225</v>
      </c>
      <c r="H32" s="129">
        <v>11269222284</v>
      </c>
      <c r="I32" s="129">
        <v>1406491947</v>
      </c>
      <c r="J32" s="129">
        <v>224934487</v>
      </c>
      <c r="K32" s="129">
        <v>1395665125</v>
      </c>
      <c r="L32" s="129">
        <v>2081276582</v>
      </c>
      <c r="M32" s="129">
        <v>4064550828</v>
      </c>
      <c r="N32" s="129">
        <v>2438119175</v>
      </c>
      <c r="O32" s="129">
        <v>5207810358</v>
      </c>
      <c r="P32" s="129">
        <v>1060000917</v>
      </c>
      <c r="Q32" s="129">
        <v>621390824</v>
      </c>
      <c r="R32" s="129">
        <v>1676209231</v>
      </c>
      <c r="S32" s="129">
        <v>191977475</v>
      </c>
      <c r="T32" s="129">
        <v>5214578780</v>
      </c>
      <c r="U32" s="129">
        <v>0</v>
      </c>
      <c r="V32" s="129">
        <v>6673025312</v>
      </c>
      <c r="W32" s="129">
        <v>1129664235</v>
      </c>
      <c r="X32" s="129">
        <v>375775877</v>
      </c>
      <c r="Y32" s="129">
        <v>7515595977</v>
      </c>
      <c r="Z32" s="129">
        <v>292626317</v>
      </c>
      <c r="AA32" s="129">
        <v>16688996124</v>
      </c>
      <c r="AB32" s="129">
        <v>2428672893</v>
      </c>
      <c r="AC32" s="129">
        <v>16005703662</v>
      </c>
      <c r="AD32" s="129">
        <v>4559464214</v>
      </c>
      <c r="AE32" s="129">
        <v>22366481</v>
      </c>
      <c r="AF32" s="129">
        <v>1562484342</v>
      </c>
      <c r="AG32" s="129">
        <v>4975281638</v>
      </c>
      <c r="AH32" s="129">
        <v>1927097661</v>
      </c>
      <c r="AI32" s="129">
        <v>2042632277</v>
      </c>
      <c r="AJ32" s="129">
        <v>188380071</v>
      </c>
      <c r="AK32" s="129">
        <v>0</v>
      </c>
      <c r="AL32" s="169">
        <v>108566577487</v>
      </c>
    </row>
    <row r="33" spans="1:38" ht="14.5" x14ac:dyDescent="0.35">
      <c r="A33" s="94"/>
      <c r="B33" s="8" t="s">
        <v>1338</v>
      </c>
      <c r="C33" s="129">
        <v>11797682497</v>
      </c>
      <c r="D33" s="129">
        <v>4129501225</v>
      </c>
      <c r="E33" s="129">
        <v>2862886881</v>
      </c>
      <c r="F33" s="129">
        <v>1062543247</v>
      </c>
      <c r="G33" s="129">
        <v>6230066385</v>
      </c>
      <c r="H33" s="129">
        <v>29065759958</v>
      </c>
      <c r="I33" s="129">
        <v>4320016913</v>
      </c>
      <c r="J33" s="129">
        <v>785234005</v>
      </c>
      <c r="K33" s="129">
        <v>6767303977</v>
      </c>
      <c r="L33" s="129">
        <v>43323607785</v>
      </c>
      <c r="M33" s="129">
        <v>13084522280</v>
      </c>
      <c r="N33" s="129">
        <v>17927717701</v>
      </c>
      <c r="O33" s="129">
        <v>8429613543</v>
      </c>
      <c r="P33" s="129">
        <v>2442338329</v>
      </c>
      <c r="Q33" s="129">
        <v>1096197338</v>
      </c>
      <c r="R33" s="129">
        <v>6885078040</v>
      </c>
      <c r="S33" s="129">
        <v>456373258</v>
      </c>
      <c r="T33" s="129">
        <v>21317382740</v>
      </c>
      <c r="U33" s="129">
        <v>0</v>
      </c>
      <c r="V33" s="129">
        <v>22109123771</v>
      </c>
      <c r="W33" s="129">
        <v>3797574612</v>
      </c>
      <c r="X33" s="129">
        <v>1935049239</v>
      </c>
      <c r="Y33" s="129">
        <v>11952184410</v>
      </c>
      <c r="Z33" s="129">
        <v>463102606</v>
      </c>
      <c r="AA33" s="129">
        <v>41252963383</v>
      </c>
      <c r="AB33" s="129">
        <v>9747721278</v>
      </c>
      <c r="AC33" s="129">
        <v>113273010502</v>
      </c>
      <c r="AD33" s="129">
        <v>23223723472</v>
      </c>
      <c r="AE33" s="129">
        <v>289791205</v>
      </c>
      <c r="AF33" s="129">
        <v>7338881608</v>
      </c>
      <c r="AG33" s="129">
        <v>31457384626</v>
      </c>
      <c r="AH33" s="129">
        <v>4721489445</v>
      </c>
      <c r="AI33" s="129">
        <v>4507486721</v>
      </c>
      <c r="AJ33" s="129">
        <v>780148838</v>
      </c>
      <c r="AK33" s="129">
        <v>1843762839</v>
      </c>
      <c r="AL33" s="169">
        <v>460677224657</v>
      </c>
    </row>
    <row r="34" spans="1:38" ht="14.5" x14ac:dyDescent="0.35">
      <c r="A34" s="73"/>
      <c r="B34" s="8" t="s">
        <v>1358</v>
      </c>
      <c r="C34" s="129">
        <v>7924069240</v>
      </c>
      <c r="D34" s="129">
        <v>10909940560</v>
      </c>
      <c r="E34" s="129">
        <v>2247987736</v>
      </c>
      <c r="F34" s="129">
        <v>1860960226</v>
      </c>
      <c r="G34" s="129">
        <v>8745464464</v>
      </c>
      <c r="H34" s="129">
        <v>29964862830</v>
      </c>
      <c r="I34" s="129">
        <v>4300779275</v>
      </c>
      <c r="J34" s="129">
        <v>1511736528</v>
      </c>
      <c r="K34" s="129">
        <v>7912693672</v>
      </c>
      <c r="L34" s="129">
        <v>8964533187</v>
      </c>
      <c r="M34" s="129">
        <v>7819982234</v>
      </c>
      <c r="N34" s="129">
        <v>8573502836</v>
      </c>
      <c r="O34" s="129">
        <v>12208469026</v>
      </c>
      <c r="P34" s="129">
        <v>3616006800</v>
      </c>
      <c r="Q34" s="129">
        <v>2124840207</v>
      </c>
      <c r="R34" s="129">
        <v>4029016778</v>
      </c>
      <c r="S34" s="129">
        <v>944605611</v>
      </c>
      <c r="T34" s="129">
        <v>10801878377</v>
      </c>
      <c r="U34" s="129">
        <v>214747022</v>
      </c>
      <c r="V34" s="129">
        <v>17663881608</v>
      </c>
      <c r="W34" s="129">
        <v>3626213617</v>
      </c>
      <c r="X34" s="129">
        <v>3057710566</v>
      </c>
      <c r="Y34" s="129">
        <v>8696996245</v>
      </c>
      <c r="Z34" s="129">
        <v>1155975656</v>
      </c>
      <c r="AA34" s="129">
        <v>45792164335</v>
      </c>
      <c r="AB34" s="129">
        <v>6589639252</v>
      </c>
      <c r="AC34" s="129">
        <v>36664421259</v>
      </c>
      <c r="AD34" s="129">
        <v>15884583514</v>
      </c>
      <c r="AE34" s="129">
        <v>1064120963</v>
      </c>
      <c r="AF34" s="129">
        <v>7550925343</v>
      </c>
      <c r="AG34" s="129">
        <v>9377173324</v>
      </c>
      <c r="AH34" s="129">
        <v>3478458281</v>
      </c>
      <c r="AI34" s="129">
        <v>4898189056</v>
      </c>
      <c r="AJ34" s="129">
        <v>1044915411</v>
      </c>
      <c r="AK34" s="129">
        <v>5846251510</v>
      </c>
      <c r="AL34" s="169">
        <v>307067696549</v>
      </c>
    </row>
    <row r="35" spans="1:38" ht="14.5" x14ac:dyDescent="0.35">
      <c r="A35" s="94"/>
      <c r="B35" s="8" t="s">
        <v>1334</v>
      </c>
      <c r="C35" s="129">
        <v>-2391157779</v>
      </c>
      <c r="D35" s="129">
        <v>-2552886594</v>
      </c>
      <c r="E35" s="129">
        <v>2933095911</v>
      </c>
      <c r="F35" s="129">
        <v>462838297</v>
      </c>
      <c r="G35" s="129">
        <v>-533071042</v>
      </c>
      <c r="H35" s="129">
        <v>6747733675</v>
      </c>
      <c r="I35" s="129">
        <v>356185648</v>
      </c>
      <c r="J35" s="129">
        <v>222629634</v>
      </c>
      <c r="K35" s="129">
        <v>-1559667360</v>
      </c>
      <c r="L35" s="129">
        <v>-4095010981</v>
      </c>
      <c r="M35" s="129">
        <v>6018431436</v>
      </c>
      <c r="N35" s="129">
        <v>-3077698381</v>
      </c>
      <c r="O35" s="129">
        <v>1382503995</v>
      </c>
      <c r="P35" s="129">
        <v>702696766</v>
      </c>
      <c r="Q35" s="129">
        <v>1576578643</v>
      </c>
      <c r="R35" s="129">
        <v>-917622971</v>
      </c>
      <c r="S35" s="129">
        <v>200580833</v>
      </c>
      <c r="T35" s="129">
        <v>8222910036</v>
      </c>
      <c r="U35" s="129">
        <v>-214747022</v>
      </c>
      <c r="V35" s="129">
        <v>7068503746</v>
      </c>
      <c r="W35" s="129">
        <v>706492036</v>
      </c>
      <c r="X35" s="129">
        <v>-554893881</v>
      </c>
      <c r="Y35" s="129">
        <v>2529327738</v>
      </c>
      <c r="Z35" s="129">
        <v>676969581</v>
      </c>
      <c r="AA35" s="129">
        <v>14337395247</v>
      </c>
      <c r="AB35" s="129">
        <v>5287066622</v>
      </c>
      <c r="AC35" s="129">
        <v>-10759286517</v>
      </c>
      <c r="AD35" s="129">
        <v>1339836481</v>
      </c>
      <c r="AE35" s="129">
        <v>-736778759</v>
      </c>
      <c r="AF35" s="129">
        <v>1530467373</v>
      </c>
      <c r="AG35" s="129">
        <v>-9637300892</v>
      </c>
      <c r="AH35" s="129">
        <v>4492037590</v>
      </c>
      <c r="AI35" s="129">
        <v>6257291066</v>
      </c>
      <c r="AJ35" s="129">
        <v>370296705</v>
      </c>
      <c r="AK35" s="129">
        <v>4852356204</v>
      </c>
      <c r="AL35" s="169">
        <v>41244103084</v>
      </c>
    </row>
    <row r="36" spans="1:38" ht="14.5" x14ac:dyDescent="0.35">
      <c r="A36" s="96" t="s">
        <v>31</v>
      </c>
      <c r="B36" s="53" t="s">
        <v>83</v>
      </c>
      <c r="C36" s="133">
        <v>18882004007</v>
      </c>
      <c r="D36" s="133">
        <v>13139688996</v>
      </c>
      <c r="E36" s="133">
        <v>9262941494</v>
      </c>
      <c r="F36" s="133">
        <v>3619501118</v>
      </c>
      <c r="G36" s="133">
        <v>16112368032</v>
      </c>
      <c r="H36" s="133">
        <v>77047578747</v>
      </c>
      <c r="I36" s="133">
        <v>10383473783</v>
      </c>
      <c r="J36" s="133">
        <v>2744534654</v>
      </c>
      <c r="K36" s="133">
        <v>14515995414</v>
      </c>
      <c r="L36" s="133">
        <v>50274406573</v>
      </c>
      <c r="M36" s="133">
        <v>30987486778</v>
      </c>
      <c r="N36" s="133">
        <v>25861641331</v>
      </c>
      <c r="O36" s="133">
        <v>27228396922</v>
      </c>
      <c r="P36" s="133">
        <v>7821042812</v>
      </c>
      <c r="Q36" s="133">
        <v>5419007012</v>
      </c>
      <c r="R36" s="133">
        <v>11672681078</v>
      </c>
      <c r="S36" s="133">
        <v>1793537177</v>
      </c>
      <c r="T36" s="133">
        <v>45556749933</v>
      </c>
      <c r="U36" s="133">
        <v>0</v>
      </c>
      <c r="V36" s="133">
        <v>53514534437</v>
      </c>
      <c r="W36" s="133">
        <v>9259944500</v>
      </c>
      <c r="X36" s="133">
        <v>4813641801</v>
      </c>
      <c r="Y36" s="133">
        <v>30694104370</v>
      </c>
      <c r="Z36" s="133">
        <v>2588674160</v>
      </c>
      <c r="AA36" s="133">
        <v>118071519089</v>
      </c>
      <c r="AB36" s="133">
        <v>24053100045</v>
      </c>
      <c r="AC36" s="133">
        <v>155183848906</v>
      </c>
      <c r="AD36" s="133">
        <v>45007607681</v>
      </c>
      <c r="AE36" s="133">
        <v>639499890</v>
      </c>
      <c r="AF36" s="133">
        <v>17982758666</v>
      </c>
      <c r="AG36" s="133">
        <v>36172538696</v>
      </c>
      <c r="AH36" s="133">
        <v>14619082977</v>
      </c>
      <c r="AI36" s="133">
        <v>17705599120</v>
      </c>
      <c r="AJ36" s="133">
        <v>2383741025</v>
      </c>
      <c r="AK36" s="133">
        <v>12542370553</v>
      </c>
      <c r="AL36" s="173">
        <v>917555601777</v>
      </c>
    </row>
    <row r="37" spans="1:38" ht="14.5" x14ac:dyDescent="0.3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74"/>
    </row>
    <row r="38" spans="1:38" ht="14.5" x14ac:dyDescent="0.35">
      <c r="A38" s="94"/>
      <c r="B38" s="115" t="s">
        <v>1309</v>
      </c>
      <c r="C38" s="128">
        <v>8.2163421235630293E-2</v>
      </c>
      <c r="D38" s="128">
        <v>4.9706945514374636E-2</v>
      </c>
      <c r="E38" s="128">
        <v>0.13159653084169637</v>
      </c>
      <c r="F38" s="128">
        <v>6.4417537223703109E-2</v>
      </c>
      <c r="G38" s="128">
        <v>0.10364139037064418</v>
      </c>
      <c r="H38" s="128">
        <v>0.14626315930062617</v>
      </c>
      <c r="I38" s="128">
        <v>0.13545485609090982</v>
      </c>
      <c r="J38" s="128">
        <v>8.1957240609868434E-2</v>
      </c>
      <c r="K38" s="128">
        <v>9.6146704734691918E-2</v>
      </c>
      <c r="L38" s="128">
        <v>4.1398332150930944E-2</v>
      </c>
      <c r="M38" s="128">
        <v>0.13116748890025134</v>
      </c>
      <c r="N38" s="128">
        <v>9.4275500297711562E-2</v>
      </c>
      <c r="O38" s="128">
        <v>0.19126393569619934</v>
      </c>
      <c r="P38" s="128">
        <v>0.13553191594522626</v>
      </c>
      <c r="Q38" s="128">
        <v>0.11466876175357862</v>
      </c>
      <c r="R38" s="128">
        <v>0.14360104759130471</v>
      </c>
      <c r="S38" s="128">
        <v>0.10703846982481591</v>
      </c>
      <c r="T38" s="128">
        <v>0.11446336245823166</v>
      </c>
      <c r="U38" s="128"/>
      <c r="V38" s="128">
        <v>0.12469556882449984</v>
      </c>
      <c r="W38" s="128">
        <v>0.12199470903956282</v>
      </c>
      <c r="X38" s="128">
        <v>7.8064777674553026E-2</v>
      </c>
      <c r="Y38" s="128">
        <v>0.24485470846139565</v>
      </c>
      <c r="Z38" s="128">
        <v>0.11304100049424529</v>
      </c>
      <c r="AA38" s="128">
        <v>0.14134650127961987</v>
      </c>
      <c r="AB38" s="128">
        <v>0.10097130467408738</v>
      </c>
      <c r="AC38" s="128">
        <v>0.10314026733345932</v>
      </c>
      <c r="AD38" s="128">
        <v>0.10130430051550555</v>
      </c>
      <c r="AE38" s="128">
        <v>3.4974956758788499E-2</v>
      </c>
      <c r="AF38" s="128">
        <v>8.6887911416738794E-2</v>
      </c>
      <c r="AG38" s="128">
        <v>0.13754305938582553</v>
      </c>
      <c r="AH38" s="128">
        <v>0.13182069381724393</v>
      </c>
      <c r="AI38" s="128">
        <v>0.11536645911590028</v>
      </c>
      <c r="AJ38" s="128">
        <v>7.9027070904231306E-2</v>
      </c>
      <c r="AK38" s="128">
        <v>0</v>
      </c>
      <c r="AL38" s="174">
        <v>0.11832152435966022</v>
      </c>
    </row>
    <row r="39" spans="1:38" s="124" customFormat="1" ht="14.5" x14ac:dyDescent="0.35">
      <c r="A39" s="94"/>
      <c r="B39" s="8" t="s">
        <v>1338</v>
      </c>
      <c r="C39" s="128">
        <v>0.62481093069497939</v>
      </c>
      <c r="D39" s="128">
        <v>0.3142769380810389</v>
      </c>
      <c r="E39" s="128">
        <v>0.30906887222103402</v>
      </c>
      <c r="F39" s="128">
        <v>0.29356069037136295</v>
      </c>
      <c r="G39" s="128">
        <v>0.38666360975784342</v>
      </c>
      <c r="H39" s="128">
        <v>0.37724430060862535</v>
      </c>
      <c r="I39" s="128">
        <v>0.41604736558133421</v>
      </c>
      <c r="J39" s="128">
        <v>0.28610824930032019</v>
      </c>
      <c r="K39" s="128">
        <v>0.46619634299920287</v>
      </c>
      <c r="L39" s="128">
        <v>0.86174279794019604</v>
      </c>
      <c r="M39" s="128">
        <v>0.42225180679349383</v>
      </c>
      <c r="N39" s="128">
        <v>0.69321654691383749</v>
      </c>
      <c r="O39" s="128">
        <v>0.3095890502532318</v>
      </c>
      <c r="P39" s="128">
        <v>0.31227783656326058</v>
      </c>
      <c r="Q39" s="128">
        <v>0.20228749207604826</v>
      </c>
      <c r="R39" s="128">
        <v>0.5898454685767609</v>
      </c>
      <c r="S39" s="128">
        <v>0.25445430619027531</v>
      </c>
      <c r="T39" s="128">
        <v>0.46793027973574342</v>
      </c>
      <c r="U39" s="128"/>
      <c r="V39" s="128">
        <v>0.41314241081603675</v>
      </c>
      <c r="W39" s="128">
        <v>0.41010770766498655</v>
      </c>
      <c r="X39" s="128">
        <v>0.40199277781699655</v>
      </c>
      <c r="Y39" s="128">
        <v>0.38939674752920639</v>
      </c>
      <c r="Z39" s="128">
        <v>0.17889567298805964</v>
      </c>
      <c r="AA39" s="128">
        <v>0.34938962165722898</v>
      </c>
      <c r="AB39" s="128">
        <v>0.40525841823978492</v>
      </c>
      <c r="AC39" s="128">
        <v>0.72992783269999451</v>
      </c>
      <c r="AD39" s="128">
        <v>0.51599550983919362</v>
      </c>
      <c r="AE39" s="128">
        <v>0.45315286137109423</v>
      </c>
      <c r="AF39" s="128">
        <v>0.40810655051917161</v>
      </c>
      <c r="AG39" s="128">
        <v>0.86964824035086574</v>
      </c>
      <c r="AH39" s="128">
        <v>0.32296755223486001</v>
      </c>
      <c r="AI39" s="128">
        <v>0.25457973437952774</v>
      </c>
      <c r="AJ39" s="128">
        <v>0.327279192587626</v>
      </c>
      <c r="AK39" s="128">
        <v>0.14700274012865869</v>
      </c>
      <c r="AL39" s="174">
        <v>0.50207009119100954</v>
      </c>
    </row>
    <row r="40" spans="1:38" s="124" customFormat="1" ht="14.5" x14ac:dyDescent="0.35">
      <c r="A40" s="94"/>
      <c r="B40" s="8" t="s">
        <v>1358</v>
      </c>
      <c r="C40" s="128">
        <v>0.41966251236163082</v>
      </c>
      <c r="D40" s="128">
        <v>0.83030432176295932</v>
      </c>
      <c r="E40" s="128">
        <v>0.24268616372629764</v>
      </c>
      <c r="F40" s="128">
        <v>0.51414826666175928</v>
      </c>
      <c r="G40" s="128">
        <v>0.54277958687581196</v>
      </c>
      <c r="H40" s="128">
        <v>0.38891375066301798</v>
      </c>
      <c r="I40" s="128">
        <v>0.41419464861955052</v>
      </c>
      <c r="J40" s="128">
        <v>0.55081706685566234</v>
      </c>
      <c r="K40" s="128">
        <v>0.54510169274155162</v>
      </c>
      <c r="L40" s="128">
        <v>0.17831206369354594</v>
      </c>
      <c r="M40" s="128">
        <v>0.25235935685987626</v>
      </c>
      <c r="N40" s="128">
        <v>0.3315142579803339</v>
      </c>
      <c r="O40" s="128">
        <v>0.44837266993620917</v>
      </c>
      <c r="P40" s="128">
        <v>0.46234330726995643</v>
      </c>
      <c r="Q40" s="128">
        <v>0.39210877607183287</v>
      </c>
      <c r="R40" s="128">
        <v>0.34516635476263119</v>
      </c>
      <c r="S40" s="128">
        <v>0.52667188788359309</v>
      </c>
      <c r="T40" s="128">
        <v>0.2371081868852859</v>
      </c>
      <c r="U40" s="128"/>
      <c r="V40" s="128">
        <v>0.33007633895787336</v>
      </c>
      <c r="W40" s="128">
        <v>0.39160208973174732</v>
      </c>
      <c r="X40" s="128">
        <v>0.63521771922555237</v>
      </c>
      <c r="Y40" s="128">
        <v>0.28334419340478706</v>
      </c>
      <c r="Z40" s="128">
        <v>0.44655123995984108</v>
      </c>
      <c r="AA40" s="128">
        <v>0.38783412535314943</v>
      </c>
      <c r="AB40" s="128">
        <v>0.27396216037316201</v>
      </c>
      <c r="AC40" s="128">
        <v>0.23626441486967406</v>
      </c>
      <c r="AD40" s="128">
        <v>0.35293107837646059</v>
      </c>
      <c r="AE40" s="128">
        <v>1.6639892823124645</v>
      </c>
      <c r="AF40" s="128">
        <v>0.41989805253164708</v>
      </c>
      <c r="AG40" s="128">
        <v>0.2592345923742681</v>
      </c>
      <c r="AH40" s="128">
        <v>0.23793956751409168</v>
      </c>
      <c r="AI40" s="128">
        <v>0.27664633220273654</v>
      </c>
      <c r="AJ40" s="128">
        <v>0.4383510624859091</v>
      </c>
      <c r="AK40" s="128">
        <v>0.46612013935448904</v>
      </c>
      <c r="AL40" s="174">
        <v>0.33465840757149978</v>
      </c>
    </row>
    <row r="41" spans="1:38" s="124" customFormat="1" ht="14.5" x14ac:dyDescent="0.35">
      <c r="A41" s="94"/>
      <c r="B41" s="113" t="s">
        <v>1334</v>
      </c>
      <c r="C41" s="128">
        <v>-0.12663686429224047</v>
      </c>
      <c r="D41" s="128">
        <v>-0.19428820535837285</v>
      </c>
      <c r="E41" s="128">
        <v>0.31664843321097197</v>
      </c>
      <c r="F41" s="128">
        <v>0.12787350574317463</v>
      </c>
      <c r="G41" s="128">
        <v>-3.3084587004299629E-2</v>
      </c>
      <c r="H41" s="128">
        <v>8.7578789427730536E-2</v>
      </c>
      <c r="I41" s="128">
        <v>3.4303129708205475E-2</v>
      </c>
      <c r="J41" s="128">
        <v>8.1117443234149086E-2</v>
      </c>
      <c r="K41" s="128">
        <v>-0.10744474047544639</v>
      </c>
      <c r="L41" s="128">
        <v>-8.1453193784672862E-2</v>
      </c>
      <c r="M41" s="128">
        <v>0.19422134744637856</v>
      </c>
      <c r="N41" s="128">
        <v>-0.11900630519188295</v>
      </c>
      <c r="O41" s="128">
        <v>5.077434411435968E-2</v>
      </c>
      <c r="P41" s="128">
        <v>8.9846940221556731E-2</v>
      </c>
      <c r="Q41" s="128">
        <v>0.29093497009854025</v>
      </c>
      <c r="R41" s="128">
        <v>-7.8612870930696729E-2</v>
      </c>
      <c r="S41" s="128">
        <v>0.11183533610131573</v>
      </c>
      <c r="T41" s="128">
        <v>0.18049817092073903</v>
      </c>
      <c r="U41" s="128"/>
      <c r="V41" s="128">
        <v>0.13208568140159002</v>
      </c>
      <c r="W41" s="128">
        <v>7.6295493563703326E-2</v>
      </c>
      <c r="X41" s="128">
        <v>-0.11527527471710186</v>
      </c>
      <c r="Y41" s="128">
        <v>8.2404350604610918E-2</v>
      </c>
      <c r="Z41" s="128">
        <v>0.26151208655785402</v>
      </c>
      <c r="AA41" s="128">
        <v>0.12142975171000173</v>
      </c>
      <c r="AB41" s="128">
        <v>0.21980811671296568</v>
      </c>
      <c r="AC41" s="128">
        <v>-6.9332514903127945E-2</v>
      </c>
      <c r="AD41" s="128">
        <v>2.9769111268840291E-2</v>
      </c>
      <c r="AE41" s="128">
        <v>-1.1521171004423472</v>
      </c>
      <c r="AF41" s="128">
        <v>8.5107485532442503E-2</v>
      </c>
      <c r="AG41" s="128">
        <v>-0.26642589211095941</v>
      </c>
      <c r="AH41" s="128">
        <v>0.30727218643380438</v>
      </c>
      <c r="AI41" s="128">
        <v>0.35340747430183544</v>
      </c>
      <c r="AJ41" s="128">
        <v>0.15534267402223359</v>
      </c>
      <c r="AK41" s="128">
        <v>0.38687712051685225</v>
      </c>
      <c r="AL41" s="174">
        <v>4.4949976877830498E-2</v>
      </c>
    </row>
    <row r="42" spans="1:38" s="124" customFormat="1" ht="14.5" x14ac:dyDescent="0.3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75">
        <v>1</v>
      </c>
    </row>
    <row r="43" spans="1:38" s="124" customFormat="1" ht="14.5" x14ac:dyDescent="0.35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69"/>
    </row>
    <row r="44" spans="1:38" s="124" customFormat="1" ht="14.5" x14ac:dyDescent="0.35">
      <c r="A44" s="73" t="s">
        <v>827</v>
      </c>
      <c r="B44" s="55" t="s">
        <v>1309</v>
      </c>
      <c r="C44" s="129">
        <v>1551410049</v>
      </c>
      <c r="D44" s="129">
        <v>653133805</v>
      </c>
      <c r="E44" s="129">
        <v>1218970966</v>
      </c>
      <c r="F44" s="129">
        <v>233159348</v>
      </c>
      <c r="G44" s="129">
        <v>1669908225</v>
      </c>
      <c r="H44" s="129">
        <v>11269222284</v>
      </c>
      <c r="I44" s="129">
        <v>1406491947</v>
      </c>
      <c r="J44" s="129">
        <v>224934487</v>
      </c>
      <c r="K44" s="129">
        <v>1395665125</v>
      </c>
      <c r="L44" s="129">
        <v>2081276582</v>
      </c>
      <c r="M44" s="129">
        <v>4064550828</v>
      </c>
      <c r="N44" s="129">
        <v>2438119175</v>
      </c>
      <c r="O44" s="129">
        <v>5207810358</v>
      </c>
      <c r="P44" s="129">
        <v>1060000917</v>
      </c>
      <c r="Q44" s="129">
        <v>621390824</v>
      </c>
      <c r="R44" s="129">
        <v>1676209231</v>
      </c>
      <c r="S44" s="129">
        <v>191977475</v>
      </c>
      <c r="T44" s="129">
        <v>5214578780</v>
      </c>
      <c r="U44" s="129">
        <v>0</v>
      </c>
      <c r="V44" s="129">
        <v>6673025312</v>
      </c>
      <c r="W44" s="129">
        <v>1129664235</v>
      </c>
      <c r="X44" s="129">
        <v>375775877</v>
      </c>
      <c r="Y44" s="129">
        <v>7515595977</v>
      </c>
      <c r="Z44" s="129">
        <v>292626317</v>
      </c>
      <c r="AA44" s="129">
        <v>16688996124</v>
      </c>
      <c r="AB44" s="129">
        <v>2428672893</v>
      </c>
      <c r="AC44" s="129">
        <v>16005703662</v>
      </c>
      <c r="AD44" s="129">
        <v>4559464214</v>
      </c>
      <c r="AE44" s="129">
        <v>22366481</v>
      </c>
      <c r="AF44" s="129">
        <v>1562484342</v>
      </c>
      <c r="AG44" s="129">
        <v>4975281638</v>
      </c>
      <c r="AH44" s="129">
        <v>1927097661</v>
      </c>
      <c r="AI44" s="129">
        <v>2042632277</v>
      </c>
      <c r="AJ44" s="129">
        <v>188380071</v>
      </c>
      <c r="AK44" s="129">
        <v>0</v>
      </c>
      <c r="AL44" s="169">
        <v>108566577487</v>
      </c>
    </row>
    <row r="45" spans="1:38" s="8" customFormat="1" ht="14.5" x14ac:dyDescent="0.35">
      <c r="A45" s="94"/>
      <c r="B45" s="8" t="s">
        <v>1370</v>
      </c>
      <c r="C45" s="129">
        <v>10646974513</v>
      </c>
      <c r="D45" s="129">
        <v>3590324336</v>
      </c>
      <c r="E45" s="129">
        <v>2580778205</v>
      </c>
      <c r="F45" s="129">
        <v>727036722</v>
      </c>
      <c r="G45" s="129">
        <v>6118994002</v>
      </c>
      <c r="H45" s="129">
        <v>24112053604</v>
      </c>
      <c r="I45" s="129">
        <v>2944944544</v>
      </c>
      <c r="J45" s="129">
        <v>801982723</v>
      </c>
      <c r="K45" s="129">
        <v>4344851575</v>
      </c>
      <c r="L45" s="129">
        <v>9093051709</v>
      </c>
      <c r="M45" s="129">
        <v>2021445651</v>
      </c>
      <c r="N45" s="129">
        <v>8382324675</v>
      </c>
      <c r="O45" s="129">
        <v>3689141736</v>
      </c>
      <c r="P45" s="129">
        <v>2442318164</v>
      </c>
      <c r="Q45" s="129">
        <v>947059338</v>
      </c>
      <c r="R45" s="129">
        <v>5052197958</v>
      </c>
      <c r="S45" s="129">
        <v>456378390</v>
      </c>
      <c r="T45" s="129">
        <v>13186268270</v>
      </c>
      <c r="U45" s="129">
        <v>0</v>
      </c>
      <c r="V45" s="129">
        <v>18113354560</v>
      </c>
      <c r="W45" s="129">
        <v>3814289112</v>
      </c>
      <c r="X45" s="129">
        <v>1951763739</v>
      </c>
      <c r="Y45" s="129">
        <v>11069846734</v>
      </c>
      <c r="Z45" s="129">
        <v>467813709</v>
      </c>
      <c r="AA45" s="129">
        <v>32973984140</v>
      </c>
      <c r="AB45" s="129">
        <v>5449261402</v>
      </c>
      <c r="AC45" s="129">
        <v>56606653820</v>
      </c>
      <c r="AD45" s="129">
        <v>16735280322</v>
      </c>
      <c r="AE45" s="129">
        <v>117942840</v>
      </c>
      <c r="AF45" s="129">
        <v>5597299076</v>
      </c>
      <c r="AG45" s="129">
        <v>11360708187</v>
      </c>
      <c r="AH45" s="129">
        <v>4550748177</v>
      </c>
      <c r="AI45" s="129">
        <v>2440735221</v>
      </c>
      <c r="AJ45" s="129">
        <v>950144267</v>
      </c>
      <c r="AK45" s="129">
        <v>1264199584</v>
      </c>
      <c r="AL45" s="169">
        <v>274602151005</v>
      </c>
    </row>
    <row r="46" spans="1:38" s="8" customFormat="1" ht="14.5" x14ac:dyDescent="0.35">
      <c r="A46" s="73"/>
      <c r="B46" s="8" t="s">
        <v>1358</v>
      </c>
      <c r="C46" s="129">
        <v>7023337122</v>
      </c>
      <c r="D46" s="129">
        <v>11896136205</v>
      </c>
      <c r="E46" s="129">
        <v>3464090581</v>
      </c>
      <c r="F46" s="129">
        <v>1776768728</v>
      </c>
      <c r="G46" s="129">
        <v>8605307912</v>
      </c>
      <c r="H46" s="129">
        <v>27457551590</v>
      </c>
      <c r="I46" s="129">
        <v>3539902478</v>
      </c>
      <c r="J46" s="129">
        <v>1631351291</v>
      </c>
      <c r="K46" s="129">
        <v>7741000314</v>
      </c>
      <c r="L46" s="129">
        <v>5264621465</v>
      </c>
      <c r="M46" s="129">
        <v>2488238456</v>
      </c>
      <c r="N46" s="129">
        <v>7795168871</v>
      </c>
      <c r="O46" s="129">
        <v>4963454252</v>
      </c>
      <c r="P46" s="129">
        <v>4014913877</v>
      </c>
      <c r="Q46" s="129">
        <v>2770823705</v>
      </c>
      <c r="R46" s="129">
        <v>5406844138</v>
      </c>
      <c r="S46" s="129">
        <v>1056354069</v>
      </c>
      <c r="T46" s="129">
        <v>6415854897</v>
      </c>
      <c r="U46" s="129">
        <v>214747022</v>
      </c>
      <c r="V46" s="129">
        <v>14441326626</v>
      </c>
      <c r="W46" s="129">
        <v>4033975039</v>
      </c>
      <c r="X46" s="129">
        <v>3242794051</v>
      </c>
      <c r="Y46" s="129">
        <v>9424907079</v>
      </c>
      <c r="Z46" s="129">
        <v>1043538199</v>
      </c>
      <c r="AA46" s="129">
        <v>37979070417</v>
      </c>
      <c r="AB46" s="129">
        <v>3479751102</v>
      </c>
      <c r="AC46" s="129">
        <v>27986666291</v>
      </c>
      <c r="AD46" s="129">
        <v>15668402355</v>
      </c>
      <c r="AE46" s="129">
        <v>1064120963</v>
      </c>
      <c r="AF46" s="129">
        <v>8103928911</v>
      </c>
      <c r="AG46" s="129">
        <v>8901170075</v>
      </c>
      <c r="AH46" s="129">
        <v>3267394420</v>
      </c>
      <c r="AI46" s="129">
        <v>2927851635</v>
      </c>
      <c r="AJ46" s="129">
        <v>1202411965</v>
      </c>
      <c r="AK46" s="129">
        <v>5731054361</v>
      </c>
      <c r="AL46" s="169">
        <v>262024830462</v>
      </c>
    </row>
    <row r="47" spans="1:38" s="8" customFormat="1" ht="14.5" x14ac:dyDescent="0.35">
      <c r="A47" s="94"/>
      <c r="B47" s="8" t="s">
        <v>1334</v>
      </c>
      <c r="C47" s="129">
        <v>-4345544059</v>
      </c>
      <c r="D47" s="129">
        <v>-4034831784</v>
      </c>
      <c r="E47" s="129">
        <v>1087841038</v>
      </c>
      <c r="F47" s="129">
        <v>246581654</v>
      </c>
      <c r="G47" s="129">
        <v>-1655056061</v>
      </c>
      <c r="H47" s="129">
        <v>-2746633489</v>
      </c>
      <c r="I47" s="129">
        <v>-164127651</v>
      </c>
      <c r="J47" s="129">
        <v>46325453</v>
      </c>
      <c r="K47" s="129">
        <v>-1348009016</v>
      </c>
      <c r="L47" s="129">
        <v>8994521582</v>
      </c>
      <c r="M47" s="129">
        <v>-178619214</v>
      </c>
      <c r="N47" s="129">
        <v>-2998118963</v>
      </c>
      <c r="O47" s="129">
        <v>-64345346</v>
      </c>
      <c r="P47" s="129">
        <v>-105876121</v>
      </c>
      <c r="Q47" s="129">
        <v>925382123</v>
      </c>
      <c r="R47" s="129">
        <v>-2346667328</v>
      </c>
      <c r="S47" s="129">
        <v>38996165</v>
      </c>
      <c r="T47" s="129">
        <v>1861400067</v>
      </c>
      <c r="U47" s="129">
        <v>-214747022</v>
      </c>
      <c r="V47" s="129">
        <v>175824792</v>
      </c>
      <c r="W47" s="129">
        <v>-319437425</v>
      </c>
      <c r="X47" s="129">
        <v>-1175868193</v>
      </c>
      <c r="Y47" s="129">
        <v>2039459662</v>
      </c>
      <c r="Z47" s="129">
        <v>167639261</v>
      </c>
      <c r="AA47" s="129">
        <v>8777565177</v>
      </c>
      <c r="AB47" s="129">
        <v>3091672438</v>
      </c>
      <c r="AC47" s="129">
        <v>8730538849</v>
      </c>
      <c r="AD47" s="129">
        <v>-1067412034</v>
      </c>
      <c r="AE47" s="129">
        <v>-565974497</v>
      </c>
      <c r="AF47" s="129">
        <v>1121834503</v>
      </c>
      <c r="AG47" s="129">
        <v>1768084942</v>
      </c>
      <c r="AH47" s="129">
        <v>877160690</v>
      </c>
      <c r="AI47" s="129">
        <v>2547273960</v>
      </c>
      <c r="AJ47" s="129">
        <v>-337477085</v>
      </c>
      <c r="AK47" s="129">
        <v>4413278508</v>
      </c>
      <c r="AL47" s="169">
        <v>23242635576</v>
      </c>
    </row>
    <row r="48" spans="1:38" s="8" customFormat="1" ht="14.5" x14ac:dyDescent="0.35">
      <c r="A48" s="96"/>
      <c r="B48" s="53" t="s">
        <v>1336</v>
      </c>
      <c r="C48" s="133">
        <v>14876177625</v>
      </c>
      <c r="D48" s="133">
        <v>12104762562</v>
      </c>
      <c r="E48" s="133">
        <v>8351680790</v>
      </c>
      <c r="F48" s="133">
        <v>2983546452</v>
      </c>
      <c r="G48" s="133">
        <v>14739154078</v>
      </c>
      <c r="H48" s="133">
        <v>60092193989</v>
      </c>
      <c r="I48" s="133">
        <v>7727211318</v>
      </c>
      <c r="J48" s="133">
        <v>2704593954</v>
      </c>
      <c r="K48" s="133">
        <v>12133507998</v>
      </c>
      <c r="L48" s="133">
        <v>25433471338</v>
      </c>
      <c r="M48" s="133">
        <v>8395615721</v>
      </c>
      <c r="N48" s="133">
        <v>15617493758</v>
      </c>
      <c r="O48" s="133">
        <v>13796061000</v>
      </c>
      <c r="P48" s="133">
        <v>7411356837</v>
      </c>
      <c r="Q48" s="133">
        <v>5264655990</v>
      </c>
      <c r="R48" s="133">
        <v>9788583999</v>
      </c>
      <c r="S48" s="133">
        <v>1743706099</v>
      </c>
      <c r="T48" s="133">
        <v>26678102014</v>
      </c>
      <c r="U48" s="133">
        <v>0</v>
      </c>
      <c r="V48" s="133">
        <v>39403531290</v>
      </c>
      <c r="W48" s="133">
        <v>8658490961</v>
      </c>
      <c r="X48" s="133">
        <v>4394465474</v>
      </c>
      <c r="Y48" s="133">
        <v>30049809452</v>
      </c>
      <c r="Z48" s="133">
        <v>1971617486</v>
      </c>
      <c r="AA48" s="133">
        <v>96419615858</v>
      </c>
      <c r="AB48" s="133">
        <v>14449357835</v>
      </c>
      <c r="AC48" s="133">
        <v>109329562622</v>
      </c>
      <c r="AD48" s="133">
        <v>35895734857</v>
      </c>
      <c r="AE48" s="133">
        <v>638455787</v>
      </c>
      <c r="AF48" s="133">
        <v>16385546832</v>
      </c>
      <c r="AG48" s="133">
        <v>27005244842</v>
      </c>
      <c r="AH48" s="133">
        <v>10622400948</v>
      </c>
      <c r="AI48" s="133">
        <v>9958493093</v>
      </c>
      <c r="AJ48" s="133">
        <v>2003459218</v>
      </c>
      <c r="AK48" s="133">
        <v>11408532453</v>
      </c>
      <c r="AL48" s="173">
        <v>668436194530</v>
      </c>
    </row>
    <row r="49" spans="1:38" s="8" customFormat="1" ht="14.5" x14ac:dyDescent="0.3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74"/>
    </row>
    <row r="50" spans="1:38" s="8" customFormat="1" ht="14.5" x14ac:dyDescent="0.35">
      <c r="A50" s="94"/>
      <c r="B50" s="55" t="s">
        <v>1309</v>
      </c>
      <c r="C50" s="128">
        <v>0.10428821758573215</v>
      </c>
      <c r="D50" s="128">
        <v>5.3956763022379062E-2</v>
      </c>
      <c r="E50" s="128">
        <v>0.14595516718737045</v>
      </c>
      <c r="F50" s="128">
        <v>7.8148388755168607E-2</v>
      </c>
      <c r="G50" s="128">
        <v>0.11329742644406869</v>
      </c>
      <c r="H50" s="128">
        <v>0.18753221568283651</v>
      </c>
      <c r="I50" s="128">
        <v>0.18201805141832669</v>
      </c>
      <c r="J50" s="128">
        <v>8.3167562608549711E-2</v>
      </c>
      <c r="K50" s="128">
        <v>0.11502568962167012</v>
      </c>
      <c r="L50" s="128">
        <v>8.1832186976788221E-2</v>
      </c>
      <c r="M50" s="128">
        <v>0.48412778324683403</v>
      </c>
      <c r="N50" s="128">
        <v>0.15611462458572029</v>
      </c>
      <c r="O50" s="128">
        <v>0.37748530961119992</v>
      </c>
      <c r="P50" s="128">
        <v>0.14302386733129849</v>
      </c>
      <c r="Q50" s="128">
        <v>0.11803066053704299</v>
      </c>
      <c r="R50" s="128">
        <v>0.1712412368501145</v>
      </c>
      <c r="S50" s="128">
        <v>0.11009738115276271</v>
      </c>
      <c r="T50" s="128">
        <v>0.195462884775818</v>
      </c>
      <c r="U50" s="128"/>
      <c r="V50" s="128">
        <v>0.16935094631210146</v>
      </c>
      <c r="W50" s="128">
        <v>0.13046895123968935</v>
      </c>
      <c r="X50" s="128">
        <v>8.5511168360131715E-2</v>
      </c>
      <c r="Y50" s="128">
        <v>0.25010461344205931</v>
      </c>
      <c r="Z50" s="128">
        <v>0.14841941658454127</v>
      </c>
      <c r="AA50" s="128">
        <v>0.17308714596600733</v>
      </c>
      <c r="AB50" s="128">
        <v>0.16808171828350321</v>
      </c>
      <c r="AC50" s="128">
        <v>0.14639868008380039</v>
      </c>
      <c r="AD50" s="128">
        <v>0.12701966493132993</v>
      </c>
      <c r="AE50" s="128">
        <v>3.5032153291454149E-2</v>
      </c>
      <c r="AF50" s="128">
        <v>9.5357473145086677E-2</v>
      </c>
      <c r="AG50" s="128">
        <v>0.18423390223302757</v>
      </c>
      <c r="AH50" s="128">
        <v>0.18141827543826958</v>
      </c>
      <c r="AI50" s="128">
        <v>0.2051145949416586</v>
      </c>
      <c r="AJ50" s="128">
        <v>9.4027404854317334E-2</v>
      </c>
      <c r="AK50" s="128">
        <v>0</v>
      </c>
      <c r="AL50" s="174">
        <v>0.16241875944993794</v>
      </c>
    </row>
    <row r="51" spans="1:38" s="8" customFormat="1" ht="14.5" x14ac:dyDescent="0.35">
      <c r="A51" s="94"/>
      <c r="B51" s="8" t="s">
        <v>1370</v>
      </c>
      <c r="C51" s="128">
        <v>0.71570633138363049</v>
      </c>
      <c r="D51" s="128">
        <v>0.2966042760120684</v>
      </c>
      <c r="E51" s="128">
        <v>0.30901303221384258</v>
      </c>
      <c r="F51" s="128">
        <v>0.24368205211373059</v>
      </c>
      <c r="G51" s="128">
        <v>0.41515231943557407</v>
      </c>
      <c r="H51" s="128">
        <v>0.40125101121143558</v>
      </c>
      <c r="I51" s="128">
        <v>0.38111349914036347</v>
      </c>
      <c r="J51" s="128">
        <v>0.29652610951595731</v>
      </c>
      <c r="K51" s="128">
        <v>0.35808700795484488</v>
      </c>
      <c r="L51" s="128">
        <v>0.35752302893133292</v>
      </c>
      <c r="M51" s="128">
        <v>0.24077396085956468</v>
      </c>
      <c r="N51" s="128">
        <v>0.53672662239459434</v>
      </c>
      <c r="O51" s="128">
        <v>0.26740543811744527</v>
      </c>
      <c r="P51" s="128">
        <v>0.32953725177650622</v>
      </c>
      <c r="Q51" s="128">
        <v>0.17989007065208074</v>
      </c>
      <c r="R51" s="128">
        <v>0.51613164462971683</v>
      </c>
      <c r="S51" s="128">
        <v>0.26172896353446773</v>
      </c>
      <c r="T51" s="128">
        <v>0.494273103202026</v>
      </c>
      <c r="U51" s="128"/>
      <c r="V51" s="128">
        <v>0.45968861081739865</v>
      </c>
      <c r="W51" s="128">
        <v>0.44052585250484272</v>
      </c>
      <c r="X51" s="128">
        <v>0.44414132971294795</v>
      </c>
      <c r="Y51" s="128">
        <v>0.36838325885834305</v>
      </c>
      <c r="Z51" s="128">
        <v>0.23727407183281596</v>
      </c>
      <c r="AA51" s="128">
        <v>0.34198418907374362</v>
      </c>
      <c r="AB51" s="128">
        <v>0.37712827547259647</v>
      </c>
      <c r="AC51" s="128">
        <v>0.5177616416130183</v>
      </c>
      <c r="AD51" s="128">
        <v>0.46621918700562459</v>
      </c>
      <c r="AE51" s="128">
        <v>0.18473141351603098</v>
      </c>
      <c r="AF51" s="128">
        <v>0.34159977286011639</v>
      </c>
      <c r="AG51" s="128">
        <v>0.4206852503455632</v>
      </c>
      <c r="AH51" s="128">
        <v>0.42841050712332801</v>
      </c>
      <c r="AI51" s="128">
        <v>0.24509081828009055</v>
      </c>
      <c r="AJ51" s="128">
        <v>0.47425186320912671</v>
      </c>
      <c r="AK51" s="128">
        <v>0.1108117620919389</v>
      </c>
      <c r="AL51" s="174">
        <v>0.41081280943812748</v>
      </c>
    </row>
    <row r="52" spans="1:38" s="8" customFormat="1" ht="14.5" x14ac:dyDescent="0.35">
      <c r="A52" s="94"/>
      <c r="B52" s="8" t="s">
        <v>1358</v>
      </c>
      <c r="C52" s="128">
        <v>0.47211974063801215</v>
      </c>
      <c r="D52" s="128">
        <v>0.9827649360380738</v>
      </c>
      <c r="E52" s="128">
        <v>0.41477765591182275</v>
      </c>
      <c r="F52" s="128">
        <v>0.59552239476913627</v>
      </c>
      <c r="G52" s="128">
        <v>0.5838400132368845</v>
      </c>
      <c r="H52" s="128">
        <v>0.45692376608892266</v>
      </c>
      <c r="I52" s="128">
        <v>0.45810866719201065</v>
      </c>
      <c r="J52" s="128">
        <v>0.60317789610794936</v>
      </c>
      <c r="K52" s="128">
        <v>0.63798534729411893</v>
      </c>
      <c r="L52" s="128">
        <v>0.20699578893637535</v>
      </c>
      <c r="M52" s="128">
        <v>0.29637355242167118</v>
      </c>
      <c r="N52" s="128">
        <v>0.49913058982379649</v>
      </c>
      <c r="O52" s="128">
        <v>0.35977328978177175</v>
      </c>
      <c r="P52" s="128">
        <v>0.54172454049927699</v>
      </c>
      <c r="Q52" s="128">
        <v>0.52630669701174526</v>
      </c>
      <c r="R52" s="128">
        <v>0.55236223528881834</v>
      </c>
      <c r="S52" s="128">
        <v>0.60580970015865043</v>
      </c>
      <c r="T52" s="128">
        <v>0.24049142977386923</v>
      </c>
      <c r="U52" s="128"/>
      <c r="V52" s="128">
        <v>0.36649828462620515</v>
      </c>
      <c r="W52" s="128">
        <v>0.46589816368349041</v>
      </c>
      <c r="X52" s="128">
        <v>0.73792684689095822</v>
      </c>
      <c r="Y52" s="128">
        <v>0.31364282339476579</v>
      </c>
      <c r="Z52" s="128">
        <v>0.52928025157512726</v>
      </c>
      <c r="AA52" s="128">
        <v>0.39389360846378907</v>
      </c>
      <c r="AB52" s="128">
        <v>0.24082392738389816</v>
      </c>
      <c r="AC52" s="128">
        <v>0.25598443476593896</v>
      </c>
      <c r="AD52" s="128">
        <v>0.43649760667720433</v>
      </c>
      <c r="AE52" s="128">
        <v>1.6667104984671397</v>
      </c>
      <c r="AF52" s="128">
        <v>0.49457787366446071</v>
      </c>
      <c r="AG52" s="128">
        <v>0.32960893808140651</v>
      </c>
      <c r="AH52" s="128">
        <v>0.30759471761562429</v>
      </c>
      <c r="AI52" s="128">
        <v>0.29400548935039561</v>
      </c>
      <c r="AJ52" s="128">
        <v>0.60016792665255037</v>
      </c>
      <c r="AK52" s="128">
        <v>0.50234807891465094</v>
      </c>
      <c r="AL52" s="174">
        <v>0.39199677187773846</v>
      </c>
    </row>
    <row r="53" spans="1:38" s="8" customFormat="1" ht="14.5" x14ac:dyDescent="0.35">
      <c r="A53" s="94"/>
      <c r="B53" s="8" t="s">
        <v>1334</v>
      </c>
      <c r="C53" s="128">
        <v>-0.29211428960737484</v>
      </c>
      <c r="D53" s="128">
        <v>-0.33332597507252121</v>
      </c>
      <c r="E53" s="128">
        <v>0.13025414468696425</v>
      </c>
      <c r="F53" s="128">
        <v>8.2647164361964495E-2</v>
      </c>
      <c r="G53" s="128">
        <v>-0.11228975911652724</v>
      </c>
      <c r="H53" s="128">
        <v>-4.5706992983194736E-2</v>
      </c>
      <c r="I53" s="128">
        <v>-2.1240217750700837E-2</v>
      </c>
      <c r="J53" s="128">
        <v>1.7128431767543618E-2</v>
      </c>
      <c r="K53" s="128">
        <v>-0.11109804487063396</v>
      </c>
      <c r="L53" s="128">
        <v>0.35364899515550352</v>
      </c>
      <c r="M53" s="128">
        <v>-2.1275296528069854E-2</v>
      </c>
      <c r="N53" s="128">
        <v>-0.19197183680411112</v>
      </c>
      <c r="O53" s="128">
        <v>-4.6640375104169225E-3</v>
      </c>
      <c r="P53" s="128">
        <v>-1.4285659607081742E-2</v>
      </c>
      <c r="Q53" s="128">
        <v>0.17577257179913097</v>
      </c>
      <c r="R53" s="128">
        <v>-0.23973511676864959</v>
      </c>
      <c r="S53" s="128">
        <v>2.2363955154119122E-2</v>
      </c>
      <c r="T53" s="128">
        <v>6.977258224828678E-2</v>
      </c>
      <c r="U53" s="128"/>
      <c r="V53" s="128">
        <v>4.4621582442947588E-3</v>
      </c>
      <c r="W53" s="128">
        <v>-3.689296742802247E-2</v>
      </c>
      <c r="X53" s="128">
        <v>-0.26757934496403785</v>
      </c>
      <c r="Y53" s="128">
        <v>6.7869304304831832E-2</v>
      </c>
      <c r="Z53" s="128">
        <v>8.5026260007515481E-2</v>
      </c>
      <c r="AA53" s="128">
        <v>9.1035056496460001E-2</v>
      </c>
      <c r="AB53" s="128">
        <v>0.21396607886000216</v>
      </c>
      <c r="AC53" s="128">
        <v>7.9855243537242368E-2</v>
      </c>
      <c r="AD53" s="128">
        <v>-2.9736458614158856E-2</v>
      </c>
      <c r="AE53" s="128">
        <v>-0.88647406527462491</v>
      </c>
      <c r="AF53" s="128">
        <v>6.8464880330336236E-2</v>
      </c>
      <c r="AG53" s="128">
        <v>6.5471909340002715E-2</v>
      </c>
      <c r="AH53" s="128">
        <v>8.2576499822778107E-2</v>
      </c>
      <c r="AI53" s="128">
        <v>0.25578909742785522</v>
      </c>
      <c r="AJ53" s="128">
        <v>-0.16844719471599445</v>
      </c>
      <c r="AK53" s="128">
        <v>0.38684015899341018</v>
      </c>
      <c r="AL53" s="174">
        <v>3.4771659234196138E-2</v>
      </c>
    </row>
    <row r="54" spans="1:38" s="8" customFormat="1" ht="14.5" x14ac:dyDescent="0.3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26">
        <v>1</v>
      </c>
      <c r="AL54" s="176">
        <v>1</v>
      </c>
    </row>
    <row r="55" spans="1:38" s="8" customFormat="1" ht="14.5" x14ac:dyDescent="0.3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69"/>
    </row>
    <row r="56" spans="1:38" s="8" customFormat="1" ht="14.5" x14ac:dyDescent="0.3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69"/>
    </row>
    <row r="57" spans="1:38" s="8" customFormat="1" ht="14.5" x14ac:dyDescent="0.3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69"/>
    </row>
    <row r="58" spans="1:38" s="8" customFormat="1" ht="14.5" x14ac:dyDescent="0.3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69"/>
    </row>
    <row r="59" spans="1:38" s="8" customFormat="1" ht="14.5" x14ac:dyDescent="0.3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37"/>
    </row>
    <row r="60" spans="1:38" s="8" customFormat="1" ht="14.5" x14ac:dyDescent="0.3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37"/>
    </row>
    <row r="61" spans="1:38" s="8" customFormat="1" ht="14.5" x14ac:dyDescent="0.3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37"/>
    </row>
    <row r="62" spans="1:38" s="8" customFormat="1" ht="14.5" x14ac:dyDescent="0.3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37"/>
    </row>
    <row r="63" spans="1:38" s="8" customFormat="1" ht="14.5" x14ac:dyDescent="0.3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37"/>
    </row>
    <row r="64" spans="1:38" s="8" customFormat="1" ht="14.5" x14ac:dyDescent="0.3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37"/>
    </row>
    <row r="65" spans="1:38" s="8" customFormat="1" ht="14.5" x14ac:dyDescent="0.3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37"/>
    </row>
    <row r="66" spans="1:38" s="8" customFormat="1" ht="14.5" x14ac:dyDescent="0.3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37"/>
    </row>
    <row r="67" spans="1:38" s="8" customFormat="1" ht="14.5" x14ac:dyDescent="0.3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37"/>
    </row>
    <row r="68" spans="1:38" s="8" customFormat="1" ht="14.5" x14ac:dyDescent="0.3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37"/>
    </row>
    <row r="69" spans="1:38" s="8" customFormat="1" ht="14.5" x14ac:dyDescent="0.3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37"/>
    </row>
    <row r="70" spans="1:38" s="8" customFormat="1" ht="14.5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36"/>
    </row>
    <row r="71" spans="1:38" s="8" customFormat="1" ht="14.5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36"/>
    </row>
    <row r="72" spans="1:38" s="8" customFormat="1" ht="14.5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36"/>
    </row>
    <row r="73" spans="1:38" s="8" customFormat="1" ht="14.5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36"/>
    </row>
    <row r="74" spans="1:38" s="8" customFormat="1" ht="14.5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36"/>
    </row>
    <row r="75" spans="1:38" s="8" customFormat="1" ht="14.5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36"/>
    </row>
    <row r="76" spans="1:38" s="8" customFormat="1" ht="14.5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36"/>
    </row>
    <row r="77" spans="1:38" s="8" customFormat="1" ht="14.5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36"/>
    </row>
    <row r="78" spans="1:38" s="8" customFormat="1" ht="14.5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36"/>
    </row>
    <row r="79" spans="1:38" s="8" customFormat="1" ht="14.5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3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2020-12-07T15:48:45Z</dcterms:modified>
</cp:coreProperties>
</file>