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9-2020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'1'!$A$6:$AK$8</definedName>
    <definedName name="_xlnm._FilterDatabase" localSheetId="3" hidden="1">'2'!$A$6:$AM$34</definedName>
    <definedName name="_xlnm._FilterDatabase" localSheetId="4" hidden="1">'3'!$A$6:$AM$60</definedName>
    <definedName name="_xlnm._FilterDatabase" localSheetId="5" hidden="1">'4'!$A$6:$AM$6</definedName>
    <definedName name="_xlnm._FilterDatabase" localSheetId="6" hidden="1">'5'!$A$6:$AM$532</definedName>
    <definedName name="_xlnm._FilterDatabase" localSheetId="7" hidden="1">'6'!$A$6:$AM$565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C3" i="19" l="1"/>
  <c r="C3" i="29"/>
  <c r="B5" i="13"/>
  <c r="O3" i="29" l="1"/>
  <c r="I3" i="29"/>
  <c r="C3" i="24" l="1"/>
  <c r="AG3" i="27" l="1"/>
  <c r="O3" i="25"/>
  <c r="U3" i="8"/>
  <c r="AG3" i="19"/>
  <c r="O3" i="27"/>
  <c r="AA3" i="26"/>
  <c r="C3" i="8"/>
  <c r="AA3" i="19"/>
  <c r="I3" i="27"/>
  <c r="U3" i="26"/>
  <c r="AG3" i="24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AG3" i="8"/>
  <c r="C3" i="27"/>
</calcChain>
</file>

<file path=xl/sharedStrings.xml><?xml version="1.0" encoding="utf-8"?>
<sst xmlns="http://schemas.openxmlformats.org/spreadsheetml/2006/main" count="3051" uniqueCount="1434">
  <si>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</si>
  <si>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</si>
  <si>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</si>
  <si>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</si>
  <si>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</si>
  <si>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</si>
  <si>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</si>
  <si>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</si>
  <si>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</si>
  <si>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</si>
  <si>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</si>
  <si>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</si>
  <si>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</si>
  <si>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</si>
  <si>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</si>
  <si>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</si>
  <si>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</si>
  <si>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</si>
  <si>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</si>
  <si>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</si>
  <si>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</si>
  <si>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</si>
  <si>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</si>
  <si>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</si>
  <si>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</si>
  <si>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</si>
  <si>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</si>
  <si>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</si>
  <si>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</si>
  <si>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</si>
  <si>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</si>
  <si>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</si>
  <si>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</si>
  <si>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</si>
  <si>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</si>
  <si>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</si>
  <si>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</si>
  <si>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</si>
  <si>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</si>
  <si>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</si>
  <si>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</si>
  <si>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</si>
  <si>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</si>
  <si>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</si>
  <si>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</si>
  <si>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</si>
  <si>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</si>
  <si>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</si>
  <si>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</si>
  <si>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</si>
  <si>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</si>
  <si>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</si>
  <si>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</si>
  <si>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</si>
  <si>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</si>
  <si>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</si>
  <si>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</si>
  <si>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</si>
  <si>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</si>
  <si>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</si>
  <si>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</si>
  <si>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</si>
  <si>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</si>
  <si>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</si>
  <si>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</si>
  <si>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</si>
  <si>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</si>
  <si>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</si>
  <si>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</si>
  <si>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</si>
  <si>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</si>
  <si>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</si>
  <si>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</si>
  <si>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</si>
  <si>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</si>
  <si>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</si>
  <si>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</si>
  <si>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</si>
  <si>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</si>
  <si>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</si>
  <si>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</si>
  <si>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</si>
  <si>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</si>
  <si>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</si>
  <si>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</si>
  <si>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</si>
  <si>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</si>
  <si>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</si>
  <si>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</si>
  <si>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</si>
  <si>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</si>
  <si>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</si>
  <si>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</si>
  <si>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</si>
  <si>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</si>
  <si>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</si>
  <si>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</si>
  <si>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</si>
  <si>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</si>
  <si>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</si>
  <si>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</si>
  <si>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</si>
  <si>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</si>
  <si>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</si>
  <si>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</si>
  <si>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</si>
  <si>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</si>
  <si>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</si>
  <si>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</si>
  <si>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</si>
  <si>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</si>
  <si>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</si>
  <si>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</si>
  <si>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</si>
  <si>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</si>
  <si>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</si>
  <si>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</si>
  <si>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</si>
  <si>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</si>
  <si>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</si>
  <si>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</si>
  <si>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</si>
  <si>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</si>
  <si>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</si>
  <si>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</si>
  <si>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</si>
  <si>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</si>
  <si>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</si>
  <si>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</si>
  <si>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</si>
  <si>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</si>
  <si>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</si>
  <si>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</si>
  <si>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</si>
  <si>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</si>
  <si>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</si>
  <si>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</si>
  <si>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</si>
  <si>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</si>
  <si>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</si>
  <si>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</si>
  <si>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</si>
  <si>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</si>
  <si>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</si>
  <si>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</si>
  <si>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</si>
  <si>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</si>
  <si>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</si>
  <si>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</si>
  <si>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</si>
  <si>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</si>
  <si>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</si>
  <si>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</si>
  <si>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</si>
  <si>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</si>
  <si>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</si>
  <si>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</si>
  <si>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</si>
  <si>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</si>
  <si>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</si>
  <si>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</si>
  <si>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</si>
  <si>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</si>
  <si>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</si>
  <si>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</si>
  <si>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</si>
  <si>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</si>
  <si>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</si>
  <si>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</si>
  <si>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</si>
  <si>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</si>
  <si>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</si>
  <si>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</si>
  <si>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</si>
  <si>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</si>
  <si>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</si>
  <si>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</si>
  <si>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</si>
  <si>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</si>
  <si>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</si>
  <si>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</si>
  <si>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</si>
  <si>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</si>
  <si>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</si>
  <si>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</si>
  <si>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</si>
  <si>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</si>
  <si>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</si>
  <si>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</si>
  <si>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</si>
  <si>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</si>
  <si>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</si>
  <si>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</si>
  <si>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</si>
  <si>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</si>
  <si>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</si>
  <si>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</si>
  <si>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</si>
  <si>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</si>
  <si>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</si>
  <si>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</si>
  <si>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</si>
  <si>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</si>
  <si>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</si>
  <si>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</si>
  <si>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</si>
  <si>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</si>
  <si>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</si>
  <si>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</si>
  <si>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</si>
  <si>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</si>
  <si>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</si>
  <si>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</si>
  <si>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</si>
  <si>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</si>
  <si>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</si>
  <si>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</si>
  <si>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</si>
  <si>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</si>
  <si>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</si>
  <si>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</si>
  <si>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</si>
  <si>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</si>
  <si>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</si>
  <si>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</si>
  <si>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</si>
  <si>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</si>
  <si>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</si>
  <si>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</si>
  <si>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</si>
  <si>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</si>
  <si>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</si>
  <si>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</si>
  <si>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</si>
  <si>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</si>
  <si>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</si>
  <si>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</si>
  <si>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</si>
  <si>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</si>
  <si>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</si>
  <si>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</si>
  <si>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</si>
  <si>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</si>
  <si>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</si>
  <si>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</si>
  <si>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</si>
  <si>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</si>
  <si>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</si>
  <si>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</si>
  <si>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</si>
  <si>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</si>
  <si>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</si>
  <si>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</si>
  <si>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</si>
  <si>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</si>
  <si>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</si>
  <si>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</si>
  <si>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</si>
  <si>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</si>
  <si>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</si>
  <si>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</si>
  <si>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</si>
  <si>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</si>
  <si>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</si>
  <si>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</si>
  <si>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</si>
  <si>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</si>
  <si>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</si>
  <si>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</si>
  <si>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</si>
  <si>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</si>
  <si>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</si>
  <si>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</si>
  <si>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</si>
  <si>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</si>
  <si>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</si>
  <si>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</si>
  <si>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</si>
  <si>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</si>
  <si>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</si>
  <si>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</si>
  <si>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</si>
  <si>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</si>
  <si>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</si>
  <si>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</si>
  <si>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</si>
  <si>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</si>
  <si>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</si>
  <si>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</si>
  <si>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</si>
  <si>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</si>
  <si>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</si>
  <si>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</si>
  <si>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</si>
  <si>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</si>
  <si>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</si>
  <si>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</si>
  <si>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</si>
  <si>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</si>
  <si>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</si>
  <si>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</si>
  <si>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</si>
  <si>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</si>
  <si>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</si>
  <si>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</si>
  <si>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</si>
  <si>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</si>
  <si>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</si>
  <si>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</si>
  <si>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</si>
  <si>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</si>
  <si>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</si>
  <si>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</si>
  <si>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</si>
  <si>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</si>
  <si>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</si>
  <si>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</si>
  <si>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</si>
  <si>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</si>
  <si>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</si>
  <si>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</si>
  <si>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</si>
  <si>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</si>
  <si>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</si>
  <si>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</si>
  <si>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</si>
  <si>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</si>
  <si>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</si>
  <si>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</si>
  <si>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</si>
  <si>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</si>
  <si>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</si>
  <si>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</si>
  <si>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</si>
  <si>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</si>
  <si>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</si>
  <si>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</si>
  <si>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</si>
  <si>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</si>
  <si>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</si>
  <si>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</si>
  <si>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</si>
  <si>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</si>
  <si>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</si>
  <si>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</si>
  <si>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</si>
  <si>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</si>
  <si>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</si>
  <si>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</si>
  <si>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</si>
  <si>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</si>
  <si>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</si>
  <si>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</si>
  <si>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</si>
  <si>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</si>
  <si>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</si>
  <si>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</si>
  <si>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</si>
  <si>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</si>
  <si>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</si>
  <si>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</si>
  <si>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</si>
  <si>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</si>
  <si>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</si>
  <si>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</si>
  <si>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</si>
  <si>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</si>
  <si>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</si>
  <si>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</si>
  <si>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</si>
  <si>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</si>
  <si>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</si>
  <si>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</si>
  <si>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</si>
  <si>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</si>
  <si>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</si>
  <si>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</si>
  <si>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</si>
  <si>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</si>
  <si>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</si>
  <si>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</si>
  <si>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</si>
  <si>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</si>
  <si>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</si>
  <si>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</si>
  <si>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</si>
  <si>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</si>
  <si>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</si>
  <si>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</si>
  <si>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</si>
  <si>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</si>
  <si>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</si>
  <si>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</si>
  <si>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</si>
  <si>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</si>
  <si>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</si>
  <si>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</si>
  <si>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</si>
  <si>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</si>
  <si>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</si>
  <si>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</si>
  <si>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</si>
  <si>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</si>
  <si>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</si>
  <si>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</si>
  <si>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</si>
  <si>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</si>
  <si>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</si>
  <si>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</si>
  <si>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</si>
  <si>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</si>
  <si>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</si>
  <si>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</si>
  <si>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</si>
  <si>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</si>
  <si>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</si>
  <si>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</si>
  <si>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</si>
  <si>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</si>
  <si>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</si>
  <si>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</si>
  <si>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</si>
  <si>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</si>
  <si>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</si>
  <si>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</si>
  <si>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</si>
  <si>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</si>
  <si>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</si>
  <si>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</si>
  <si>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</si>
  <si>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</si>
  <si>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</si>
  <si>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</si>
  <si>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</si>
  <si>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</si>
  <si>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</si>
  <si>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</si>
  <si>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</si>
  <si>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</si>
  <si>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</si>
  <si>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</si>
  <si>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</si>
  <si>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</si>
  <si>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</si>
  <si>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</si>
  <si>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</si>
  <si>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</si>
  <si>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</si>
  <si>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</si>
  <si>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</si>
  <si>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</si>
  <si>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</si>
  <si>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</si>
  <si>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</si>
  <si>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</si>
  <si>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</si>
  <si>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</si>
  <si>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</si>
  <si>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</si>
  <si>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</si>
  <si>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</si>
  <si>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</si>
  <si>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</si>
  <si>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</si>
  <si>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</si>
  <si>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</si>
  <si>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</si>
  <si>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</si>
  <si>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</si>
  <si>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</si>
  <si>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</si>
  <si>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</si>
  <si>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</si>
  <si>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</si>
  <si>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</si>
  <si>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</si>
  <si>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</si>
  <si>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</si>
  <si>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</si>
  <si>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</si>
  <si>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</si>
  <si>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</si>
  <si>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</si>
  <si>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</si>
  <si>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</si>
  <si>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</si>
  <si>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</si>
  <si>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</si>
  <si>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</si>
  <si>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</si>
  <si>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</si>
  <si>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</si>
  <si>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</si>
  <si>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</si>
  <si>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</si>
  <si>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</si>
  <si>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</si>
  <si>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</si>
  <si>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</si>
  <si>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</si>
  <si>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</si>
  <si>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</si>
  <si>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</si>
  <si>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</si>
  <si>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</si>
  <si>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</si>
  <si>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</si>
  <si>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</si>
  <si>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</si>
  <si>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</si>
  <si>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</si>
  <si>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</si>
  <si>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</si>
  <si>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</si>
  <si>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</si>
  <si>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</si>
  <si>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</si>
  <si>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</si>
  <si>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</si>
  <si>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</si>
  <si>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</si>
  <si>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</si>
  <si>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</si>
  <si>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</si>
  <si>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</si>
  <si>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</si>
  <si>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</si>
  <si>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</si>
  <si>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</si>
  <si>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</si>
  <si>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</si>
  <si>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</si>
  <si>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</si>
  <si>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</si>
  <si>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</si>
  <si>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</si>
  <si>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</si>
  <si>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</si>
  <si>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</si>
  <si>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</si>
  <si>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</si>
  <si>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</si>
  <si>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</si>
  <si>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</si>
  <si>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</si>
  <si>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</si>
  <si>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</si>
  <si>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</si>
  <si>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</si>
  <si>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</si>
  <si>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</si>
  <si>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</si>
  <si>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</si>
  <si>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</si>
  <si>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</si>
  <si>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</si>
  <si>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</si>
  <si>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</si>
  <si>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</si>
  <si>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</si>
  <si>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</si>
  <si>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</si>
  <si>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</si>
  <si>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</si>
  <si>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</si>
  <si>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</si>
  <si>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</si>
  <si>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</si>
  <si>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</si>
  <si>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</si>
  <si>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</si>
  <si>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</si>
  <si>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</si>
  <si>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</si>
  <si>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</si>
  <si>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</si>
  <si>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</si>
  <si>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</si>
  <si>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</si>
  <si>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</si>
  <si>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</si>
  <si>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</si>
  <si>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</si>
  <si>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</si>
  <si>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</si>
  <si>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</si>
  <si>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</si>
  <si>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</si>
  <si>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</si>
  <si>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</si>
  <si>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</si>
  <si>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</si>
  <si>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</si>
  <si>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</si>
  <si>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</si>
  <si>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</si>
  <si>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</si>
  <si>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</si>
  <si>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</si>
  <si>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</si>
  <si>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</si>
  <si>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</si>
  <si>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</si>
  <si>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</si>
  <si>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</si>
  <si>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</si>
  <si>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</si>
  <si>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</si>
  <si>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</si>
  <si>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</si>
  <si>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</si>
  <si>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</si>
  <si>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</si>
  <si>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</si>
  <si>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</si>
  <si>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</si>
  <si>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</si>
  <si>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</si>
  <si>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</si>
  <si>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</si>
  <si>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</si>
  <si>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</si>
  <si>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</si>
  <si>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</si>
  <si>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</si>
  <si>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</si>
  <si>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</si>
  <si>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</si>
  <si>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</si>
  <si>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</si>
  <si>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</si>
  <si>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</si>
  <si>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</si>
  <si>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</si>
  <si>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</si>
  <si>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</si>
  <si>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</si>
  <si>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</si>
  <si>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</si>
  <si>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</si>
  <si>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</si>
  <si>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</si>
  <si>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</si>
  <si>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</si>
  <si>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</si>
  <si>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</si>
  <si>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</si>
  <si>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</si>
  <si>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</si>
  <si>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</si>
  <si>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</si>
  <si>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</si>
  <si>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</si>
  <si>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</si>
  <si>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</si>
  <si>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</si>
  <si>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</si>
  <si>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</si>
  <si>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</si>
  <si>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</si>
  <si>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</si>
  <si>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</si>
  <si>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</si>
  <si>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</si>
  <si>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</si>
  <si>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</si>
  <si>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</si>
  <si>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</si>
  <si>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</si>
  <si>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</si>
  <si>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</si>
  <si>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</si>
  <si>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</si>
  <si>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</si>
  <si>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</si>
  <si>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</si>
  <si>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</si>
  <si>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</si>
  <si>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</si>
  <si>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</si>
  <si>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</si>
  <si>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</si>
  <si>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</si>
  <si>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</si>
  <si>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</si>
  <si>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</si>
  <si>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</si>
  <si>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</si>
  <si>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</si>
  <si>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</si>
  <si>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</si>
  <si>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</si>
  <si>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</si>
  <si>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</si>
  <si>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</si>
  <si>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</si>
  <si>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</si>
  <si>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</si>
  <si>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</si>
  <si>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</si>
  <si>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</si>
  <si>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</si>
  <si>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</si>
  <si>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</si>
  <si>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</si>
  <si>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</si>
  <si>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</si>
  <si>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</si>
  <si>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</si>
  <si>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</si>
  <si>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</si>
  <si>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</si>
  <si>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</si>
  <si>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</si>
  <si>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</si>
  <si>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</si>
  <si>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</si>
  <si>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</si>
  <si>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</si>
  <si>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</si>
  <si>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</si>
  <si>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</si>
  <si>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</si>
  <si>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</si>
  <si>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</si>
  <si>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</si>
  <si>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</si>
  <si>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</si>
  <si>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</si>
  <si>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</si>
  <si>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</si>
  <si>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</si>
  <si>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</si>
  <si>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</si>
  <si>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</si>
  <si>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</si>
  <si>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</si>
  <si>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</si>
  <si>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</si>
  <si>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</si>
  <si>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</si>
  <si>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</si>
  <si>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</si>
  <si>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</si>
  <si>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</si>
  <si>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</si>
  <si>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</si>
  <si>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</si>
  <si>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</si>
  <si>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</si>
  <si>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</si>
  <si>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</si>
  <si>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</si>
  <si>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</si>
  <si>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</si>
  <si>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</si>
  <si>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</si>
  <si>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</si>
  <si>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</si>
  <si>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</si>
  <si>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</si>
  <si>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</si>
  <si>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</si>
  <si>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</si>
  <si>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</si>
  <si>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</si>
  <si>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</si>
  <si>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</si>
  <si>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</si>
  <si>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</si>
  <si>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</si>
  <si>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</si>
  <si>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</si>
  <si>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</si>
  <si>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</si>
  <si>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</si>
  <si>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</si>
  <si>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</si>
  <si>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</si>
  <si>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</si>
  <si>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</si>
  <si>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</si>
  <si>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</si>
  <si>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</si>
  <si>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</si>
  <si>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</si>
  <si>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</si>
  <si>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</si>
  <si>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</si>
  <si>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</si>
  <si>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</si>
  <si>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</si>
  <si>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</si>
  <si>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</si>
  <si>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</si>
  <si>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</si>
  <si>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</si>
  <si>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</si>
  <si>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</si>
  <si>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</si>
  <si>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</si>
  <si>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</si>
  <si>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</si>
  <si>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</si>
  <si>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</si>
  <si>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</si>
  <si>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</si>
  <si>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</si>
  <si>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</si>
  <si>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</si>
  <si>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</si>
  <si>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</si>
  <si>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</si>
  <si>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</si>
  <si>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</si>
  <si>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</si>
  <si>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</si>
  <si>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</si>
  <si>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</si>
  <si>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</si>
  <si>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</si>
  <si>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</si>
  <si>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</si>
  <si>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</si>
  <si>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</si>
  <si>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</si>
  <si>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</si>
  <si>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</si>
  <si>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</si>
  <si>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</si>
  <si>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</si>
  <si>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</si>
  <si>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</si>
  <si>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</si>
  <si>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</si>
  <si>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</si>
  <si>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</si>
  <si>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</si>
  <si>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</si>
  <si>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</si>
  <si>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</si>
  <si>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</si>
  <si>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</si>
  <si>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</si>
  <si>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</si>
  <si>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</si>
  <si>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</si>
  <si>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</si>
  <si>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</si>
  <si>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</si>
  <si>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</si>
  <si>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</si>
  <si>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</si>
  <si>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</si>
  <si>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</si>
  <si>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</si>
  <si>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</si>
  <si>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</si>
  <si>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</si>
  <si>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</si>
  <si>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</si>
  <si>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</si>
  <si>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</si>
  <si>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</si>
  <si>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</si>
  <si>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</si>
  <si>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</si>
  <si>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</si>
  <si>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</si>
  <si>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</si>
  <si>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</si>
  <si>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</si>
  <si>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</si>
  <si>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</si>
  <si>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</si>
  <si>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</si>
  <si>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</si>
  <si>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</si>
  <si>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</si>
  <si>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</si>
  <si>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</si>
  <si>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</si>
  <si>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</si>
  <si>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</si>
  <si>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</si>
  <si>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</si>
  <si>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</si>
  <si>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</si>
  <si>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</si>
  <si>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</si>
  <si>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</si>
  <si>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</si>
  <si>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</si>
  <si>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</si>
  <si>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</si>
  <si>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</si>
  <si>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</si>
  <si>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</si>
  <si>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</si>
  <si>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</si>
  <si>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</si>
  <si>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</si>
  <si>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</si>
  <si>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</si>
  <si>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</si>
  <si>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</si>
  <si>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</si>
  <si>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</si>
  <si>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</si>
  <si>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</si>
  <si>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</si>
  <si>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</si>
  <si>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</si>
  <si>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</si>
  <si>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</si>
  <si>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</si>
  <si>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</si>
  <si>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</si>
  <si>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</si>
  <si>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</si>
  <si>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</si>
  <si>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</si>
  <si>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</si>
  <si>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</si>
  <si>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</si>
  <si>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</si>
  <si>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</si>
  <si>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</si>
  <si>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</si>
  <si>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</si>
  <si>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</si>
  <si>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</si>
  <si>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</si>
  <si>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</si>
  <si>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</si>
  <si>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</si>
  <si>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</si>
  <si>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</si>
  <si>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</si>
  <si>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</si>
  <si>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</si>
  <si>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</si>
  <si>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</si>
  <si>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</si>
  <si>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</si>
  <si>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</si>
  <si>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</si>
  <si>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</si>
  <si>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</si>
  <si>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</si>
  <si>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</si>
  <si>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</si>
  <si>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</si>
  <si>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</si>
  <si>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</si>
  <si>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</si>
  <si>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</si>
  <si>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</si>
  <si>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</si>
  <si>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</si>
  <si>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</si>
  <si>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</si>
  <si>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</si>
  <si>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</si>
  <si>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</si>
  <si>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</si>
  <si>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</si>
  <si>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</si>
  <si>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</si>
  <si>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</si>
  <si>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</si>
  <si>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</si>
  <si>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</si>
  <si>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</si>
  <si>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</si>
  <si>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</si>
  <si>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</si>
  <si>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</si>
  <si>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</si>
  <si>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</si>
  <si>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</si>
  <si>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</si>
  <si>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</si>
  <si>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</si>
  <si>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</si>
  <si>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</si>
  <si>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</si>
  <si>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</si>
  <si>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</si>
  <si>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</si>
  <si>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</si>
  <si>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</si>
  <si>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</si>
  <si>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</si>
  <si>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</si>
  <si>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</si>
  <si>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</si>
  <si>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</si>
  <si>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</si>
  <si>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</si>
  <si>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</si>
  <si>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</si>
  <si>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</si>
  <si>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</si>
  <si>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</si>
  <si>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</si>
  <si>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</si>
  <si>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</si>
  <si>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</si>
  <si>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</si>
  <si>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</si>
  <si>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</si>
  <si>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</si>
  <si>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</si>
  <si>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</si>
  <si>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</si>
  <si>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</si>
  <si>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</si>
  <si>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</si>
  <si>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</si>
  <si>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</si>
  <si>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</si>
  <si>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</si>
  <si>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</si>
  <si>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</si>
  <si>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</si>
  <si>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</si>
  <si>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</si>
  <si>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</si>
  <si>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</si>
  <si>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</si>
  <si>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</si>
  <si>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</si>
  <si>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</si>
  <si>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</si>
  <si>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</si>
  <si>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</si>
  <si>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</si>
  <si>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</si>
  <si>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</si>
  <si>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</si>
  <si>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</si>
  <si>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</si>
  <si>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</si>
  <si>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</si>
  <si>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</si>
  <si>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</si>
  <si>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</si>
  <si>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</si>
  <si>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</si>
  <si>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</si>
  <si>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</si>
  <si>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</si>
  <si>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</si>
  <si>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</si>
  <si>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</si>
  <si>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</si>
  <si>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</si>
  <si>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</si>
  <si>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</si>
  <si>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</si>
  <si>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</si>
  <si>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</si>
  <si>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</si>
  <si>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</si>
  <si>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</si>
  <si>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</si>
  <si>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</si>
  <si>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</si>
  <si>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</si>
  <si>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</si>
  <si>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</si>
  <si>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</si>
  <si>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</si>
  <si>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</si>
  <si>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</si>
  <si>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</si>
  <si>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</si>
  <si>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</si>
  <si>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</si>
  <si>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</si>
  <si>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</si>
  <si>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</si>
  <si>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</si>
  <si>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</si>
  <si>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</si>
  <si>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</si>
  <si>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</si>
  <si>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</si>
  <si>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</si>
  <si>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</si>
  <si>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</si>
  <si>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</si>
  <si>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</si>
  <si>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</si>
  <si>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</si>
  <si>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</si>
  <si>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</si>
  <si>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</si>
  <si>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</si>
  <si>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</si>
  <si>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</si>
  <si>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</si>
  <si>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</si>
  <si>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</si>
  <si>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</si>
  <si>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</si>
  <si>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</si>
  <si>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</si>
  <si>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</si>
  <si>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</si>
  <si>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</si>
  <si>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</si>
  <si>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</si>
  <si>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</si>
  <si>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</si>
  <si>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</si>
  <si>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</si>
  <si>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</si>
  <si>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</si>
  <si>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</si>
  <si>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</si>
  <si>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</si>
  <si>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</si>
  <si>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</si>
  <si>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</si>
  <si>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</si>
  <si>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</si>
  <si>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</si>
  <si>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</si>
  <si>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</si>
  <si>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</si>
  <si>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</si>
  <si>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</si>
  <si>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</si>
  <si>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</si>
  <si>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</si>
  <si>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</si>
  <si>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</si>
  <si>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</si>
  <si>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</si>
  <si>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</si>
  <si>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</si>
  <si>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</si>
  <si>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</si>
  <si>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</si>
  <si>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</si>
  <si>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</si>
  <si>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</si>
  <si>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</si>
  <si>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</si>
  <si>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</si>
  <si>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</si>
  <si>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</si>
  <si>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</si>
  <si>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</si>
  <si>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</si>
  <si>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</si>
  <si>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</si>
  <si>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</si>
  <si>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</si>
  <si>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</si>
  <si>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</si>
  <si>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</si>
  <si>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</si>
  <si>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</si>
  <si>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</si>
  <si>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</si>
  <si>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</si>
  <si>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</si>
  <si>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</si>
  <si>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</si>
  <si>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</si>
  <si>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</si>
  <si>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</si>
  <si>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</si>
  <si>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</si>
  <si>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</si>
  <si>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</si>
  <si>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</si>
  <si>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</si>
  <si>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</si>
  <si>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</si>
  <si>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</si>
  <si>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</si>
  <si>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</si>
  <si>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</si>
  <si>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</si>
  <si>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</si>
  <si>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</si>
  <si>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</si>
  <si>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</si>
  <si>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</si>
  <si>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</si>
  <si>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</si>
  <si>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</si>
  <si>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</si>
  <si>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</si>
  <si>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</si>
  <si>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</si>
  <si>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</si>
  <si>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</si>
  <si>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</si>
  <si>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</si>
  <si>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</si>
  <si>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</si>
  <si>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</si>
  <si>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</si>
  <si>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</si>
  <si>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</si>
  <si>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</si>
  <si>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</si>
  <si>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</si>
  <si>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</si>
  <si>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</si>
  <si>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</si>
  <si>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</si>
  <si>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</si>
  <si>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</si>
  <si>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</si>
  <si>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</si>
  <si>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</si>
  <si>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</si>
  <si>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</si>
  <si>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</si>
  <si>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</si>
  <si>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</si>
  <si>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</si>
  <si>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</si>
  <si>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</si>
  <si>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</si>
  <si>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</si>
  <si>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</si>
  <si>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</si>
  <si>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</si>
  <si>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</si>
  <si>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</si>
  <si>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</si>
  <si>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</si>
  <si>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</si>
  <si>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</si>
  <si>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</si>
  <si>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</si>
  <si>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</si>
  <si>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</si>
  <si>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</si>
  <si>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</si>
  <si>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</si>
  <si>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</si>
  <si>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</si>
  <si>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</si>
  <si>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</si>
  <si>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</si>
  <si>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</si>
  <si>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</si>
  <si>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</si>
  <si>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</si>
  <si>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</si>
  <si>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</si>
  <si>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</si>
  <si>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</si>
  <si>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</si>
  <si>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</si>
  <si>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</si>
  <si>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</si>
  <si>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</si>
  <si>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</si>
  <si>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</si>
  <si>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</si>
  <si>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</si>
  <si>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</si>
  <si>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</si>
  <si>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</si>
  <si>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</si>
  <si>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</si>
  <si>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</si>
  <si>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</si>
  <si>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</si>
  <si>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</si>
  <si>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</si>
  <si>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</si>
  <si>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</si>
  <si>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</si>
  <si>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</si>
  <si>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</si>
  <si>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</si>
  <si>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</si>
  <si>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</si>
  <si>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</si>
  <si>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</si>
  <si>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</si>
  <si>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</si>
  <si>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</si>
  <si>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</si>
  <si>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</si>
  <si>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</si>
  <si>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</si>
  <si>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</si>
  <si>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</si>
  <si>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</si>
  <si>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</si>
  <si>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</si>
  <si>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</si>
  <si>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</si>
  <si>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</si>
  <si>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</si>
  <si>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</si>
  <si>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</si>
  <si>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</si>
  <si>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</si>
  <si>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</si>
  <si>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</si>
  <si>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</si>
  <si>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</si>
  <si>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</si>
  <si>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</si>
  <si>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</si>
  <si>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</si>
  <si>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</si>
  <si>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</si>
  <si>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</si>
  <si>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</si>
  <si>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</si>
  <si>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</si>
  <si>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</si>
  <si>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</si>
  <si>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</si>
  <si>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</si>
  <si>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</si>
  <si>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</si>
  <si>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</si>
  <si>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</si>
  <si>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</si>
  <si>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</si>
  <si>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</si>
  <si>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</si>
  <si>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</si>
  <si>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</si>
  <si>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</si>
  <si>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</si>
  <si>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</si>
  <si>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</si>
  <si>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</si>
  <si>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</si>
  <si>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</si>
  <si>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</si>
  <si>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</si>
  <si>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</si>
  <si>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</si>
  <si>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</si>
  <si>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</si>
  <si>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</si>
  <si>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</si>
  <si>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</si>
  <si>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</si>
  <si>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</si>
  <si>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</si>
  <si>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</si>
  <si>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</si>
  <si>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</si>
  <si>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</si>
  <si>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</si>
  <si>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</si>
  <si>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</si>
  <si>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</si>
  <si>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</si>
  <si>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</si>
  <si>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</si>
  <si>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</si>
  <si>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</si>
  <si>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</si>
  <si>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</si>
  <si>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</si>
  <si>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</si>
  <si>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</si>
  <si>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</si>
  <si>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</si>
  <si>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</si>
  <si>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</si>
  <si>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</si>
  <si>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</si>
  <si>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</si>
  <si>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</si>
  <si>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</si>
  <si>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2019/2020</t>
  </si>
  <si>
    <t>Datos acumulados al 5° Mes</t>
  </si>
  <si>
    <t>PERIODO JULIO 2019 - NOVIEMBRE 2019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</si>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</sst>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59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4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5" fillId="0" borderId="0" xfId="5" applyFont="1" applyFill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5" fontId="9" fillId="0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5" fontId="9" fillId="0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5" fillId="0" borderId="0" xfId="14" applyFont="1" applyFill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0" borderId="0" xfId="14" applyFont="1" applyFill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41" fontId="9" fillId="0" borderId="0" xfId="14" applyFont="1" applyFill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0" borderId="0" xfId="1" applyNumberFormat="1" applyFont="1" applyFill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5" fontId="10" fillId="0" borderId="0" xfId="1" applyNumberFormat="1" applyFont="1" applyFill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10" fillId="0" borderId="0" xfId="5" applyNumberFormat="1" applyFont="1" applyFill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5" fontId="8" fillId="0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37" fontId="51" fillId="0" borderId="0" xfId="5" applyNumberFormat="1" applyFont="1" applyAlignment="1"/>
    <xf numFmtId="0" fontId="52" fillId="0" borderId="5" xfId="0" applyFont="1" applyBorder="1"/>
    <xf numFmtId="0" fontId="49" fillId="2" borderId="5" xfId="0" applyFont="1" applyFill="1" applyBorder="1" applyAlignment="1">
      <alignment horizontal="center" vertical="center" wrapText="1"/>
    </xf>
    <xf numFmtId="165" fontId="47" fillId="0" borderId="5" xfId="1" applyNumberFormat="1" applyFont="1" applyBorder="1"/>
    <xf numFmtId="165" fontId="53" fillId="4" borderId="5" xfId="0" applyNumberFormat="1" applyFont="1" applyFill="1" applyBorder="1" applyAlignment="1">
      <alignment horizontal="center" vertical="center" wrapText="1"/>
    </xf>
    <xf numFmtId="165" fontId="53" fillId="4" borderId="5" xfId="0" applyNumberFormat="1" applyFont="1" applyFill="1" applyBorder="1" applyAlignment="1">
      <alignment vertical="center"/>
    </xf>
    <xf numFmtId="165" fontId="47" fillId="0" borderId="5" xfId="1" applyNumberFormat="1" applyFont="1" applyFill="1" applyBorder="1"/>
    <xf numFmtId="0" fontId="54" fillId="0" borderId="5" xfId="0" applyFont="1" applyBorder="1"/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9" fontId="53" fillId="4" borderId="5" xfId="6" applyFont="1" applyFill="1" applyBorder="1" applyAlignment="1">
      <alignment horizontal="right"/>
    </xf>
    <xf numFmtId="0" fontId="47" fillId="0" borderId="5" xfId="0" applyFont="1" applyBorder="1"/>
    <xf numFmtId="165" fontId="47" fillId="0" borderId="5" xfId="1" applyNumberFormat="1" applyFont="1" applyBorder="1" applyAlignment="1">
      <alignment horizontal="center" vertical="center"/>
    </xf>
    <xf numFmtId="165" fontId="53" fillId="6" borderId="5" xfId="1" applyNumberFormat="1" applyFont="1" applyFill="1" applyBorder="1" applyAlignment="1">
      <alignment horizontal="center" vertical="center"/>
    </xf>
    <xf numFmtId="165" fontId="55" fillId="4" borderId="5" xfId="1" applyNumberFormat="1" applyFont="1" applyFill="1" applyBorder="1" applyAlignment="1">
      <alignment horizontal="center" vertical="center"/>
    </xf>
    <xf numFmtId="0" fontId="49" fillId="2" borderId="5" xfId="5" applyFont="1" applyFill="1" applyBorder="1" applyAlignment="1">
      <alignment horizontal="center" vertical="center" wrapText="1"/>
    </xf>
    <xf numFmtId="165" fontId="53" fillId="4" borderId="5" xfId="1" applyNumberFormat="1" applyFont="1" applyFill="1" applyBorder="1" applyAlignment="1">
      <alignment horizontal="center" vertical="center"/>
    </xf>
    <xf numFmtId="0" fontId="54" fillId="0" borderId="5" xfId="5" applyFont="1" applyBorder="1"/>
    <xf numFmtId="165" fontId="53" fillId="5" borderId="5" xfId="0" applyNumberFormat="1" applyFont="1" applyFill="1" applyBorder="1" applyAlignment="1">
      <alignment horizontal="center" vertical="center" wrapText="1"/>
    </xf>
    <xf numFmtId="165" fontId="53" fillId="5" borderId="5" xfId="0" applyNumberFormat="1" applyFont="1" applyFill="1" applyBorder="1" applyAlignment="1">
      <alignment vertical="center"/>
    </xf>
    <xf numFmtId="165" fontId="53" fillId="4" borderId="5" xfId="0" applyNumberFormat="1" applyFont="1" applyFill="1" applyBorder="1" applyAlignment="1">
      <alignment horizontal="center" vertical="center"/>
    </xf>
    <xf numFmtId="165" fontId="53" fillId="6" borderId="5" xfId="1" applyNumberFormat="1" applyFont="1" applyFill="1" applyBorder="1"/>
    <xf numFmtId="165" fontId="53" fillId="5" borderId="5" xfId="1" applyNumberFormat="1" applyFont="1" applyFill="1" applyBorder="1"/>
    <xf numFmtId="165" fontId="55" fillId="4" borderId="5" xfId="1" applyNumberFormat="1" applyFont="1" applyFill="1" applyBorder="1"/>
    <xf numFmtId="165" fontId="53" fillId="6" borderId="5" xfId="0" applyNumberFormat="1" applyFont="1" applyFill="1" applyBorder="1" applyAlignment="1">
      <alignment vertical="center"/>
    </xf>
    <xf numFmtId="165" fontId="55" fillId="4" borderId="5" xfId="0" applyNumberFormat="1" applyFont="1" applyFill="1" applyBorder="1" applyAlignment="1">
      <alignment vertical="center"/>
    </xf>
    <xf numFmtId="165" fontId="56" fillId="2" borderId="5" xfId="0" applyNumberFormat="1" applyFont="1" applyFill="1" applyBorder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52" fillId="0" borderId="0" xfId="5" applyFont="1" applyBorder="1"/>
    <xf numFmtId="0" fontId="52" fillId="0" borderId="0" xfId="0" applyFont="1" applyBorder="1"/>
    <xf numFmtId="0" fontId="54" fillId="0" borderId="0" xfId="0" applyFont="1" applyBorder="1"/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41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7" width="15.7109375" style="9" customWidth="1" collapsed="1"/>
    <col min="8" max="16384" width="11.42578125" style="9" collapsed="1"/>
  </cols>
  <sheetData>
    <row r="1" spans="1:19" x14ac:dyDescent="0.25">
      <c r="A1" s="40"/>
      <c r="B1" s="40"/>
      <c r="C1" s="40"/>
      <c r="D1" s="40"/>
      <c r="E1" s="40"/>
      <c r="F1" s="40"/>
      <c r="G1" s="40"/>
    </row>
    <row r="2" spans="1:19" x14ac:dyDescent="0.25">
      <c r="A2" s="40"/>
      <c r="B2" s="40"/>
      <c r="C2" s="40"/>
      <c r="D2" s="40"/>
      <c r="E2" s="40"/>
      <c r="F2" s="40"/>
      <c r="G2" s="40"/>
    </row>
    <row r="3" spans="1:19" x14ac:dyDescent="0.25">
      <c r="A3" s="40"/>
      <c r="B3" s="40"/>
      <c r="C3" s="40"/>
      <c r="D3" s="40"/>
      <c r="E3" s="40"/>
      <c r="F3" s="40"/>
      <c r="G3" s="40"/>
    </row>
    <row r="4" spans="1:19" ht="28.5" x14ac:dyDescent="0.45">
      <c r="A4" s="41"/>
      <c r="B4" s="41"/>
      <c r="C4" s="41"/>
      <c r="D4" s="41"/>
      <c r="E4" s="41"/>
      <c r="F4" s="41"/>
      <c r="G4" s="41"/>
    </row>
    <row r="5" spans="1:19" ht="18.75" x14ac:dyDescent="0.3">
      <c r="A5" s="42"/>
      <c r="B5" s="42"/>
      <c r="C5" s="42"/>
      <c r="D5" s="42"/>
      <c r="E5" s="42"/>
      <c r="F5" s="42"/>
      <c r="G5" s="42"/>
    </row>
    <row r="6" spans="1:19" ht="15.75" x14ac:dyDescent="0.25">
      <c r="A6" s="43"/>
      <c r="B6" s="44"/>
      <c r="C6" s="44"/>
      <c r="D6" s="44"/>
      <c r="E6" s="44"/>
      <c r="F6" s="44"/>
      <c r="G6" s="45"/>
    </row>
    <row r="7" spans="1:19" x14ac:dyDescent="0.25">
      <c r="A7" s="46"/>
      <c r="B7" s="46"/>
      <c r="C7" s="46"/>
      <c r="D7" s="46"/>
      <c r="E7" s="46"/>
      <c r="F7" s="46"/>
      <c r="G7" s="46"/>
    </row>
    <row r="8" spans="1:19" x14ac:dyDescent="0.25">
      <c r="A8" s="46"/>
      <c r="B8" s="46"/>
      <c r="C8" s="46"/>
      <c r="D8" s="46"/>
      <c r="E8" s="46"/>
      <c r="F8" s="46"/>
      <c r="G8" s="46"/>
    </row>
    <row r="9" spans="1:19" ht="28.5" x14ac:dyDescent="0.45">
      <c r="A9" s="267" t="s">
        <v>78</v>
      </c>
      <c r="B9" s="267"/>
      <c r="C9" s="267"/>
      <c r="D9" s="267"/>
      <c r="E9" s="267"/>
      <c r="F9" s="267"/>
      <c r="G9" s="267"/>
    </row>
    <row r="10" spans="1:19" ht="24" x14ac:dyDescent="0.4">
      <c r="A10" s="268" t="s">
        <v>79</v>
      </c>
      <c r="B10" s="268"/>
      <c r="C10" s="268"/>
      <c r="D10" s="268"/>
      <c r="E10" s="268"/>
      <c r="F10" s="268"/>
      <c r="G10" s="268"/>
    </row>
    <row r="11" spans="1:19" s="48" customFormat="1" ht="3" customHeight="1" x14ac:dyDescent="0.4">
      <c r="A11" s="47"/>
      <c r="B11" s="47"/>
      <c r="C11" s="47"/>
      <c r="D11" s="47"/>
      <c r="E11" s="47"/>
      <c r="F11" s="47"/>
      <c r="G11" s="47"/>
    </row>
    <row r="12" spans="1:19" ht="5.25" customHeight="1" x14ac:dyDescent="0.25">
      <c r="A12" s="49"/>
      <c r="B12" s="49"/>
      <c r="C12" s="49"/>
      <c r="D12" s="49"/>
      <c r="E12" s="49"/>
      <c r="F12" s="49"/>
      <c r="G12" s="49"/>
    </row>
    <row r="13" spans="1:19" ht="24" x14ac:dyDescent="0.4">
      <c r="A13" s="269"/>
      <c r="B13" s="269"/>
      <c r="C13" s="269"/>
      <c r="D13" s="269"/>
      <c r="E13" s="269"/>
      <c r="F13" s="269"/>
      <c r="G13" s="269"/>
    </row>
    <row r="14" spans="1:19" ht="30.75" x14ac:dyDescent="0.5">
      <c r="A14" s="270" t="s">
        <v>1375</v>
      </c>
      <c r="B14" s="270"/>
      <c r="C14" s="270"/>
      <c r="D14" s="270"/>
      <c r="E14" s="270"/>
      <c r="F14" s="270"/>
      <c r="G14" s="270"/>
    </row>
    <row r="15" spans="1:19" ht="28.5" x14ac:dyDescent="0.45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5" x14ac:dyDescent="0.45">
      <c r="A16" s="262" t="s">
        <v>1384</v>
      </c>
      <c r="B16" s="262"/>
      <c r="C16" s="262"/>
      <c r="D16" s="262"/>
      <c r="E16" s="262"/>
      <c r="F16" s="262"/>
      <c r="G16" s="262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35">
      <c r="A17" s="261" t="s">
        <v>1385</v>
      </c>
      <c r="B17" s="261"/>
      <c r="C17" s="261"/>
      <c r="D17" s="261"/>
      <c r="E17" s="261"/>
      <c r="F17" s="261"/>
      <c r="G17" s="261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25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5" x14ac:dyDescent="0.45">
      <c r="A19" s="262" t="s">
        <v>1386</v>
      </c>
      <c r="B19" s="262"/>
      <c r="C19" s="262"/>
      <c r="D19" s="262"/>
      <c r="E19" s="262"/>
      <c r="F19" s="262"/>
      <c r="G19" s="262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5" x14ac:dyDescent="0.45">
      <c r="A21" s="266"/>
      <c r="B21" s="266"/>
      <c r="C21" s="266"/>
      <c r="D21" s="266"/>
      <c r="E21" s="266"/>
      <c r="F21" s="266"/>
      <c r="G21" s="26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45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25">
      <c r="A23" s="265" t="s">
        <v>76</v>
      </c>
      <c r="B23" s="265"/>
      <c r="C23" s="265"/>
      <c r="D23" s="265"/>
      <c r="E23" s="265"/>
      <c r="F23" s="265"/>
      <c r="G23" s="265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25">
      <c r="A24" s="265"/>
      <c r="B24" s="265"/>
      <c r="C24" s="265"/>
      <c r="D24" s="265"/>
      <c r="E24" s="265"/>
      <c r="F24" s="265"/>
      <c r="G24" s="265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25">
      <c r="A25" s="265"/>
      <c r="B25" s="265"/>
      <c r="C25" s="265"/>
      <c r="D25" s="265"/>
      <c r="E25" s="265"/>
      <c r="F25" s="265"/>
      <c r="G25" s="265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25">
      <c r="A26" s="265"/>
      <c r="B26" s="265"/>
      <c r="C26" s="265"/>
      <c r="D26" s="265"/>
      <c r="E26" s="265"/>
      <c r="F26" s="265"/>
      <c r="G26" s="265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5" x14ac:dyDescent="0.45">
      <c r="A27" s="263"/>
      <c r="B27" s="263"/>
      <c r="C27" s="263"/>
      <c r="D27" s="263"/>
      <c r="E27" s="263"/>
      <c r="F27" s="263"/>
      <c r="G27" s="263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5" x14ac:dyDescent="0.45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5" x14ac:dyDescent="0.45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25">
      <c r="A30" s="264" t="s">
        <v>77</v>
      </c>
      <c r="B30" s="264"/>
      <c r="C30" s="264"/>
      <c r="D30" s="264"/>
      <c r="E30" s="264"/>
      <c r="F30" s="264"/>
      <c r="G30" s="264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25">
      <c r="A31" s="264"/>
      <c r="B31" s="264"/>
      <c r="C31" s="264"/>
      <c r="D31" s="264"/>
      <c r="E31" s="264"/>
      <c r="F31" s="264"/>
      <c r="G31" s="264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25">
      <c r="A32" s="264"/>
      <c r="B32" s="264"/>
      <c r="C32" s="264"/>
      <c r="D32" s="264"/>
      <c r="E32" s="264"/>
      <c r="F32" s="264"/>
      <c r="G32" s="264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25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25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25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25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 collapsed="1"/>
    <col min="2" max="16384" width="11.42578125" style="9" collapsed="1"/>
  </cols>
  <sheetData>
    <row r="2" spans="2:10" ht="13.5" customHeight="1" x14ac:dyDescent="0.25">
      <c r="B2" s="272" t="s">
        <v>72</v>
      </c>
      <c r="C2" s="272"/>
      <c r="D2" s="272"/>
      <c r="E2" s="272"/>
      <c r="F2" s="272"/>
      <c r="G2" s="272"/>
      <c r="H2" s="39"/>
    </row>
    <row r="3" spans="2:10" ht="13.5" customHeight="1" x14ac:dyDescent="0.25">
      <c r="B3" s="272"/>
      <c r="C3" s="272"/>
      <c r="D3" s="272"/>
      <c r="E3" s="272"/>
      <c r="F3" s="272"/>
      <c r="G3" s="272"/>
      <c r="H3" s="39"/>
    </row>
    <row r="4" spans="2:10" ht="15.75" x14ac:dyDescent="0.25">
      <c r="B4" s="272"/>
      <c r="C4" s="272"/>
      <c r="D4" s="272"/>
      <c r="E4" s="272"/>
      <c r="F4" s="272"/>
      <c r="G4" s="272"/>
      <c r="H4" s="39"/>
    </row>
    <row r="5" spans="2:10" ht="18.75" x14ac:dyDescent="0.25">
      <c r="B5" s="273" t="str">
        <f>CARATULA!$A$19</f>
        <v>PERIODO JULIO 2019 - NOVIEMBRE 2019</v>
      </c>
      <c r="C5" s="272"/>
      <c r="D5" s="272"/>
      <c r="E5" s="272"/>
      <c r="F5" s="272"/>
      <c r="G5" s="272"/>
    </row>
    <row r="6" spans="2:10" ht="5.25" customHeight="1" x14ac:dyDescent="0.25"/>
    <row r="7" spans="2:10" x14ac:dyDescent="0.25">
      <c r="B7" s="274" t="s">
        <v>1381</v>
      </c>
      <c r="C7" s="274"/>
      <c r="D7" s="274"/>
      <c r="E7" s="274"/>
      <c r="F7" s="274"/>
      <c r="G7" s="274"/>
    </row>
    <row r="8" spans="2:10" x14ac:dyDescent="0.25">
      <c r="B8" s="271" t="s">
        <v>1319</v>
      </c>
      <c r="C8" s="271"/>
      <c r="D8" s="271"/>
      <c r="E8" s="271"/>
      <c r="F8" s="271"/>
      <c r="G8" s="271"/>
    </row>
    <row r="9" spans="2:10" x14ac:dyDescent="0.25">
      <c r="B9" s="271" t="s">
        <v>1320</v>
      </c>
      <c r="C9" s="271"/>
      <c r="D9" s="271"/>
      <c r="E9" s="271"/>
      <c r="F9" s="271"/>
      <c r="G9" s="271"/>
    </row>
    <row r="10" spans="2:10" x14ac:dyDescent="0.25">
      <c r="B10" s="271" t="s">
        <v>1321</v>
      </c>
      <c r="C10" s="271"/>
      <c r="D10" s="271"/>
      <c r="E10" s="271"/>
      <c r="F10" s="271"/>
      <c r="G10" s="271"/>
    </row>
    <row r="11" spans="2:10" x14ac:dyDescent="0.25">
      <c r="B11" s="271" t="s">
        <v>1322</v>
      </c>
      <c r="C11" s="271"/>
      <c r="D11" s="271"/>
      <c r="E11" s="271"/>
      <c r="F11" s="271"/>
      <c r="G11" s="271"/>
    </row>
    <row r="12" spans="2:10" x14ac:dyDescent="0.25">
      <c r="B12" s="271" t="s">
        <v>1323</v>
      </c>
      <c r="C12" s="271"/>
      <c r="D12" s="271"/>
      <c r="E12" s="271"/>
      <c r="F12" s="271"/>
      <c r="G12" s="271"/>
    </row>
    <row r="13" spans="2:10" x14ac:dyDescent="0.25">
      <c r="B13" s="271" t="s">
        <v>1324</v>
      </c>
      <c r="C13" s="271"/>
      <c r="D13" s="271"/>
      <c r="E13" s="271"/>
      <c r="F13" s="271"/>
      <c r="G13" s="271"/>
    </row>
    <row r="16" spans="2:10" x14ac:dyDescent="0.25">
      <c r="J16" s="111"/>
    </row>
    <row r="18" spans="10:10" x14ac:dyDescent="0.25">
      <c r="J18" s="111"/>
    </row>
    <row r="23" spans="10:10" x14ac:dyDescent="0.25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K127"/>
  <sheetViews>
    <sheetView showGridLines="0" zoomScale="85" zoomScaleNormal="85" zoomScalePageLayoutView="55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M7" sqref="M7"/>
    </sheetView>
  </sheetViews>
  <sheetFormatPr baseColWidth="10" defaultRowHeight="15" x14ac:dyDescent="0.25"/>
  <cols>
    <col min="1" max="1" width="13" style="135" customWidth="1" collapsed="1"/>
    <col min="2" max="2" width="53.85546875" style="25" customWidth="1" collapsed="1"/>
    <col min="3" max="10" width="20.7109375" style="178" customWidth="1" collapsed="1"/>
    <col min="11" max="12" width="20.7109375" style="25" customWidth="1" collapsed="1"/>
    <col min="13" max="13" width="6.5703125" style="146" customWidth="1" collapsed="1"/>
    <col min="14" max="23" width="10.5703125" style="25" bestFit="1" customWidth="1" collapsed="1"/>
    <col min="24" max="37" width="20.7109375" style="217" customWidth="1" collapsed="1"/>
    <col min="38" max="16384" width="11.42578125" style="217" collapsed="1"/>
  </cols>
  <sheetData>
    <row r="1" spans="1:37" s="249" customFormat="1" ht="13.5" x14ac:dyDescent="0.25">
      <c r="A1" s="135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6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37" s="249" customFormat="1" ht="28.5" x14ac:dyDescent="0.25">
      <c r="A2" s="135"/>
      <c r="B2" s="137"/>
      <c r="C2" s="278" t="s">
        <v>1382</v>
      </c>
      <c r="D2" s="278"/>
      <c r="E2" s="278"/>
      <c r="F2" s="278"/>
      <c r="G2" s="278"/>
      <c r="H2" s="278"/>
      <c r="I2" s="278" t="s">
        <v>1382</v>
      </c>
      <c r="J2" s="278"/>
      <c r="K2" s="278"/>
      <c r="L2" s="278"/>
      <c r="M2" s="278"/>
      <c r="N2" s="278"/>
      <c r="O2" s="278" t="s">
        <v>1382</v>
      </c>
      <c r="P2" s="278"/>
      <c r="Q2" s="278"/>
      <c r="R2" s="278"/>
      <c r="S2" s="278"/>
      <c r="T2" s="278"/>
      <c r="U2" s="278"/>
      <c r="V2" s="278"/>
      <c r="W2" s="278"/>
    </row>
    <row r="3" spans="1:37" s="249" customFormat="1" ht="18.75" x14ac:dyDescent="0.25">
      <c r="A3" s="135"/>
      <c r="B3" s="138"/>
      <c r="C3" s="279" t="str">
        <f>+CONCATENATE("Datos acumulados Julio - ",PROPER(TEXT((6+MID(CARATULA!A17,21,1))*29,"mmmm")))</f>
        <v>Datos acumulados Julio - Noviembre</v>
      </c>
      <c r="D3" s="279"/>
      <c r="E3" s="279"/>
      <c r="F3" s="279"/>
      <c r="G3" s="279"/>
      <c r="H3" s="279"/>
      <c r="I3" s="279" t="str">
        <f>+C3</f>
        <v>Datos acumulados Julio - Noviembre</v>
      </c>
      <c r="J3" s="279"/>
      <c r="K3" s="279"/>
      <c r="L3" s="279"/>
      <c r="M3" s="279"/>
      <c r="N3" s="279"/>
      <c r="O3" s="279" t="str">
        <f>+C3</f>
        <v>Datos acumulados Julio - Noviembre</v>
      </c>
      <c r="P3" s="279"/>
      <c r="Q3" s="279"/>
      <c r="R3" s="279"/>
      <c r="S3" s="279"/>
      <c r="T3" s="279"/>
      <c r="U3" s="80"/>
      <c r="V3" s="80"/>
      <c r="W3" s="80"/>
    </row>
    <row r="4" spans="1:37" s="249" customFormat="1" ht="19.5" thickBot="1" x14ac:dyDescent="0.35">
      <c r="A4" s="135"/>
      <c r="B4" s="138"/>
      <c r="C4" s="280"/>
      <c r="D4" s="280"/>
      <c r="E4" s="280"/>
      <c r="F4" s="280"/>
      <c r="G4" s="280"/>
      <c r="H4" s="280"/>
      <c r="I4" s="77"/>
      <c r="J4" s="77"/>
      <c r="K4" s="138"/>
      <c r="L4" s="138"/>
      <c r="M4" s="139"/>
      <c r="N4" s="179"/>
      <c r="O4" s="80"/>
      <c r="P4" s="80"/>
      <c r="Q4" s="80"/>
      <c r="R4" s="80"/>
      <c r="S4" s="80"/>
      <c r="T4" s="80"/>
      <c r="U4" s="80"/>
      <c r="V4" s="80"/>
      <c r="W4" s="80"/>
    </row>
    <row r="5" spans="1:37" s="249" customFormat="1" ht="15.75" x14ac:dyDescent="0.25">
      <c r="A5" s="135"/>
      <c r="B5" s="140"/>
      <c r="C5" s="275" t="s">
        <v>1376</v>
      </c>
      <c r="D5" s="276"/>
      <c r="E5" s="276"/>
      <c r="F5" s="276"/>
      <c r="G5" s="276"/>
      <c r="H5" s="276"/>
      <c r="I5" s="276"/>
      <c r="J5" s="276"/>
      <c r="K5" s="276"/>
      <c r="L5" s="277"/>
      <c r="M5" s="141"/>
      <c r="N5" s="275" t="s">
        <v>1377</v>
      </c>
      <c r="O5" s="276"/>
      <c r="P5" s="276"/>
      <c r="Q5" s="276"/>
      <c r="R5" s="276"/>
      <c r="S5" s="276"/>
      <c r="T5" s="276"/>
      <c r="U5" s="276"/>
      <c r="V5" s="276"/>
      <c r="W5" s="277"/>
    </row>
    <row r="6" spans="1:37" s="250" customFormat="1" x14ac:dyDescent="0.25">
      <c r="A6" s="32" t="s">
        <v>142</v>
      </c>
      <c r="B6" s="227" t="s">
        <v>0</v>
      </c>
      <c r="C6" s="228" t="s">
        <v>1378</v>
      </c>
      <c r="D6" s="228" t="s">
        <v>1424</v>
      </c>
      <c r="E6" s="228" t="s">
        <v>1425</v>
      </c>
      <c r="F6" s="228" t="s">
        <v>1426</v>
      </c>
      <c r="G6" s="228" t="s">
        <v>1427</v>
      </c>
      <c r="H6" s="228" t="s">
        <v>1428</v>
      </c>
      <c r="I6" s="228" t="s">
        <v>1429</v>
      </c>
      <c r="J6" s="228" t="s">
        <v>1430</v>
      </c>
      <c r="K6" s="228" t="s">
        <v>1431</v>
      </c>
      <c r="L6" s="228" t="s">
        <v>1432</v>
      </c>
      <c r="M6" s="229" t="s">
        <v>1433</v>
      </c>
      <c r="N6" s="228" t="s">
        <v>1378</v>
      </c>
      <c r="O6" s="228" t="s">
        <v>1424</v>
      </c>
      <c r="P6" s="228" t="s">
        <v>1425</v>
      </c>
      <c r="Q6" s="228" t="s">
        <v>1426</v>
      </c>
      <c r="R6" s="228" t="s">
        <v>1427</v>
      </c>
      <c r="S6" s="228" t="s">
        <v>1428</v>
      </c>
      <c r="T6" s="228" t="s">
        <v>1429</v>
      </c>
      <c r="U6" s="228" t="s">
        <v>1430</v>
      </c>
      <c r="V6" s="228" t="s">
        <v>1431</v>
      </c>
      <c r="W6" s="228" t="s">
        <v>1432</v>
      </c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</row>
    <row r="7" spans="1:37" s="251" customFormat="1" ht="15.75" x14ac:dyDescent="0.25">
      <c r="A7" s="244" t="s">
        <v>1379</v>
      </c>
      <c r="B7" s="245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143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</row>
    <row r="8" spans="1:37" x14ac:dyDescent="0.25">
      <c r="A8" s="230" t="s">
        <v>7</v>
      </c>
      <c r="B8" s="215" t="s">
        <v>1339</v>
      </c>
      <c r="C8" s="144">
        <v>157967956565</v>
      </c>
      <c r="D8" s="144">
        <v>180057106285</v>
      </c>
      <c r="E8" s="144">
        <v>188340492128</v>
      </c>
      <c r="F8" s="144">
        <v>233894267610</v>
      </c>
      <c r="G8" s="144">
        <v>258795974516</v>
      </c>
      <c r="H8" s="144">
        <v>267289347698</v>
      </c>
      <c r="I8" s="144">
        <v>245106406258</v>
      </c>
      <c r="J8" s="144">
        <v>249422270861</v>
      </c>
      <c r="K8" s="144">
        <v>257779713177</v>
      </c>
      <c r="L8" s="144">
        <v>252746814129</v>
      </c>
      <c r="M8" s="55"/>
      <c r="N8" s="145"/>
      <c r="O8" s="145">
        <v>0.1398331041328047</v>
      </c>
      <c r="P8" s="145">
        <v>4.600421507323782E-2</v>
      </c>
      <c r="Q8" s="145">
        <v>0.24186926012193233</v>
      </c>
      <c r="R8" s="145">
        <v>0.10646565715548695</v>
      </c>
      <c r="S8" s="145">
        <v>3.2818799434126911E-2</v>
      </c>
      <c r="T8" s="145">
        <v>-8.2992239051230987E-2</v>
      </c>
      <c r="U8" s="145">
        <v>1.760812648224741E-2</v>
      </c>
      <c r="V8" s="145">
        <v>3.350720161094789E-2</v>
      </c>
      <c r="W8" s="145">
        <v>-1.9524030754678678E-2</v>
      </c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</row>
    <row r="9" spans="1:37" x14ac:dyDescent="0.25">
      <c r="A9" s="230" t="s">
        <v>8</v>
      </c>
      <c r="B9" s="215" t="s">
        <v>1311</v>
      </c>
      <c r="C9" s="144">
        <v>396203491939</v>
      </c>
      <c r="D9" s="144">
        <v>461950145580</v>
      </c>
      <c r="E9" s="144">
        <v>579246444498</v>
      </c>
      <c r="F9" s="144">
        <v>619010117837</v>
      </c>
      <c r="G9" s="144">
        <v>684503751939</v>
      </c>
      <c r="H9" s="144">
        <v>785528180253</v>
      </c>
      <c r="I9" s="144">
        <v>863720744471</v>
      </c>
      <c r="J9" s="144">
        <v>904705484160</v>
      </c>
      <c r="K9" s="144">
        <v>930233275460</v>
      </c>
      <c r="L9" s="144">
        <v>1005059121950</v>
      </c>
      <c r="M9" s="55"/>
      <c r="N9" s="145"/>
      <c r="O9" s="145">
        <v>0.16594163095140635</v>
      </c>
      <c r="P9" s="145">
        <v>0.25391549291694449</v>
      </c>
      <c r="Q9" s="145">
        <v>6.8647246291621E-2</v>
      </c>
      <c r="R9" s="145">
        <v>0.10580381841068065</v>
      </c>
      <c r="S9" s="145">
        <v>0.14758783721466417</v>
      </c>
      <c r="T9" s="145">
        <v>9.9541386526472042E-2</v>
      </c>
      <c r="U9" s="145">
        <v>4.7451378181384118E-2</v>
      </c>
      <c r="V9" s="145">
        <v>2.8216686807974956E-2</v>
      </c>
      <c r="W9" s="145">
        <v>8.0437722949653345E-2</v>
      </c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</row>
    <row r="10" spans="1:37" x14ac:dyDescent="0.25">
      <c r="A10" s="230" t="s">
        <v>9</v>
      </c>
      <c r="B10" s="215" t="s">
        <v>1313</v>
      </c>
      <c r="C10" s="144">
        <v>28543233304</v>
      </c>
      <c r="D10" s="144">
        <v>41453926033</v>
      </c>
      <c r="E10" s="144">
        <v>46971736366</v>
      </c>
      <c r="F10" s="144">
        <v>72446944954</v>
      </c>
      <c r="G10" s="144">
        <v>59660242560</v>
      </c>
      <c r="H10" s="144">
        <v>91996215015</v>
      </c>
      <c r="I10" s="144">
        <v>74522914738</v>
      </c>
      <c r="J10" s="144">
        <v>88986139543</v>
      </c>
      <c r="K10" s="144">
        <v>110253112604</v>
      </c>
      <c r="L10" s="144">
        <v>101527748233</v>
      </c>
      <c r="M10" s="55"/>
      <c r="N10" s="145"/>
      <c r="O10" s="145">
        <v>0.45232061103570631</v>
      </c>
      <c r="P10" s="145">
        <v>0.1331070627329114</v>
      </c>
      <c r="Q10" s="145">
        <v>0.54235186005259028</v>
      </c>
      <c r="R10" s="145">
        <v>-0.17649746862505911</v>
      </c>
      <c r="S10" s="145">
        <v>0.54200202794147012</v>
      </c>
      <c r="T10" s="145">
        <v>-0.18993499106621914</v>
      </c>
      <c r="U10" s="145">
        <v>0.19407755125853998</v>
      </c>
      <c r="V10" s="145">
        <v>0.2389919730220833</v>
      </c>
      <c r="W10" s="145">
        <v>-7.9139392665848796E-2</v>
      </c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</row>
    <row r="11" spans="1:37" x14ac:dyDescent="0.25">
      <c r="A11" s="230" t="s">
        <v>10</v>
      </c>
      <c r="B11" s="215" t="s">
        <v>194</v>
      </c>
      <c r="C11" s="144">
        <v>26120176867</v>
      </c>
      <c r="D11" s="144">
        <v>29611373570</v>
      </c>
      <c r="E11" s="144">
        <v>24633212463</v>
      </c>
      <c r="F11" s="144">
        <v>33165240558</v>
      </c>
      <c r="G11" s="144">
        <v>45246883762</v>
      </c>
      <c r="H11" s="144">
        <v>40903538424</v>
      </c>
      <c r="I11" s="144">
        <v>55584122668</v>
      </c>
      <c r="J11" s="144">
        <v>40957001579</v>
      </c>
      <c r="K11" s="144">
        <v>42154337377</v>
      </c>
      <c r="L11" s="144">
        <v>51130551123</v>
      </c>
      <c r="M11" s="55"/>
      <c r="N11" s="145"/>
      <c r="O11" s="145">
        <v>0.13365899935427872</v>
      </c>
      <c r="P11" s="145">
        <v>-0.16811652101284136</v>
      </c>
      <c r="Q11" s="145">
        <v>0.34636278592633518</v>
      </c>
      <c r="R11" s="145">
        <v>0.36428631304125147</v>
      </c>
      <c r="S11" s="145">
        <v>-9.5992143035664723E-2</v>
      </c>
      <c r="T11" s="145">
        <v>0.35890743954283977</v>
      </c>
      <c r="U11" s="145">
        <v>-0.26315286428764473</v>
      </c>
      <c r="V11" s="145">
        <v>2.923397103888381E-2</v>
      </c>
      <c r="W11" s="145">
        <v>0.21293689581033592</v>
      </c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</row>
    <row r="12" spans="1:37" x14ac:dyDescent="0.25">
      <c r="A12" s="230" t="s">
        <v>11</v>
      </c>
      <c r="B12" s="215" t="s">
        <v>1340</v>
      </c>
      <c r="C12" s="144">
        <v>5244097639</v>
      </c>
      <c r="D12" s="144">
        <v>6658451578</v>
      </c>
      <c r="E12" s="144">
        <v>7367432072</v>
      </c>
      <c r="F12" s="144">
        <v>8922387491</v>
      </c>
      <c r="G12" s="144">
        <v>8049252834</v>
      </c>
      <c r="H12" s="144">
        <v>9746132660</v>
      </c>
      <c r="I12" s="144">
        <v>10946886430</v>
      </c>
      <c r="J12" s="144">
        <v>12777522441</v>
      </c>
      <c r="K12" s="144">
        <v>13910421687</v>
      </c>
      <c r="L12" s="144">
        <v>23050398616</v>
      </c>
      <c r="M12" s="55"/>
      <c r="N12" s="145"/>
      <c r="O12" s="145">
        <v>0.2697039674626851</v>
      </c>
      <c r="P12" s="145">
        <v>0.1064782833808573</v>
      </c>
      <c r="Q12" s="145">
        <v>0.2110579919575537</v>
      </c>
      <c r="R12" s="145">
        <v>-9.7858858728196885E-2</v>
      </c>
      <c r="S12" s="145">
        <v>0.21081209163071502</v>
      </c>
      <c r="T12" s="145">
        <v>0.12320310136225876</v>
      </c>
      <c r="U12" s="145">
        <v>0.16722892145689316</v>
      </c>
      <c r="V12" s="145">
        <v>8.866345187270408E-2</v>
      </c>
      <c r="W12" s="145">
        <v>0.65705965891327178</v>
      </c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</row>
    <row r="13" spans="1:37" x14ac:dyDescent="0.25">
      <c r="A13" s="230" t="s">
        <v>12</v>
      </c>
      <c r="B13" s="215" t="s">
        <v>193</v>
      </c>
      <c r="C13" s="144">
        <v>2331040814</v>
      </c>
      <c r="D13" s="144">
        <v>2205705833</v>
      </c>
      <c r="E13" s="144">
        <v>2435090138</v>
      </c>
      <c r="F13" s="144">
        <v>5322916276</v>
      </c>
      <c r="G13" s="144">
        <v>5838038712</v>
      </c>
      <c r="H13" s="144">
        <v>5739537751</v>
      </c>
      <c r="I13" s="144">
        <v>6937618742</v>
      </c>
      <c r="J13" s="144">
        <v>4480263727</v>
      </c>
      <c r="K13" s="144">
        <v>3469640576</v>
      </c>
      <c r="L13" s="144">
        <v>4458035221</v>
      </c>
      <c r="M13" s="55"/>
      <c r="N13" s="145"/>
      <c r="O13" s="145">
        <v>-5.3767819184996957E-2</v>
      </c>
      <c r="P13" s="145">
        <v>0.10399587359662199</v>
      </c>
      <c r="Q13" s="145">
        <v>1.1859216597098303</v>
      </c>
      <c r="R13" s="145">
        <v>9.6774476488121319E-2</v>
      </c>
      <c r="S13" s="145">
        <v>-1.6872269243013549E-2</v>
      </c>
      <c r="T13" s="145">
        <v>0.20874172154216741</v>
      </c>
      <c r="U13" s="145">
        <v>-0.35420727289657683</v>
      </c>
      <c r="V13" s="145">
        <v>-0.22557224587239122</v>
      </c>
      <c r="W13" s="145">
        <v>0.28486946222524234</v>
      </c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</row>
    <row r="14" spans="1:37" x14ac:dyDescent="0.25">
      <c r="A14" s="230" t="s">
        <v>13</v>
      </c>
      <c r="B14" s="215" t="s">
        <v>1333</v>
      </c>
      <c r="C14" s="144">
        <v>388217210184</v>
      </c>
      <c r="D14" s="144">
        <v>509465794211</v>
      </c>
      <c r="E14" s="144">
        <v>629373970965</v>
      </c>
      <c r="F14" s="144">
        <v>748078274277</v>
      </c>
      <c r="G14" s="144">
        <v>885809664915</v>
      </c>
      <c r="H14" s="144">
        <v>1013639883664</v>
      </c>
      <c r="I14" s="144">
        <v>1137013310858</v>
      </c>
      <c r="J14" s="144">
        <v>1287712073528</v>
      </c>
      <c r="K14" s="144">
        <v>1468609387220</v>
      </c>
      <c r="L14" s="144">
        <v>1728968205418</v>
      </c>
      <c r="M14" s="55"/>
      <c r="N14" s="145"/>
      <c r="O14" s="145">
        <v>0.3123215067398295</v>
      </c>
      <c r="P14" s="145">
        <v>0.23536060343305198</v>
      </c>
      <c r="Q14" s="145">
        <v>0.18860694720182702</v>
      </c>
      <c r="R14" s="145">
        <v>0.18411360866095738</v>
      </c>
      <c r="S14" s="145">
        <v>0.14430890044676392</v>
      </c>
      <c r="T14" s="145">
        <v>0.12171327231920137</v>
      </c>
      <c r="U14" s="145">
        <v>0.13253913672855888</v>
      </c>
      <c r="V14" s="145">
        <v>0.14047962849054274</v>
      </c>
      <c r="W14" s="145">
        <v>0.17728255073382404</v>
      </c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</row>
    <row r="15" spans="1:37" x14ac:dyDescent="0.25">
      <c r="A15" s="230" t="s">
        <v>14</v>
      </c>
      <c r="B15" s="215" t="s">
        <v>1341</v>
      </c>
      <c r="C15" s="144">
        <v>99814990719</v>
      </c>
      <c r="D15" s="144">
        <v>117639452054</v>
      </c>
      <c r="E15" s="144">
        <v>136143906441</v>
      </c>
      <c r="F15" s="144">
        <v>149772672737</v>
      </c>
      <c r="G15" s="144">
        <v>176196110988</v>
      </c>
      <c r="H15" s="144">
        <v>200986284343</v>
      </c>
      <c r="I15" s="144">
        <v>230965160577</v>
      </c>
      <c r="J15" s="144">
        <v>249856240958</v>
      </c>
      <c r="K15" s="144">
        <v>276854704109</v>
      </c>
      <c r="L15" s="144">
        <v>279137307560</v>
      </c>
      <c r="M15" s="55"/>
      <c r="N15" s="145"/>
      <c r="O15" s="145">
        <v>0.1785749936618195</v>
      </c>
      <c r="P15" s="145">
        <v>0.15729803279350452</v>
      </c>
      <c r="Q15" s="145">
        <v>0.10010559159257149</v>
      </c>
      <c r="R15" s="145">
        <v>0.17642362767605424</v>
      </c>
      <c r="S15" s="145">
        <v>0.14069648425264258</v>
      </c>
      <c r="T15" s="145">
        <v>0.14915881614507853</v>
      </c>
      <c r="U15" s="145">
        <v>8.1791904605032606E-2</v>
      </c>
      <c r="V15" s="145">
        <v>0.10805598870567468</v>
      </c>
      <c r="W15" s="145">
        <v>8.244770333038387E-3</v>
      </c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</row>
    <row r="16" spans="1:37" x14ac:dyDescent="0.25">
      <c r="A16" s="230" t="s">
        <v>15</v>
      </c>
      <c r="B16" s="215" t="s">
        <v>1342</v>
      </c>
      <c r="C16" s="144">
        <v>169240992710</v>
      </c>
      <c r="D16" s="144">
        <v>209065715823</v>
      </c>
      <c r="E16" s="144">
        <v>275782586147</v>
      </c>
      <c r="F16" s="144">
        <v>303716708878</v>
      </c>
      <c r="G16" s="144">
        <v>313315808528</v>
      </c>
      <c r="H16" s="144">
        <v>377056200564</v>
      </c>
      <c r="I16" s="144">
        <v>418803450214</v>
      </c>
      <c r="J16" s="144">
        <v>492894688424</v>
      </c>
      <c r="K16" s="144">
        <v>550989438406</v>
      </c>
      <c r="L16" s="144">
        <v>627022452447</v>
      </c>
      <c r="M16" s="55"/>
      <c r="N16" s="145"/>
      <c r="O16" s="145">
        <v>0.23531369365837373</v>
      </c>
      <c r="P16" s="145">
        <v>0.31911913467669706</v>
      </c>
      <c r="Q16" s="145">
        <v>0.10129037921237827</v>
      </c>
      <c r="R16" s="145">
        <v>3.1605438125091201E-2</v>
      </c>
      <c r="S16" s="145">
        <v>0.20343816143673377</v>
      </c>
      <c r="T16" s="145">
        <v>0.11071890500024817</v>
      </c>
      <c r="U16" s="145">
        <v>0.17691171878393286</v>
      </c>
      <c r="V16" s="145">
        <v>0.11786442691795762</v>
      </c>
      <c r="W16" s="145">
        <v>0.13799359614035756</v>
      </c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</row>
    <row r="17" spans="1:37" x14ac:dyDescent="0.25">
      <c r="A17" s="231"/>
      <c r="B17" s="216" t="s">
        <v>81</v>
      </c>
      <c r="C17" s="147">
        <v>1273683190741</v>
      </c>
      <c r="D17" s="147">
        <v>1558107670967</v>
      </c>
      <c r="E17" s="147">
        <v>1890294871218</v>
      </c>
      <c r="F17" s="147">
        <v>2174329530618</v>
      </c>
      <c r="G17" s="147">
        <v>2437415728754</v>
      </c>
      <c r="H17" s="147">
        <v>2792885320372</v>
      </c>
      <c r="I17" s="147">
        <v>3043600614956</v>
      </c>
      <c r="J17" s="147">
        <v>3331791685221</v>
      </c>
      <c r="K17" s="147">
        <v>3654254030616</v>
      </c>
      <c r="L17" s="147">
        <v>4073100634697</v>
      </c>
      <c r="M17" s="148"/>
      <c r="N17" s="149"/>
      <c r="O17" s="149">
        <v>0.22330865500433306</v>
      </c>
      <c r="P17" s="149">
        <v>0.21319913022752557</v>
      </c>
      <c r="Q17" s="149">
        <v>0.15025944561600801</v>
      </c>
      <c r="R17" s="149">
        <v>0.12099647014462622</v>
      </c>
      <c r="S17" s="149">
        <v>0.14583872066818704</v>
      </c>
      <c r="T17" s="149">
        <v>8.976927650957256E-2</v>
      </c>
      <c r="U17" s="149">
        <v>9.468754502442045E-2</v>
      </c>
      <c r="V17" s="149">
        <v>9.6783465432536797E-2</v>
      </c>
      <c r="W17" s="149">
        <v>0.11461890732604463</v>
      </c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</row>
    <row r="18" spans="1:37" s="253" customFormat="1" x14ac:dyDescent="0.25">
      <c r="A18" s="230" t="s">
        <v>16</v>
      </c>
      <c r="B18" s="215" t="s">
        <v>1343</v>
      </c>
      <c r="C18" s="144">
        <v>172891143</v>
      </c>
      <c r="D18" s="144">
        <v>211665507</v>
      </c>
      <c r="E18" s="144">
        <v>99000265</v>
      </c>
      <c r="F18" s="144">
        <v>310377231</v>
      </c>
      <c r="G18" s="144">
        <v>371287262</v>
      </c>
      <c r="H18" s="144">
        <v>540752910</v>
      </c>
      <c r="I18" s="144">
        <v>937260176</v>
      </c>
      <c r="J18" s="144">
        <v>1286159253</v>
      </c>
      <c r="K18" s="144">
        <v>961380297</v>
      </c>
      <c r="L18" s="144">
        <v>2545147062</v>
      </c>
      <c r="M18" s="55"/>
      <c r="N18" s="145"/>
      <c r="O18" s="145">
        <v>0.22427038960578805</v>
      </c>
      <c r="P18" s="145">
        <v>-0.53227965008016165</v>
      </c>
      <c r="Q18" s="145">
        <v>2.1351151534796395</v>
      </c>
      <c r="R18" s="145">
        <v>0.1962451652904913</v>
      </c>
      <c r="S18" s="145">
        <v>0.45642731476201304</v>
      </c>
      <c r="T18" s="145">
        <v>0.73325036013213496</v>
      </c>
      <c r="U18" s="145">
        <v>0.37225424266826002</v>
      </c>
      <c r="V18" s="145">
        <v>-0.25251846164652214</v>
      </c>
      <c r="W18" s="145">
        <v>1.6473884163656831</v>
      </c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</row>
    <row r="19" spans="1:37" s="253" customFormat="1" x14ac:dyDescent="0.25">
      <c r="A19" s="230" t="s">
        <v>17</v>
      </c>
      <c r="B19" s="215" t="s">
        <v>1344</v>
      </c>
      <c r="C19" s="144">
        <v>8288550063</v>
      </c>
      <c r="D19" s="144">
        <v>7965985511</v>
      </c>
      <c r="E19" s="144">
        <v>27488241881</v>
      </c>
      <c r="F19" s="144">
        <v>11521625489</v>
      </c>
      <c r="G19" s="144">
        <v>13394617718</v>
      </c>
      <c r="H19" s="144">
        <v>18340432980</v>
      </c>
      <c r="I19" s="144">
        <v>20943621499</v>
      </c>
      <c r="J19" s="144">
        <v>22692139678</v>
      </c>
      <c r="K19" s="144">
        <v>28605618764</v>
      </c>
      <c r="L19" s="144">
        <v>26320625355</v>
      </c>
      <c r="M19" s="55"/>
      <c r="N19" s="145"/>
      <c r="O19" s="145">
        <v>-3.89168852873224E-2</v>
      </c>
      <c r="P19" s="145">
        <v>2.4507019681422064</v>
      </c>
      <c r="Q19" s="145">
        <v>-0.58085258639390092</v>
      </c>
      <c r="R19" s="145">
        <v>0.16256319308314571</v>
      </c>
      <c r="S19" s="145">
        <v>0.36923900077817806</v>
      </c>
      <c r="T19" s="145">
        <v>0.14193713539035535</v>
      </c>
      <c r="U19" s="145">
        <v>8.3486906936486083E-2</v>
      </c>
      <c r="V19" s="145">
        <v>0.26059592307785362</v>
      </c>
      <c r="W19" s="145">
        <v>-7.9879181354246764E-2</v>
      </c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</row>
    <row r="20" spans="1:37" s="253" customFormat="1" x14ac:dyDescent="0.25">
      <c r="A20" s="230" t="s">
        <v>18</v>
      </c>
      <c r="B20" s="215" t="s">
        <v>1345</v>
      </c>
      <c r="C20" s="144">
        <v>24208645998</v>
      </c>
      <c r="D20" s="144">
        <v>15032355260</v>
      </c>
      <c r="E20" s="144">
        <v>19128970182</v>
      </c>
      <c r="F20" s="144">
        <v>38080844969</v>
      </c>
      <c r="G20" s="144">
        <v>22251702744</v>
      </c>
      <c r="H20" s="144">
        <v>27934158285</v>
      </c>
      <c r="I20" s="144">
        <v>45690441407</v>
      </c>
      <c r="J20" s="144">
        <v>32668852095</v>
      </c>
      <c r="K20" s="144">
        <v>34300906906</v>
      </c>
      <c r="L20" s="144">
        <v>41784182542</v>
      </c>
      <c r="M20" s="55"/>
      <c r="N20" s="145"/>
      <c r="O20" s="145">
        <v>-0.37905014343875743</v>
      </c>
      <c r="P20" s="145">
        <v>0.27251983146651626</v>
      </c>
      <c r="Q20" s="145">
        <v>0.99074203193820432</v>
      </c>
      <c r="R20" s="145">
        <v>-0.41567203243220663</v>
      </c>
      <c r="S20" s="145">
        <v>0.25537171722879637</v>
      </c>
      <c r="T20" s="145">
        <v>0.63564768771052305</v>
      </c>
      <c r="U20" s="145">
        <v>-0.28499591842430805</v>
      </c>
      <c r="V20" s="145">
        <v>4.9957519359848712E-2</v>
      </c>
      <c r="W20" s="145">
        <v>0.21816553295536933</v>
      </c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</row>
    <row r="21" spans="1:37" s="253" customFormat="1" x14ac:dyDescent="0.25">
      <c r="A21" s="230" t="s">
        <v>19</v>
      </c>
      <c r="B21" s="215" t="s">
        <v>1346</v>
      </c>
      <c r="C21" s="144">
        <v>11794807862</v>
      </c>
      <c r="D21" s="144">
        <v>12346749525</v>
      </c>
      <c r="E21" s="144">
        <v>9684383782</v>
      </c>
      <c r="F21" s="144">
        <v>15619491609</v>
      </c>
      <c r="G21" s="144">
        <v>13931481275</v>
      </c>
      <c r="H21" s="144">
        <v>19366802854</v>
      </c>
      <c r="I21" s="144">
        <v>11700296261</v>
      </c>
      <c r="J21" s="144">
        <v>9987378535</v>
      </c>
      <c r="K21" s="144">
        <v>6804586879</v>
      </c>
      <c r="L21" s="144">
        <v>4711229624</v>
      </c>
      <c r="M21" s="55"/>
      <c r="N21" s="145"/>
      <c r="O21" s="145">
        <v>4.679530768603879E-2</v>
      </c>
      <c r="P21" s="145">
        <v>-0.21563292732303163</v>
      </c>
      <c r="Q21" s="145">
        <v>0.61285343090505795</v>
      </c>
      <c r="R21" s="145">
        <v>-0.10807076032022467</v>
      </c>
      <c r="S21" s="145">
        <v>0.39014670957880604</v>
      </c>
      <c r="T21" s="145">
        <v>-0.3958581419346956</v>
      </c>
      <c r="U21" s="145">
        <v>-0.1463995173959467</v>
      </c>
      <c r="V21" s="145">
        <v>-0.31868138819873015</v>
      </c>
      <c r="W21" s="145">
        <v>-0.30763913992492653</v>
      </c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</row>
    <row r="22" spans="1:37" s="253" customFormat="1" x14ac:dyDescent="0.25">
      <c r="A22" s="230" t="s">
        <v>20</v>
      </c>
      <c r="B22" s="215" t="s">
        <v>1347</v>
      </c>
      <c r="C22" s="144">
        <v>102398869173</v>
      </c>
      <c r="D22" s="144">
        <v>115075116876</v>
      </c>
      <c r="E22" s="144">
        <v>141033580761</v>
      </c>
      <c r="F22" s="144">
        <v>165500347252</v>
      </c>
      <c r="G22" s="144">
        <v>163979796990</v>
      </c>
      <c r="H22" s="144">
        <v>206955522734</v>
      </c>
      <c r="I22" s="144">
        <v>234691411616</v>
      </c>
      <c r="J22" s="144">
        <v>234912925468</v>
      </c>
      <c r="K22" s="144">
        <v>251297235307</v>
      </c>
      <c r="L22" s="144">
        <v>312659788435</v>
      </c>
      <c r="M22" s="55"/>
      <c r="N22" s="145"/>
      <c r="O22" s="145">
        <v>0.12379284854780814</v>
      </c>
      <c r="P22" s="145">
        <v>0.22557842728912214</v>
      </c>
      <c r="Q22" s="145">
        <v>0.17348184991815652</v>
      </c>
      <c r="R22" s="145">
        <v>-9.1875955987253954E-3</v>
      </c>
      <c r="S22" s="145">
        <v>0.26207939351590248</v>
      </c>
      <c r="T22" s="145">
        <v>0.13401859740485866</v>
      </c>
      <c r="U22" s="145">
        <v>9.438515473350062E-4</v>
      </c>
      <c r="V22" s="145">
        <v>6.9746310495085506E-2</v>
      </c>
      <c r="W22" s="145">
        <v>0.2441831604435909</v>
      </c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</row>
    <row r="23" spans="1:37" s="253" customFormat="1" x14ac:dyDescent="0.25">
      <c r="A23" s="230" t="s">
        <v>21</v>
      </c>
      <c r="B23" s="215" t="s">
        <v>1348</v>
      </c>
      <c r="C23" s="144">
        <v>56399463978</v>
      </c>
      <c r="D23" s="144">
        <v>68800496919</v>
      </c>
      <c r="E23" s="144">
        <v>82472932384</v>
      </c>
      <c r="F23" s="144">
        <v>93081753833</v>
      </c>
      <c r="G23" s="144">
        <v>104273292187</v>
      </c>
      <c r="H23" s="144">
        <v>115412779418</v>
      </c>
      <c r="I23" s="144">
        <v>124058794754</v>
      </c>
      <c r="J23" s="144">
        <v>135608577642</v>
      </c>
      <c r="K23" s="144">
        <v>141933750570</v>
      </c>
      <c r="L23" s="144">
        <v>151362984819</v>
      </c>
      <c r="M23" s="55"/>
      <c r="N23" s="145"/>
      <c r="O23" s="145">
        <v>0.21987856029690866</v>
      </c>
      <c r="P23" s="145">
        <v>0.19872582433665831</v>
      </c>
      <c r="Q23" s="145">
        <v>0.1286339789593578</v>
      </c>
      <c r="R23" s="145">
        <v>0.1202334280688242</v>
      </c>
      <c r="S23" s="145">
        <v>0.10682972597645457</v>
      </c>
      <c r="T23" s="145">
        <v>7.4913847319160398E-2</v>
      </c>
      <c r="U23" s="145">
        <v>9.3099267253905049E-2</v>
      </c>
      <c r="V23" s="145">
        <v>4.6642867567700197E-2</v>
      </c>
      <c r="W23" s="145">
        <v>6.6434052585326642E-2</v>
      </c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</row>
    <row r="24" spans="1:37" s="253" customFormat="1" x14ac:dyDescent="0.25">
      <c r="A24" s="230" t="s">
        <v>22</v>
      </c>
      <c r="B24" s="215" t="s">
        <v>1349</v>
      </c>
      <c r="C24" s="144">
        <v>13702473288</v>
      </c>
      <c r="D24" s="144">
        <v>20172300172</v>
      </c>
      <c r="E24" s="144">
        <v>19812017647</v>
      </c>
      <c r="F24" s="144">
        <v>24475582909</v>
      </c>
      <c r="G24" s="144">
        <v>31096131251</v>
      </c>
      <c r="H24" s="144">
        <v>40421606007</v>
      </c>
      <c r="I24" s="144">
        <v>43932805710</v>
      </c>
      <c r="J24" s="144">
        <v>50392444601</v>
      </c>
      <c r="K24" s="144">
        <v>52829754627</v>
      </c>
      <c r="L24" s="144">
        <v>47823516249</v>
      </c>
      <c r="M24" s="55"/>
      <c r="N24" s="145"/>
      <c r="O24" s="145">
        <v>0.47216489665891048</v>
      </c>
      <c r="P24" s="145">
        <v>-1.7860259956873348E-2</v>
      </c>
      <c r="Q24" s="145">
        <v>0.23539072824852703</v>
      </c>
      <c r="R24" s="145">
        <v>0.27049604361273594</v>
      </c>
      <c r="S24" s="145">
        <v>0.29989179942440947</v>
      </c>
      <c r="T24" s="145">
        <v>8.6864428454226816E-2</v>
      </c>
      <c r="U24" s="145">
        <v>0.14703451752296481</v>
      </c>
      <c r="V24" s="145">
        <v>4.8366576483801493E-2</v>
      </c>
      <c r="W24" s="145">
        <v>-9.476171928766508E-2</v>
      </c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</row>
    <row r="25" spans="1:37" s="253" customFormat="1" x14ac:dyDescent="0.25">
      <c r="A25" s="230" t="s">
        <v>23</v>
      </c>
      <c r="B25" s="215" t="s">
        <v>1350</v>
      </c>
      <c r="C25" s="144">
        <v>39168005619</v>
      </c>
      <c r="D25" s="144">
        <v>58628747733</v>
      </c>
      <c r="E25" s="144">
        <v>62001952502</v>
      </c>
      <c r="F25" s="144">
        <v>70996119081</v>
      </c>
      <c r="G25" s="144">
        <v>91228822581</v>
      </c>
      <c r="H25" s="144">
        <v>107276142339</v>
      </c>
      <c r="I25" s="144">
        <v>97147370742</v>
      </c>
      <c r="J25" s="144">
        <v>119555353874</v>
      </c>
      <c r="K25" s="144">
        <v>144777809178</v>
      </c>
      <c r="L25" s="144">
        <v>168975724306</v>
      </c>
      <c r="M25" s="55"/>
      <c r="N25" s="145"/>
      <c r="O25" s="145">
        <v>0.49685302599527281</v>
      </c>
      <c r="P25" s="145">
        <v>5.7534996045998543E-2</v>
      </c>
      <c r="Q25" s="145">
        <v>0.14506263457928803</v>
      </c>
      <c r="R25" s="145">
        <v>0.28498323234987466</v>
      </c>
      <c r="S25" s="145">
        <v>0.17590186197735869</v>
      </c>
      <c r="T25" s="145">
        <v>-9.4417746352142173E-2</v>
      </c>
      <c r="U25" s="145">
        <v>0.23065969733252167</v>
      </c>
      <c r="V25" s="145">
        <v>0.21096884820885631</v>
      </c>
      <c r="W25" s="145">
        <v>0.16713828773475492</v>
      </c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</row>
    <row r="26" spans="1:37" s="253" customFormat="1" x14ac:dyDescent="0.25">
      <c r="A26" s="230" t="s">
        <v>24</v>
      </c>
      <c r="B26" s="215" t="s">
        <v>1362</v>
      </c>
      <c r="C26" s="144">
        <v>457676600117</v>
      </c>
      <c r="D26" s="144">
        <v>572790206692</v>
      </c>
      <c r="E26" s="144">
        <v>690129872973</v>
      </c>
      <c r="F26" s="144">
        <v>774667238328</v>
      </c>
      <c r="G26" s="144">
        <v>846867685484</v>
      </c>
      <c r="H26" s="144">
        <v>967645885384</v>
      </c>
      <c r="I26" s="144">
        <v>1041132343785</v>
      </c>
      <c r="J26" s="144">
        <v>1149615112080</v>
      </c>
      <c r="K26" s="144">
        <v>1239423804753</v>
      </c>
      <c r="L26" s="144">
        <v>1363961335650</v>
      </c>
      <c r="M26" s="55"/>
      <c r="N26" s="145"/>
      <c r="O26" s="145">
        <v>0.25151735209004022</v>
      </c>
      <c r="P26" s="145">
        <v>0.20485627182535904</v>
      </c>
      <c r="Q26" s="145">
        <v>0.1224948646126891</v>
      </c>
      <c r="R26" s="145">
        <v>9.3201885382210747E-2</v>
      </c>
      <c r="S26" s="145">
        <v>0.1426175564025367</v>
      </c>
      <c r="T26" s="145">
        <v>7.5943544545572728E-2</v>
      </c>
      <c r="U26" s="145">
        <v>0.10419690536230464</v>
      </c>
      <c r="V26" s="145">
        <v>7.8120661192865759E-2</v>
      </c>
      <c r="W26" s="145">
        <v>0.10048018314592455</v>
      </c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</row>
    <row r="27" spans="1:37" s="253" customFormat="1" x14ac:dyDescent="0.25">
      <c r="A27" s="230" t="s">
        <v>25</v>
      </c>
      <c r="B27" s="215" t="s">
        <v>1312</v>
      </c>
      <c r="C27" s="144">
        <v>103675858860</v>
      </c>
      <c r="D27" s="144">
        <v>125795928858</v>
      </c>
      <c r="E27" s="144">
        <v>147901201738</v>
      </c>
      <c r="F27" s="144">
        <v>165266509806</v>
      </c>
      <c r="G27" s="144">
        <v>177809839978</v>
      </c>
      <c r="H27" s="144">
        <v>200374782222</v>
      </c>
      <c r="I27" s="144">
        <v>199955884677</v>
      </c>
      <c r="J27" s="144">
        <v>223270350038</v>
      </c>
      <c r="K27" s="144">
        <v>230853895705</v>
      </c>
      <c r="L27" s="144">
        <v>235725355229</v>
      </c>
      <c r="M27" s="55"/>
      <c r="N27" s="145"/>
      <c r="O27" s="145">
        <v>0.21335796241505078</v>
      </c>
      <c r="P27" s="145">
        <v>0.17572327722109904</v>
      </c>
      <c r="Q27" s="145">
        <v>0.11741154137991261</v>
      </c>
      <c r="R27" s="145">
        <v>7.5897592238888256E-2</v>
      </c>
      <c r="S27" s="145">
        <v>0.1269049128371742</v>
      </c>
      <c r="T27" s="145">
        <v>-2.0905701823091816E-3</v>
      </c>
      <c r="U27" s="145">
        <v>0.11659804560721576</v>
      </c>
      <c r="V27" s="145">
        <v>3.3965753472009697E-2</v>
      </c>
      <c r="W27" s="145">
        <v>2.1101916037081114E-2</v>
      </c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</row>
    <row r="28" spans="1:37" s="253" customFormat="1" x14ac:dyDescent="0.25">
      <c r="A28" s="230" t="s">
        <v>26</v>
      </c>
      <c r="B28" s="215" t="s">
        <v>1351</v>
      </c>
      <c r="C28" s="144">
        <v>28414915907</v>
      </c>
      <c r="D28" s="144">
        <v>32653250369</v>
      </c>
      <c r="E28" s="144">
        <v>41890931625</v>
      </c>
      <c r="F28" s="144">
        <v>48796555100</v>
      </c>
      <c r="G28" s="144">
        <v>58348803031</v>
      </c>
      <c r="H28" s="144">
        <v>66583489849</v>
      </c>
      <c r="I28" s="144">
        <v>75955746164</v>
      </c>
      <c r="J28" s="144">
        <v>104147720958</v>
      </c>
      <c r="K28" s="144">
        <v>128439837543</v>
      </c>
      <c r="L28" s="144">
        <v>139604633303</v>
      </c>
      <c r="M28" s="55"/>
      <c r="N28" s="145"/>
      <c r="O28" s="145">
        <v>0.14915878955516759</v>
      </c>
      <c r="P28" s="145">
        <v>0.28290234973881723</v>
      </c>
      <c r="Q28" s="145">
        <v>0.16484769393094156</v>
      </c>
      <c r="R28" s="145">
        <v>0.19575660436324527</v>
      </c>
      <c r="S28" s="145">
        <v>0.14112863315507962</v>
      </c>
      <c r="T28" s="145">
        <v>0.1407594635885665</v>
      </c>
      <c r="U28" s="145">
        <v>0.37116316036352592</v>
      </c>
      <c r="V28" s="145">
        <v>0.23324674185425875</v>
      </c>
      <c r="W28" s="145">
        <v>8.6926268154630559E-2</v>
      </c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</row>
    <row r="29" spans="1:37" s="253" customFormat="1" x14ac:dyDescent="0.2">
      <c r="A29" s="231"/>
      <c r="B29" s="216" t="s">
        <v>80</v>
      </c>
      <c r="C29" s="150">
        <v>845901082008</v>
      </c>
      <c r="D29" s="150">
        <v>1029472803422</v>
      </c>
      <c r="E29" s="150">
        <v>1241643085740</v>
      </c>
      <c r="F29" s="150">
        <v>1408316445607</v>
      </c>
      <c r="G29" s="150">
        <v>1523553460501</v>
      </c>
      <c r="H29" s="150">
        <v>1770852354982</v>
      </c>
      <c r="I29" s="150">
        <v>1896145976791</v>
      </c>
      <c r="J29" s="150">
        <v>2084137014222</v>
      </c>
      <c r="K29" s="150">
        <v>2260228580529</v>
      </c>
      <c r="L29" s="150">
        <v>2495474522574</v>
      </c>
      <c r="M29" s="151"/>
      <c r="N29" s="152"/>
      <c r="O29" s="152">
        <v>0.21701322449929661</v>
      </c>
      <c r="P29" s="152">
        <v>0.20609605383720608</v>
      </c>
      <c r="Q29" s="152">
        <v>0.13423612774170546</v>
      </c>
      <c r="R29" s="152">
        <v>8.182608053286744E-2</v>
      </c>
      <c r="S29" s="152">
        <v>0.16231717553231051</v>
      </c>
      <c r="T29" s="152">
        <v>7.0753285250747755E-2</v>
      </c>
      <c r="U29" s="152">
        <v>9.9143757776050778E-2</v>
      </c>
      <c r="V29" s="152">
        <v>8.4491357864364902E-2</v>
      </c>
      <c r="W29" s="152">
        <v>0.10408059789684687</v>
      </c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</row>
    <row r="30" spans="1:37" s="253" customFormat="1" x14ac:dyDescent="0.25">
      <c r="A30" s="230" t="s">
        <v>27</v>
      </c>
      <c r="B30" s="215" t="s">
        <v>1352</v>
      </c>
      <c r="C30" s="144">
        <v>239675066190</v>
      </c>
      <c r="D30" s="144">
        <v>298737640568</v>
      </c>
      <c r="E30" s="144">
        <v>351114850301</v>
      </c>
      <c r="F30" s="144">
        <v>407963144858</v>
      </c>
      <c r="G30" s="144">
        <v>468391519273</v>
      </c>
      <c r="H30" s="144">
        <v>538436237523</v>
      </c>
      <c r="I30" s="144">
        <v>636946385084</v>
      </c>
      <c r="J30" s="144">
        <v>726045640094</v>
      </c>
      <c r="K30" s="144">
        <v>840627487422</v>
      </c>
      <c r="L30" s="144">
        <v>926228512635</v>
      </c>
      <c r="M30" s="55"/>
      <c r="N30" s="145"/>
      <c r="O30" s="145">
        <v>0.24642769611745408</v>
      </c>
      <c r="P30" s="145">
        <v>0.1753284575502887</v>
      </c>
      <c r="Q30" s="145">
        <v>0.16190797543386637</v>
      </c>
      <c r="R30" s="145">
        <v>0.14812214087631204</v>
      </c>
      <c r="S30" s="145">
        <v>0.14954309667843235</v>
      </c>
      <c r="T30" s="145">
        <v>0.1829560135368713</v>
      </c>
      <c r="U30" s="145">
        <v>0.13988501559397282</v>
      </c>
      <c r="V30" s="145">
        <v>0.15781631484374081</v>
      </c>
      <c r="W30" s="145">
        <v>0.10182991455051926</v>
      </c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</row>
    <row r="31" spans="1:37" s="253" customFormat="1" x14ac:dyDescent="0.25">
      <c r="A31" s="230" t="s">
        <v>28</v>
      </c>
      <c r="B31" s="215" t="s">
        <v>1353</v>
      </c>
      <c r="C31" s="144">
        <v>37545850406</v>
      </c>
      <c r="D31" s="144">
        <v>47218151282</v>
      </c>
      <c r="E31" s="144">
        <v>60867242807</v>
      </c>
      <c r="F31" s="144">
        <v>62788347419</v>
      </c>
      <c r="G31" s="144">
        <v>72578893927</v>
      </c>
      <c r="H31" s="144">
        <v>86135177050</v>
      </c>
      <c r="I31" s="144">
        <v>96861692094</v>
      </c>
      <c r="J31" s="144">
        <v>75412552016</v>
      </c>
      <c r="K31" s="144">
        <v>62380268094</v>
      </c>
      <c r="L31" s="144">
        <v>87907841148</v>
      </c>
      <c r="M31" s="55"/>
      <c r="N31" s="145"/>
      <c r="O31" s="145">
        <v>0.25761304568704935</v>
      </c>
      <c r="P31" s="145">
        <v>0.28906450495030622</v>
      </c>
      <c r="Q31" s="145">
        <v>3.1562208560875771E-2</v>
      </c>
      <c r="R31" s="145">
        <v>0.15592935489551274</v>
      </c>
      <c r="S31" s="145">
        <v>0.18677996301011324</v>
      </c>
      <c r="T31" s="145">
        <v>0.12453117775300382</v>
      </c>
      <c r="U31" s="145">
        <v>-0.22144089798869671</v>
      </c>
      <c r="V31" s="145">
        <v>-0.17281319320999755</v>
      </c>
      <c r="W31" s="145">
        <v>0.40922512573259295</v>
      </c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</row>
    <row r="32" spans="1:37" s="253" customFormat="1" x14ac:dyDescent="0.25">
      <c r="A32" s="230" t="s">
        <v>29</v>
      </c>
      <c r="B32" s="215" t="s">
        <v>1354</v>
      </c>
      <c r="C32" s="144">
        <v>106055067304</v>
      </c>
      <c r="D32" s="144">
        <v>105199037237</v>
      </c>
      <c r="E32" s="144">
        <v>117303891872</v>
      </c>
      <c r="F32" s="144">
        <v>169093914477</v>
      </c>
      <c r="G32" s="144">
        <v>218350332620</v>
      </c>
      <c r="H32" s="144">
        <v>250594375240</v>
      </c>
      <c r="I32" s="144">
        <v>273565919991</v>
      </c>
      <c r="J32" s="144">
        <v>300051245735</v>
      </c>
      <c r="K32" s="144">
        <v>330526382547</v>
      </c>
      <c r="L32" s="144">
        <v>372278903221</v>
      </c>
      <c r="M32" s="55"/>
      <c r="N32" s="145"/>
      <c r="O32" s="145">
        <v>-8.0715621493713252E-3</v>
      </c>
      <c r="P32" s="145">
        <v>0.11506621118337157</v>
      </c>
      <c r="Q32" s="145">
        <v>0.44150302073108016</v>
      </c>
      <c r="R32" s="145">
        <v>0.29129622018242296</v>
      </c>
      <c r="S32" s="145">
        <v>0.14767114037840745</v>
      </c>
      <c r="T32" s="145">
        <v>9.1668237680912146E-2</v>
      </c>
      <c r="U32" s="145">
        <v>9.6815150603815514E-2</v>
      </c>
      <c r="V32" s="145">
        <v>0.10156643988378944</v>
      </c>
      <c r="W32" s="145">
        <v>0.1263212949969672</v>
      </c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</row>
    <row r="33" spans="1:37" s="253" customFormat="1" x14ac:dyDescent="0.25">
      <c r="A33" s="230" t="s">
        <v>30</v>
      </c>
      <c r="B33" s="215" t="s">
        <v>1355</v>
      </c>
      <c r="C33" s="144">
        <v>16998734171</v>
      </c>
      <c r="D33" s="144">
        <v>29234383341</v>
      </c>
      <c r="E33" s="144">
        <v>68036117165</v>
      </c>
      <c r="F33" s="144">
        <v>77108547403</v>
      </c>
      <c r="G33" s="144">
        <v>80249975817</v>
      </c>
      <c r="H33" s="144">
        <v>77774344423</v>
      </c>
      <c r="I33" s="144">
        <v>78662596522</v>
      </c>
      <c r="J33" s="144">
        <v>83297736481</v>
      </c>
      <c r="K33" s="144">
        <v>68802861957</v>
      </c>
      <c r="L33" s="144">
        <v>87426987010</v>
      </c>
      <c r="M33" s="55"/>
      <c r="N33" s="145"/>
      <c r="O33" s="145">
        <v>0.71979766533875988</v>
      </c>
      <c r="P33" s="145">
        <v>1.327263632394879</v>
      </c>
      <c r="Q33" s="145">
        <v>0.13334726636438843</v>
      </c>
      <c r="R33" s="145">
        <v>4.074033968739732E-2</v>
      </c>
      <c r="S33" s="145">
        <v>-3.0848998629549373E-2</v>
      </c>
      <c r="T33" s="145">
        <v>1.1420888283788955E-2</v>
      </c>
      <c r="U33" s="145">
        <v>5.8924319358103938E-2</v>
      </c>
      <c r="V33" s="145">
        <v>-0.17401282599445234</v>
      </c>
      <c r="W33" s="145">
        <v>0.27068823190290536</v>
      </c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</row>
    <row r="34" spans="1:37" s="253" customFormat="1" x14ac:dyDescent="0.25">
      <c r="A34" s="232"/>
      <c r="B34" s="215" t="s">
        <v>114</v>
      </c>
      <c r="C34" s="153">
        <v>27507390662</v>
      </c>
      <c r="D34" s="153">
        <v>48245655117</v>
      </c>
      <c r="E34" s="153">
        <v>51329683333</v>
      </c>
      <c r="F34" s="153">
        <v>49059130854</v>
      </c>
      <c r="G34" s="153">
        <v>74291546616</v>
      </c>
      <c r="H34" s="153">
        <v>69092831154</v>
      </c>
      <c r="I34" s="153">
        <v>61418044474</v>
      </c>
      <c r="J34" s="153">
        <v>62847496673</v>
      </c>
      <c r="K34" s="153">
        <v>91688450067</v>
      </c>
      <c r="L34" s="153">
        <v>103783868109</v>
      </c>
      <c r="M34" s="55"/>
      <c r="N34" s="154"/>
      <c r="O34" s="154">
        <v>0.75391609149059757</v>
      </c>
      <c r="P34" s="154">
        <v>6.3923439499804946E-2</v>
      </c>
      <c r="Q34" s="154">
        <v>-4.4234687057581268E-2</v>
      </c>
      <c r="R34" s="154">
        <v>0.51432659573794082</v>
      </c>
      <c r="S34" s="154">
        <v>-6.9977214081586525E-2</v>
      </c>
      <c r="T34" s="154">
        <v>-0.11107934863595015</v>
      </c>
      <c r="U34" s="154">
        <v>2.3274140543584565E-2</v>
      </c>
      <c r="V34" s="154">
        <v>0.45890377375031388</v>
      </c>
      <c r="W34" s="154">
        <v>0.13191866623507598</v>
      </c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</row>
    <row r="35" spans="1:37" s="253" customFormat="1" x14ac:dyDescent="0.2">
      <c r="A35" s="231"/>
      <c r="B35" s="216" t="s">
        <v>82</v>
      </c>
      <c r="C35" s="150">
        <v>427782108733</v>
      </c>
      <c r="D35" s="150">
        <v>528634867545</v>
      </c>
      <c r="E35" s="150">
        <v>648651785478</v>
      </c>
      <c r="F35" s="150">
        <v>766013085011</v>
      </c>
      <c r="G35" s="150">
        <v>913862268253</v>
      </c>
      <c r="H35" s="150">
        <v>1022032965390</v>
      </c>
      <c r="I35" s="150">
        <v>1147454638165</v>
      </c>
      <c r="J35" s="150">
        <v>1247654670999</v>
      </c>
      <c r="K35" s="150">
        <v>1394025450087</v>
      </c>
      <c r="L35" s="150">
        <v>1577626112123</v>
      </c>
      <c r="M35" s="151"/>
      <c r="N35" s="152"/>
      <c r="O35" s="152">
        <v>0.23575730904386005</v>
      </c>
      <c r="P35" s="152">
        <v>0.22703178564509563</v>
      </c>
      <c r="Q35" s="152">
        <v>0.18093112847367698</v>
      </c>
      <c r="R35" s="152">
        <v>0.19301130246342568</v>
      </c>
      <c r="S35" s="152">
        <v>0.11836652074911269</v>
      </c>
      <c r="T35" s="152">
        <v>0.12271783496449173</v>
      </c>
      <c r="U35" s="152">
        <v>8.7323742047214159E-2</v>
      </c>
      <c r="V35" s="152">
        <v>0.11731674035316253</v>
      </c>
      <c r="W35" s="152">
        <v>0.13170538746228888</v>
      </c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</row>
    <row r="36" spans="1:37" ht="15.75" x14ac:dyDescent="0.25">
      <c r="A36" s="244" t="s">
        <v>1310</v>
      </c>
      <c r="B36" s="247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29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</row>
    <row r="37" spans="1:37" s="253" customFormat="1" x14ac:dyDescent="0.25">
      <c r="A37" s="233" t="s">
        <v>104</v>
      </c>
      <c r="B37" s="215" t="s">
        <v>1314</v>
      </c>
      <c r="C37" s="155">
        <v>324682969916</v>
      </c>
      <c r="D37" s="155">
        <v>430648518522</v>
      </c>
      <c r="E37" s="155">
        <v>542693538992</v>
      </c>
      <c r="F37" s="155">
        <v>659055566155</v>
      </c>
      <c r="G37" s="155">
        <v>804776997751</v>
      </c>
      <c r="H37" s="155">
        <v>929149477065</v>
      </c>
      <c r="I37" s="155">
        <v>1064314191845</v>
      </c>
      <c r="J37" s="155">
        <v>1193429799430</v>
      </c>
      <c r="K37" s="155">
        <v>1347242396003</v>
      </c>
      <c r="L37" s="155">
        <v>1553490774351</v>
      </c>
      <c r="M37" s="156"/>
      <c r="N37" s="154"/>
      <c r="O37" s="154">
        <v>0.32636620465007682</v>
      </c>
      <c r="P37" s="154">
        <v>0.26017741998635513</v>
      </c>
      <c r="Q37" s="154">
        <v>0.21441572232300943</v>
      </c>
      <c r="R37" s="154">
        <v>0.22110644242966382</v>
      </c>
      <c r="S37" s="154">
        <v>0.15454278596625737</v>
      </c>
      <c r="T37" s="154">
        <v>0.14547144255729294</v>
      </c>
      <c r="U37" s="154">
        <v>0.12131343223111291</v>
      </c>
      <c r="V37" s="154">
        <v>0.12888281878537233</v>
      </c>
      <c r="W37" s="154">
        <v>0.15308928739171046</v>
      </c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</row>
    <row r="38" spans="1:37" s="253" customFormat="1" x14ac:dyDescent="0.25">
      <c r="A38" s="233" t="s">
        <v>105</v>
      </c>
      <c r="B38" s="215" t="s">
        <v>1315</v>
      </c>
      <c r="C38" s="155">
        <v>1916228666</v>
      </c>
      <c r="D38" s="155">
        <v>1632053606</v>
      </c>
      <c r="E38" s="155">
        <v>0</v>
      </c>
      <c r="F38" s="155">
        <v>0</v>
      </c>
      <c r="G38" s="155">
        <v>0</v>
      </c>
      <c r="H38" s="155">
        <v>459667710</v>
      </c>
      <c r="I38" s="155">
        <v>15892602</v>
      </c>
      <c r="J38" s="155">
        <v>0</v>
      </c>
      <c r="K38" s="155">
        <v>0</v>
      </c>
      <c r="L38" s="155">
        <v>0</v>
      </c>
      <c r="M38" s="156"/>
      <c r="N38" s="154"/>
      <c r="O38" s="154">
        <v>-0.14829913832423591</v>
      </c>
      <c r="P38" s="154">
        <v>-1</v>
      </c>
      <c r="Q38" s="154"/>
      <c r="R38" s="154"/>
      <c r="S38" s="154" t="e">
        <v>#N/A</v>
      </c>
      <c r="T38" s="154">
        <v>-0.96542588993253409</v>
      </c>
      <c r="U38" s="154">
        <v>-1</v>
      </c>
      <c r="V38" s="154"/>
      <c r="W38" s="154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</row>
    <row r="39" spans="1:37" s="253" customFormat="1" x14ac:dyDescent="0.25">
      <c r="A39" s="233" t="s">
        <v>106</v>
      </c>
      <c r="B39" s="215" t="s">
        <v>1316</v>
      </c>
      <c r="C39" s="155">
        <v>6033098889</v>
      </c>
      <c r="D39" s="155">
        <v>6873574624</v>
      </c>
      <c r="E39" s="155">
        <v>10926438688</v>
      </c>
      <c r="F39" s="155">
        <v>11351812333</v>
      </c>
      <c r="G39" s="155">
        <v>12921829291</v>
      </c>
      <c r="H39" s="155">
        <v>12472518167</v>
      </c>
      <c r="I39" s="155">
        <v>13275747148</v>
      </c>
      <c r="J39" s="155">
        <v>18710737629</v>
      </c>
      <c r="K39" s="155">
        <v>36527810575</v>
      </c>
      <c r="L39" s="155">
        <v>68975434507</v>
      </c>
      <c r="M39" s="156"/>
      <c r="N39" s="154"/>
      <c r="O39" s="154">
        <v>0.13931078380505557</v>
      </c>
      <c r="P39" s="154">
        <v>0.58962974663123413</v>
      </c>
      <c r="Q39" s="154">
        <v>3.8930676055242808E-2</v>
      </c>
      <c r="R39" s="154">
        <v>0.13830540110638734</v>
      </c>
      <c r="S39" s="154">
        <v>-3.4771479631985458E-2</v>
      </c>
      <c r="T39" s="154">
        <v>6.4399904674037334E-2</v>
      </c>
      <c r="U39" s="154">
        <v>0.40939243723233942</v>
      </c>
      <c r="V39" s="154">
        <v>0.95223787000172044</v>
      </c>
      <c r="W39" s="154">
        <v>0.88829917318415674</v>
      </c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</row>
    <row r="40" spans="1:37" s="253" customFormat="1" x14ac:dyDescent="0.25">
      <c r="A40" s="233" t="s">
        <v>107</v>
      </c>
      <c r="B40" s="215" t="s">
        <v>1317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6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</row>
    <row r="41" spans="1:37" s="253" customFormat="1" x14ac:dyDescent="0.25">
      <c r="A41" s="233" t="s">
        <v>108</v>
      </c>
      <c r="B41" s="215" t="s">
        <v>1318</v>
      </c>
      <c r="C41" s="155">
        <v>283100705</v>
      </c>
      <c r="D41" s="155">
        <v>314757984</v>
      </c>
      <c r="E41" s="155">
        <v>443731544</v>
      </c>
      <c r="F41" s="155">
        <v>778490515</v>
      </c>
      <c r="G41" s="155">
        <v>1168193232</v>
      </c>
      <c r="H41" s="155">
        <v>546925498</v>
      </c>
      <c r="I41" s="155">
        <v>910880024</v>
      </c>
      <c r="J41" s="155">
        <v>3343916006</v>
      </c>
      <c r="K41" s="155">
        <v>4890228816</v>
      </c>
      <c r="L41" s="155">
        <v>4457087856</v>
      </c>
      <c r="M41" s="156"/>
      <c r="N41" s="154"/>
      <c r="O41" s="154">
        <v>0.11182338454437968</v>
      </c>
      <c r="P41" s="154">
        <v>0.4097546894950248</v>
      </c>
      <c r="Q41" s="154">
        <v>0.7544177905008258</v>
      </c>
      <c r="R41" s="154">
        <v>0.50058762372975085</v>
      </c>
      <c r="S41" s="154">
        <v>-0.5318193231922439</v>
      </c>
      <c r="T41" s="154">
        <v>0.66545539992359259</v>
      </c>
      <c r="U41" s="154">
        <v>2.6710828186962194</v>
      </c>
      <c r="V41" s="154">
        <v>0.46242573295066203</v>
      </c>
      <c r="W41" s="154">
        <v>-8.857273888347228E-2</v>
      </c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</row>
    <row r="42" spans="1:37" s="253" customFormat="1" x14ac:dyDescent="0.25">
      <c r="A42" s="233" t="s">
        <v>109</v>
      </c>
      <c r="B42" s="215" t="s">
        <v>177</v>
      </c>
      <c r="C42" s="155">
        <v>55301812008</v>
      </c>
      <c r="D42" s="155">
        <v>69996889475</v>
      </c>
      <c r="E42" s="155">
        <v>75310261741</v>
      </c>
      <c r="F42" s="155">
        <v>76892405274</v>
      </c>
      <c r="G42" s="155">
        <v>66942644641</v>
      </c>
      <c r="H42" s="155">
        <v>71011295224</v>
      </c>
      <c r="I42" s="155">
        <v>58496599239</v>
      </c>
      <c r="J42" s="155">
        <v>72227620463</v>
      </c>
      <c r="K42" s="155">
        <v>79948951826</v>
      </c>
      <c r="L42" s="155">
        <v>102044908704</v>
      </c>
      <c r="M42" s="156"/>
      <c r="N42" s="154"/>
      <c r="O42" s="154">
        <v>0.26572506276782026</v>
      </c>
      <c r="P42" s="154">
        <v>7.5908691169737086E-2</v>
      </c>
      <c r="Q42" s="154">
        <v>2.1008339320890412E-2</v>
      </c>
      <c r="R42" s="154">
        <v>-0.12939848347238991</v>
      </c>
      <c r="S42" s="154">
        <v>6.0778157254159249E-2</v>
      </c>
      <c r="T42" s="154">
        <v>-0.17623528687264889</v>
      </c>
      <c r="U42" s="154">
        <v>0.23473195711598649</v>
      </c>
      <c r="V42" s="154">
        <v>0.10690275151671935</v>
      </c>
      <c r="W42" s="154">
        <v>0.27637581698493552</v>
      </c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</row>
    <row r="43" spans="1:37" s="253" customFormat="1" x14ac:dyDescent="0.2">
      <c r="A43" s="234"/>
      <c r="B43" s="216" t="s">
        <v>110</v>
      </c>
      <c r="C43" s="157">
        <v>388217210184</v>
      </c>
      <c r="D43" s="157">
        <v>509465794211</v>
      </c>
      <c r="E43" s="157">
        <v>629373970965</v>
      </c>
      <c r="F43" s="157">
        <v>748078274277</v>
      </c>
      <c r="G43" s="157">
        <v>885809664915</v>
      </c>
      <c r="H43" s="157">
        <v>1013639883664</v>
      </c>
      <c r="I43" s="157">
        <v>1137013310858</v>
      </c>
      <c r="J43" s="157">
        <v>1287712073528</v>
      </c>
      <c r="K43" s="157">
        <v>1468609387220</v>
      </c>
      <c r="L43" s="157">
        <v>1728968205418</v>
      </c>
      <c r="M43" s="158"/>
      <c r="N43" s="149"/>
      <c r="O43" s="149">
        <v>0.3123215067398295</v>
      </c>
      <c r="P43" s="149">
        <v>0.23536060343305198</v>
      </c>
      <c r="Q43" s="149">
        <v>0.18860694720182702</v>
      </c>
      <c r="R43" s="149">
        <v>0.18411360866095738</v>
      </c>
      <c r="S43" s="149">
        <v>0.14430890044676392</v>
      </c>
      <c r="T43" s="149">
        <v>0.12171327231920137</v>
      </c>
      <c r="U43" s="149">
        <v>0.13253913672855888</v>
      </c>
      <c r="V43" s="149">
        <v>0.14047962849054274</v>
      </c>
      <c r="W43" s="149">
        <v>0.17728255073382404</v>
      </c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</row>
    <row r="44" spans="1:37" ht="15.75" x14ac:dyDescent="0.25">
      <c r="A44" s="244" t="s">
        <v>1325</v>
      </c>
      <c r="B44" s="247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29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</row>
    <row r="45" spans="1:37" s="253" customFormat="1" x14ac:dyDescent="0.25">
      <c r="A45" s="233" t="s">
        <v>1303</v>
      </c>
      <c r="B45" s="217" t="s">
        <v>251</v>
      </c>
      <c r="C45" s="155">
        <v>440592871124</v>
      </c>
      <c r="D45" s="155">
        <v>555174248489</v>
      </c>
      <c r="E45" s="155">
        <v>672936609789</v>
      </c>
      <c r="F45" s="155">
        <v>753446605567</v>
      </c>
      <c r="G45" s="155">
        <v>824512344002</v>
      </c>
      <c r="H45" s="155">
        <v>941967930251</v>
      </c>
      <c r="I45" s="155">
        <v>1016539118400</v>
      </c>
      <c r="J45" s="155">
        <v>1122499999068</v>
      </c>
      <c r="K45" s="155">
        <v>1200349175659</v>
      </c>
      <c r="L45" s="155">
        <v>1328137515938</v>
      </c>
      <c r="M45" s="156"/>
      <c r="N45" s="154"/>
      <c r="O45" s="154">
        <v>0.26006180506890764</v>
      </c>
      <c r="P45" s="154">
        <v>0.21211783799502593</v>
      </c>
      <c r="Q45" s="154">
        <v>0.11963979163393113</v>
      </c>
      <c r="R45" s="154">
        <v>9.4320868804658176E-2</v>
      </c>
      <c r="S45" s="154">
        <v>0.1424546122364847</v>
      </c>
      <c r="T45" s="154">
        <v>7.9165315244999368E-2</v>
      </c>
      <c r="U45" s="154">
        <v>0.10423689433101102</v>
      </c>
      <c r="V45" s="154">
        <v>6.9353386775623527E-2</v>
      </c>
      <c r="W45" s="154">
        <v>0.10645930606720611</v>
      </c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</row>
    <row r="46" spans="1:37" s="253" customFormat="1" x14ac:dyDescent="0.25">
      <c r="A46" s="233" t="s">
        <v>1304</v>
      </c>
      <c r="B46" s="215" t="s">
        <v>252</v>
      </c>
      <c r="C46" s="155">
        <v>6565582395</v>
      </c>
      <c r="D46" s="155">
        <v>7215101498</v>
      </c>
      <c r="E46" s="155">
        <v>7328355098</v>
      </c>
      <c r="F46" s="155">
        <v>8700970439</v>
      </c>
      <c r="G46" s="155">
        <v>10538546110</v>
      </c>
      <c r="H46" s="155">
        <v>13433924737</v>
      </c>
      <c r="I46" s="155">
        <v>13109534211</v>
      </c>
      <c r="J46" s="155">
        <v>13868531987</v>
      </c>
      <c r="K46" s="155">
        <v>14907234114</v>
      </c>
      <c r="L46" s="155">
        <v>16457048560</v>
      </c>
      <c r="M46" s="156"/>
      <c r="N46" s="154"/>
      <c r="O46" s="154">
        <v>9.8927873252286025E-2</v>
      </c>
      <c r="P46" s="154">
        <v>1.5696743840872385E-2</v>
      </c>
      <c r="Q46" s="154">
        <v>0.18730196922016029</v>
      </c>
      <c r="R46" s="154">
        <v>0.21119203701273492</v>
      </c>
      <c r="S46" s="154">
        <v>0.27474175249397859</v>
      </c>
      <c r="T46" s="154">
        <v>-2.4147115035307309E-2</v>
      </c>
      <c r="U46" s="154">
        <v>5.7896624226598137E-2</v>
      </c>
      <c r="V46" s="154">
        <v>7.4896328463146089E-2</v>
      </c>
      <c r="W46" s="154">
        <v>0.10396391672312344</v>
      </c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</row>
    <row r="47" spans="1:37" s="253" customFormat="1" x14ac:dyDescent="0.25">
      <c r="A47" s="233" t="s">
        <v>1305</v>
      </c>
      <c r="B47" s="215" t="s">
        <v>253</v>
      </c>
      <c r="C47" s="155">
        <v>8336305609</v>
      </c>
      <c r="D47" s="155">
        <v>8476161262</v>
      </c>
      <c r="E47" s="155">
        <v>8065058158</v>
      </c>
      <c r="F47" s="155">
        <v>10553428846</v>
      </c>
      <c r="G47" s="155">
        <v>9735405762</v>
      </c>
      <c r="H47" s="155">
        <v>9896478478</v>
      </c>
      <c r="I47" s="155">
        <v>6881841918</v>
      </c>
      <c r="J47" s="155">
        <v>4909283546</v>
      </c>
      <c r="K47" s="155">
        <v>5195258767</v>
      </c>
      <c r="L47" s="155">
        <v>3596402915</v>
      </c>
      <c r="M47" s="156"/>
      <c r="N47" s="154"/>
      <c r="O47" s="154">
        <v>1.6776694564677452E-2</v>
      </c>
      <c r="P47" s="154">
        <v>-4.8501095164746544E-2</v>
      </c>
      <c r="Q47" s="154">
        <v>0.30853722803371264</v>
      </c>
      <c r="R47" s="154">
        <v>-7.7512540799481555E-2</v>
      </c>
      <c r="S47" s="154">
        <v>1.6545043929109937E-2</v>
      </c>
      <c r="T47" s="154">
        <v>-0.30461709856708885</v>
      </c>
      <c r="U47" s="154">
        <v>-0.28663232830742857</v>
      </c>
      <c r="V47" s="154">
        <v>5.8251925829993612E-2</v>
      </c>
      <c r="W47" s="154">
        <v>-0.30775288079120233</v>
      </c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</row>
    <row r="48" spans="1:37" x14ac:dyDescent="0.25">
      <c r="A48" s="233" t="s">
        <v>1306</v>
      </c>
      <c r="B48" s="217" t="s">
        <v>254</v>
      </c>
      <c r="C48" s="155">
        <v>0</v>
      </c>
      <c r="D48" s="155">
        <v>637765</v>
      </c>
      <c r="E48" s="155">
        <v>0</v>
      </c>
      <c r="F48" s="155">
        <v>0</v>
      </c>
      <c r="G48" s="155">
        <v>0</v>
      </c>
      <c r="H48" s="155">
        <v>2411733</v>
      </c>
      <c r="I48" s="155">
        <v>0</v>
      </c>
      <c r="J48" s="155">
        <v>0</v>
      </c>
      <c r="K48" s="155">
        <v>0</v>
      </c>
      <c r="L48" s="155">
        <v>0</v>
      </c>
      <c r="M48" s="156"/>
      <c r="N48" s="154"/>
      <c r="O48" s="154" t="e">
        <v>#N/A</v>
      </c>
      <c r="P48" s="154">
        <v>-1</v>
      </c>
      <c r="Q48" s="154"/>
      <c r="R48" s="154"/>
      <c r="S48" s="154" t="e">
        <v>#N/A</v>
      </c>
      <c r="T48" s="154">
        <v>-1</v>
      </c>
      <c r="U48" s="154"/>
      <c r="V48" s="154"/>
      <c r="W48" s="154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</row>
    <row r="49" spans="1:37" x14ac:dyDescent="0.25">
      <c r="A49" s="235"/>
      <c r="B49" s="218" t="s">
        <v>1367</v>
      </c>
      <c r="C49" s="159">
        <v>455494759128</v>
      </c>
      <c r="D49" s="159">
        <v>570866149014</v>
      </c>
      <c r="E49" s="159">
        <v>688330023045</v>
      </c>
      <c r="F49" s="159">
        <v>772701004852</v>
      </c>
      <c r="G49" s="159">
        <v>844786295874</v>
      </c>
      <c r="H49" s="159">
        <v>965300745199</v>
      </c>
      <c r="I49" s="159">
        <v>1036530494529</v>
      </c>
      <c r="J49" s="159">
        <v>1141277814601</v>
      </c>
      <c r="K49" s="159">
        <v>1220451668540</v>
      </c>
      <c r="L49" s="159">
        <v>1348190967413</v>
      </c>
      <c r="M49" s="160"/>
      <c r="N49" s="161"/>
      <c r="O49" s="161">
        <v>0.25328807318632429</v>
      </c>
      <c r="P49" s="161">
        <v>0.20576430085035446</v>
      </c>
      <c r="Q49" s="161">
        <v>0.12257344439773799</v>
      </c>
      <c r="R49" s="161">
        <v>9.3290018479796011E-2</v>
      </c>
      <c r="S49" s="161">
        <v>0.14265672858757483</v>
      </c>
      <c r="T49" s="161">
        <v>7.3790214794992037E-2</v>
      </c>
      <c r="U49" s="161">
        <v>0.10105570518655815</v>
      </c>
      <c r="V49" s="161">
        <v>6.937298957894833E-2</v>
      </c>
      <c r="W49" s="161">
        <v>0.10466559403029185</v>
      </c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</row>
    <row r="50" spans="1:37" x14ac:dyDescent="0.25">
      <c r="A50" s="233" t="s">
        <v>1307</v>
      </c>
      <c r="B50" s="219" t="s">
        <v>1363</v>
      </c>
      <c r="C50" s="155">
        <v>2156191530</v>
      </c>
      <c r="D50" s="155">
        <v>1897493564</v>
      </c>
      <c r="E50" s="155">
        <v>1772554360</v>
      </c>
      <c r="F50" s="155">
        <v>1937912617</v>
      </c>
      <c r="G50" s="155">
        <v>2048918460</v>
      </c>
      <c r="H50" s="155">
        <v>2311509004</v>
      </c>
      <c r="I50" s="155">
        <v>4568218075</v>
      </c>
      <c r="J50" s="155">
        <v>8337297479</v>
      </c>
      <c r="K50" s="155">
        <v>18972136213</v>
      </c>
      <c r="L50" s="155">
        <v>15770368237</v>
      </c>
      <c r="M50" s="156"/>
      <c r="N50" s="154"/>
      <c r="O50" s="154">
        <v>-0.11997912170631708</v>
      </c>
      <c r="P50" s="154">
        <v>-6.584433611285756E-2</v>
      </c>
      <c r="Q50" s="154">
        <v>9.3288116139919053E-2</v>
      </c>
      <c r="R50" s="154">
        <v>5.7281139524156366E-2</v>
      </c>
      <c r="S50" s="154">
        <v>0.12816056330518877</v>
      </c>
      <c r="T50" s="154">
        <v>0.9762925721227258</v>
      </c>
      <c r="U50" s="154">
        <v>0.82506555994483688</v>
      </c>
      <c r="V50" s="154">
        <v>1.2755738608088594</v>
      </c>
      <c r="W50" s="154">
        <v>-0.1687615954288848</v>
      </c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</row>
    <row r="51" spans="1:37" x14ac:dyDescent="0.25">
      <c r="A51" s="233" t="s">
        <v>1308</v>
      </c>
      <c r="B51" s="219" t="s">
        <v>1364</v>
      </c>
      <c r="C51" s="155">
        <v>25649459</v>
      </c>
      <c r="D51" s="155">
        <v>26564114</v>
      </c>
      <c r="E51" s="155">
        <v>27295568</v>
      </c>
      <c r="F51" s="155">
        <v>28320859</v>
      </c>
      <c r="G51" s="155">
        <v>32471150</v>
      </c>
      <c r="H51" s="155">
        <v>33631181</v>
      </c>
      <c r="I51" s="155">
        <v>33631181</v>
      </c>
      <c r="J51" s="155">
        <v>0</v>
      </c>
      <c r="K51" s="155">
        <v>0</v>
      </c>
      <c r="L51" s="155">
        <v>0</v>
      </c>
      <c r="M51" s="156"/>
      <c r="N51" s="154"/>
      <c r="O51" s="154">
        <v>3.5659816450709592E-2</v>
      </c>
      <c r="P51" s="154">
        <v>2.7535418647879562E-2</v>
      </c>
      <c r="Q51" s="154">
        <v>3.7562544952352672E-2</v>
      </c>
      <c r="R51" s="154">
        <v>0.1465453784434998</v>
      </c>
      <c r="S51" s="154">
        <v>3.572497432336097E-2</v>
      </c>
      <c r="T51" s="154">
        <v>0</v>
      </c>
      <c r="U51" s="154">
        <v>-1</v>
      </c>
      <c r="V51" s="154"/>
      <c r="W51" s="154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</row>
    <row r="52" spans="1:37" x14ac:dyDescent="0.25">
      <c r="A52" s="235"/>
      <c r="B52" s="218" t="s">
        <v>1365</v>
      </c>
      <c r="C52" s="159">
        <v>2181840989</v>
      </c>
      <c r="D52" s="159">
        <v>1924057678</v>
      </c>
      <c r="E52" s="159">
        <v>1799849928</v>
      </c>
      <c r="F52" s="159">
        <v>1966233476</v>
      </c>
      <c r="G52" s="159">
        <v>2081389610</v>
      </c>
      <c r="H52" s="159">
        <v>2345140185</v>
      </c>
      <c r="I52" s="159">
        <v>4601849256</v>
      </c>
      <c r="J52" s="159">
        <v>8337297479</v>
      </c>
      <c r="K52" s="159">
        <v>18972136213</v>
      </c>
      <c r="L52" s="159">
        <v>15770368237</v>
      </c>
      <c r="M52" s="160"/>
      <c r="N52" s="161"/>
      <c r="O52" s="161">
        <v>-0.118149449157681</v>
      </c>
      <c r="P52" s="161">
        <v>-6.4555107375528498E-2</v>
      </c>
      <c r="Q52" s="161">
        <v>9.2443011726475399E-2</v>
      </c>
      <c r="R52" s="161">
        <v>5.8566866755960012E-2</v>
      </c>
      <c r="S52" s="161">
        <v>0.12671850274106067</v>
      </c>
      <c r="T52" s="161">
        <v>0.9622917578379222</v>
      </c>
      <c r="U52" s="161">
        <v>0.8117276371297113</v>
      </c>
      <c r="V52" s="161">
        <v>1.2755738608088594</v>
      </c>
      <c r="W52" s="161">
        <v>-0.1687615954288848</v>
      </c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</row>
    <row r="53" spans="1:37" x14ac:dyDescent="0.25">
      <c r="A53" s="236"/>
      <c r="B53" s="220" t="s">
        <v>1368</v>
      </c>
      <c r="C53" s="162">
        <v>457676600117</v>
      </c>
      <c r="D53" s="162">
        <v>572790206692</v>
      </c>
      <c r="E53" s="162">
        <v>690129872973</v>
      </c>
      <c r="F53" s="162">
        <v>774667238328</v>
      </c>
      <c r="G53" s="162">
        <v>846867685484</v>
      </c>
      <c r="H53" s="162">
        <v>967645885384</v>
      </c>
      <c r="I53" s="162">
        <v>1041132343785</v>
      </c>
      <c r="J53" s="162">
        <v>1149615112080</v>
      </c>
      <c r="K53" s="162">
        <v>1239423804753</v>
      </c>
      <c r="L53" s="162">
        <v>1363961335650</v>
      </c>
      <c r="M53" s="160"/>
      <c r="N53" s="163"/>
      <c r="O53" s="163">
        <v>0.25151735209004022</v>
      </c>
      <c r="P53" s="163">
        <v>0.20485627182535904</v>
      </c>
      <c r="Q53" s="163">
        <v>0.1224948646126891</v>
      </c>
      <c r="R53" s="163">
        <v>9.3201885382210747E-2</v>
      </c>
      <c r="S53" s="163">
        <v>0.1426175564025367</v>
      </c>
      <c r="T53" s="163">
        <v>7.5943544545572728E-2</v>
      </c>
      <c r="U53" s="163">
        <v>0.10419690536230464</v>
      </c>
      <c r="V53" s="163">
        <v>7.8120661192865759E-2</v>
      </c>
      <c r="W53" s="163">
        <v>0.10048018314592455</v>
      </c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</row>
    <row r="54" spans="1:37" x14ac:dyDescent="0.25">
      <c r="A54" s="233" t="s">
        <v>1326</v>
      </c>
      <c r="B54" s="217" t="s">
        <v>1327</v>
      </c>
      <c r="C54" s="155">
        <v>6574576063</v>
      </c>
      <c r="D54" s="155">
        <v>7157478837</v>
      </c>
      <c r="E54" s="155">
        <v>6227236962</v>
      </c>
      <c r="F54" s="155">
        <v>6322590317</v>
      </c>
      <c r="G54" s="155">
        <v>7113309942</v>
      </c>
      <c r="H54" s="155">
        <v>5410252181</v>
      </c>
      <c r="I54" s="155">
        <v>6279055874</v>
      </c>
      <c r="J54" s="155">
        <v>6819183736</v>
      </c>
      <c r="K54" s="155">
        <v>7247890624</v>
      </c>
      <c r="L54" s="155">
        <v>7712020566</v>
      </c>
      <c r="M54" s="156"/>
      <c r="N54" s="154"/>
      <c r="O54" s="154">
        <v>8.8660130845610752E-2</v>
      </c>
      <c r="P54" s="154">
        <v>-0.12996781355345277</v>
      </c>
      <c r="Q54" s="154">
        <v>1.5312305534841197E-2</v>
      </c>
      <c r="R54" s="154">
        <v>0.12506260651966272</v>
      </c>
      <c r="S54" s="154">
        <v>-0.23941846691431568</v>
      </c>
      <c r="T54" s="154">
        <v>0.16058469437914735</v>
      </c>
      <c r="U54" s="154">
        <v>8.6020553541581668E-2</v>
      </c>
      <c r="V54" s="154">
        <v>6.2867771950000373E-2</v>
      </c>
      <c r="W54" s="154">
        <v>6.4036554368400944E-2</v>
      </c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</row>
    <row r="55" spans="1:37" x14ac:dyDescent="0.25">
      <c r="A55" s="233" t="s">
        <v>1328</v>
      </c>
      <c r="B55" s="217" t="s">
        <v>1329</v>
      </c>
      <c r="C55" s="155">
        <v>87409794258</v>
      </c>
      <c r="D55" s="155">
        <v>107720121741</v>
      </c>
      <c r="E55" s="155">
        <v>119130057189</v>
      </c>
      <c r="F55" s="155">
        <v>132198593622</v>
      </c>
      <c r="G55" s="155">
        <v>139782498242</v>
      </c>
      <c r="H55" s="155">
        <v>159715029873</v>
      </c>
      <c r="I55" s="155">
        <v>160120518643</v>
      </c>
      <c r="J55" s="155">
        <v>174232906386</v>
      </c>
      <c r="K55" s="155">
        <v>181192646583</v>
      </c>
      <c r="L55" s="155">
        <v>183611070290</v>
      </c>
      <c r="M55" s="156"/>
      <c r="N55" s="154"/>
      <c r="O55" s="154">
        <v>0.23235757108696253</v>
      </c>
      <c r="P55" s="154">
        <v>0.10592204375180536</v>
      </c>
      <c r="Q55" s="154">
        <v>0.109699741117951</v>
      </c>
      <c r="R55" s="154">
        <v>5.7367513618828081E-2</v>
      </c>
      <c r="S55" s="154">
        <v>0.14259676198154358</v>
      </c>
      <c r="T55" s="154">
        <v>2.5388266234080969E-3</v>
      </c>
      <c r="U55" s="154">
        <v>8.8136035672383484E-2</v>
      </c>
      <c r="V55" s="154">
        <v>3.9945038749346296E-2</v>
      </c>
      <c r="W55" s="154">
        <v>1.334725085486399E-2</v>
      </c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</row>
    <row r="56" spans="1:37" x14ac:dyDescent="0.25">
      <c r="A56" s="233" t="s">
        <v>1330</v>
      </c>
      <c r="B56" s="217" t="s">
        <v>6</v>
      </c>
      <c r="C56" s="155">
        <v>9691488539</v>
      </c>
      <c r="D56" s="155">
        <v>10918328280</v>
      </c>
      <c r="E56" s="155">
        <v>22543907587</v>
      </c>
      <c r="F56" s="155">
        <v>26745325867</v>
      </c>
      <c r="G56" s="155">
        <v>30914031794</v>
      </c>
      <c r="H56" s="155">
        <v>35249500168</v>
      </c>
      <c r="I56" s="155">
        <v>33556310160</v>
      </c>
      <c r="J56" s="155">
        <v>42218259916</v>
      </c>
      <c r="K56" s="155">
        <v>42413358498</v>
      </c>
      <c r="L56" s="155">
        <v>44402264373</v>
      </c>
      <c r="M56" s="156"/>
      <c r="N56" s="154"/>
      <c r="O56" s="154">
        <v>0.12658940224332027</v>
      </c>
      <c r="P56" s="154">
        <v>1.0647764940623308</v>
      </c>
      <c r="Q56" s="154">
        <v>0.18636601768287764</v>
      </c>
      <c r="R56" s="154">
        <v>0.1558667091113517</v>
      </c>
      <c r="S56" s="154">
        <v>0.14024273517249397</v>
      </c>
      <c r="T56" s="154">
        <v>-4.8034440202845863E-2</v>
      </c>
      <c r="U56" s="154">
        <v>0.25813177058797332</v>
      </c>
      <c r="V56" s="154">
        <v>4.621189560824579E-3</v>
      </c>
      <c r="W56" s="154">
        <v>4.6893383250793175E-2</v>
      </c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</row>
    <row r="57" spans="1:37" x14ac:dyDescent="0.25">
      <c r="A57" s="233" t="s">
        <v>1331</v>
      </c>
      <c r="B57" s="217" t="s">
        <v>1332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155">
        <v>0</v>
      </c>
      <c r="J57" s="155">
        <v>0</v>
      </c>
      <c r="K57" s="155">
        <v>0</v>
      </c>
      <c r="L57" s="155">
        <v>0</v>
      </c>
      <c r="M57" s="156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</row>
    <row r="58" spans="1:37" x14ac:dyDescent="0.25">
      <c r="A58" s="236"/>
      <c r="B58" s="220" t="s">
        <v>1366</v>
      </c>
      <c r="C58" s="162">
        <v>103675858860</v>
      </c>
      <c r="D58" s="162">
        <v>125795928858</v>
      </c>
      <c r="E58" s="162">
        <v>147901201738</v>
      </c>
      <c r="F58" s="162">
        <v>165266509806</v>
      </c>
      <c r="G58" s="162">
        <v>177809839978</v>
      </c>
      <c r="H58" s="162">
        <v>200374782222</v>
      </c>
      <c r="I58" s="162">
        <v>199955884677</v>
      </c>
      <c r="J58" s="162">
        <v>223270350038</v>
      </c>
      <c r="K58" s="162">
        <v>230853895705</v>
      </c>
      <c r="L58" s="162">
        <v>235725355229</v>
      </c>
      <c r="M58" s="160"/>
      <c r="N58" s="163"/>
      <c r="O58" s="163">
        <v>0.21335796241505078</v>
      </c>
      <c r="P58" s="163">
        <v>0.17572327722109904</v>
      </c>
      <c r="Q58" s="163">
        <v>0.11741154137991261</v>
      </c>
      <c r="R58" s="163">
        <v>7.5897592238888256E-2</v>
      </c>
      <c r="S58" s="163">
        <v>0.1269049128371742</v>
      </c>
      <c r="T58" s="163">
        <v>-2.0905701823091816E-3</v>
      </c>
      <c r="U58" s="163">
        <v>0.11659804560721576</v>
      </c>
      <c r="V58" s="163">
        <v>3.3965753472009697E-2</v>
      </c>
      <c r="W58" s="163">
        <v>2.1101916037081114E-2</v>
      </c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</row>
    <row r="59" spans="1:37" x14ac:dyDescent="0.25">
      <c r="A59" s="234"/>
      <c r="B59" s="216" t="s">
        <v>1369</v>
      </c>
      <c r="C59" s="157">
        <v>561352458977</v>
      </c>
      <c r="D59" s="157">
        <v>698586135550</v>
      </c>
      <c r="E59" s="157">
        <v>838031074711</v>
      </c>
      <c r="F59" s="157">
        <v>939933748134</v>
      </c>
      <c r="G59" s="157">
        <v>1024677525462</v>
      </c>
      <c r="H59" s="157">
        <v>1168020667606</v>
      </c>
      <c r="I59" s="157">
        <v>1241088228462</v>
      </c>
      <c r="J59" s="157">
        <v>1372885462118</v>
      </c>
      <c r="K59" s="157">
        <v>1470277700458</v>
      </c>
      <c r="L59" s="157">
        <v>1599686690879</v>
      </c>
      <c r="M59" s="158"/>
      <c r="N59" s="149"/>
      <c r="O59" s="149">
        <v>0.24446971662525985</v>
      </c>
      <c r="P59" s="149">
        <v>0.19961022995570099</v>
      </c>
      <c r="Q59" s="149">
        <v>0.12159772650213685</v>
      </c>
      <c r="R59" s="149">
        <v>9.0159309096239149E-2</v>
      </c>
      <c r="S59" s="149">
        <v>0.13989097894907987</v>
      </c>
      <c r="T59" s="149">
        <v>6.2556736265430013E-2</v>
      </c>
      <c r="U59" s="149">
        <v>0.1061948946364013</v>
      </c>
      <c r="V59" s="149">
        <v>7.0939813281837516E-2</v>
      </c>
      <c r="W59" s="149">
        <v>8.8016699417183819E-2</v>
      </c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</row>
    <row r="60" spans="1:37" ht="15.75" x14ac:dyDescent="0.25">
      <c r="A60" s="244" t="s">
        <v>1380</v>
      </c>
      <c r="B60" s="247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29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</row>
    <row r="61" spans="1:37" x14ac:dyDescent="0.25">
      <c r="A61" s="237" t="s">
        <v>31</v>
      </c>
      <c r="B61" s="221" t="s">
        <v>83</v>
      </c>
      <c r="C61" s="144">
        <v>427700355531</v>
      </c>
      <c r="D61" s="144">
        <v>512218650078</v>
      </c>
      <c r="E61" s="144">
        <v>612130690246</v>
      </c>
      <c r="F61" s="144">
        <v>693472057900</v>
      </c>
      <c r="G61" s="144">
        <v>785174101418</v>
      </c>
      <c r="H61" s="144">
        <v>872831817248</v>
      </c>
      <c r="I61" s="144">
        <v>910193157829</v>
      </c>
      <c r="J61" s="144">
        <v>991410494083</v>
      </c>
      <c r="K61" s="144">
        <v>1070778832001</v>
      </c>
      <c r="L61" s="144">
        <v>1124107418386</v>
      </c>
      <c r="M61" s="55"/>
      <c r="N61" s="145"/>
      <c r="O61" s="145">
        <v>0.19761099904176738</v>
      </c>
      <c r="P61" s="145">
        <v>0.19505740400663951</v>
      </c>
      <c r="Q61" s="145">
        <v>0.13288235494500511</v>
      </c>
      <c r="R61" s="145">
        <v>0.13223610450245937</v>
      </c>
      <c r="S61" s="145">
        <v>0.11164111968503909</v>
      </c>
      <c r="T61" s="145">
        <v>4.2804741810167579E-2</v>
      </c>
      <c r="U61" s="145">
        <v>8.9230879792285167E-2</v>
      </c>
      <c r="V61" s="145">
        <v>8.0055979225246432E-2</v>
      </c>
      <c r="W61" s="145">
        <v>4.9803549333659491E-2</v>
      </c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</row>
    <row r="62" spans="1:37" x14ac:dyDescent="0.25">
      <c r="A62" s="237" t="s">
        <v>32</v>
      </c>
      <c r="B62" s="222" t="s">
        <v>84</v>
      </c>
      <c r="C62" s="144">
        <v>7066762739</v>
      </c>
      <c r="D62" s="144">
        <v>7656811551</v>
      </c>
      <c r="E62" s="144">
        <v>9040414434</v>
      </c>
      <c r="F62" s="144">
        <v>9720110358</v>
      </c>
      <c r="G62" s="144">
        <v>9045141723</v>
      </c>
      <c r="H62" s="144">
        <v>9752795191</v>
      </c>
      <c r="I62" s="144">
        <v>7762526828</v>
      </c>
      <c r="J62" s="144">
        <v>5329961373</v>
      </c>
      <c r="K62" s="144">
        <v>4540095423</v>
      </c>
      <c r="L62" s="144">
        <v>4011751423</v>
      </c>
      <c r="M62" s="55"/>
      <c r="N62" s="145"/>
      <c r="O62" s="145">
        <v>8.3496338251692448E-2</v>
      </c>
      <c r="P62" s="145">
        <v>0.18070222491231314</v>
      </c>
      <c r="Q62" s="145">
        <v>7.5184155434704358E-2</v>
      </c>
      <c r="R62" s="145">
        <v>-6.9440429186534591E-2</v>
      </c>
      <c r="S62" s="145">
        <v>7.8235752370864109E-2</v>
      </c>
      <c r="T62" s="145">
        <v>-0.20407158399436542</v>
      </c>
      <c r="U62" s="145">
        <v>-0.31337288860961598</v>
      </c>
      <c r="V62" s="145">
        <v>-0.14819355990105787</v>
      </c>
      <c r="W62" s="145">
        <v>-0.11637288443838067</v>
      </c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</row>
    <row r="63" spans="1:37" x14ac:dyDescent="0.25">
      <c r="A63" s="238" t="s">
        <v>33</v>
      </c>
      <c r="B63" s="215" t="s">
        <v>85</v>
      </c>
      <c r="C63" s="144">
        <v>0</v>
      </c>
      <c r="D63" s="144">
        <v>0</v>
      </c>
      <c r="E63" s="144">
        <v>0</v>
      </c>
      <c r="F63" s="144">
        <v>21204322</v>
      </c>
      <c r="G63" s="144">
        <v>0</v>
      </c>
      <c r="H63" s="144">
        <v>0</v>
      </c>
      <c r="I63" s="144">
        <v>0</v>
      </c>
      <c r="J63" s="144">
        <v>0</v>
      </c>
      <c r="K63" s="144">
        <v>0</v>
      </c>
      <c r="L63" s="144">
        <v>0</v>
      </c>
      <c r="M63" s="55"/>
      <c r="N63" s="145"/>
      <c r="O63" s="145"/>
      <c r="P63" s="145"/>
      <c r="Q63" s="145" t="e">
        <v>#N/A</v>
      </c>
      <c r="R63" s="145">
        <v>-1</v>
      </c>
      <c r="S63" s="145"/>
      <c r="T63" s="145"/>
      <c r="U63" s="145"/>
      <c r="V63" s="145"/>
      <c r="W63" s="145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</row>
    <row r="64" spans="1:37" x14ac:dyDescent="0.25">
      <c r="A64" s="238" t="s">
        <v>34</v>
      </c>
      <c r="B64" s="215" t="s">
        <v>86</v>
      </c>
      <c r="C64" s="144">
        <v>45460385</v>
      </c>
      <c r="D64" s="144">
        <v>80342164</v>
      </c>
      <c r="E64" s="144">
        <v>575742276</v>
      </c>
      <c r="F64" s="144">
        <v>405017485</v>
      </c>
      <c r="G64" s="144">
        <v>640394816</v>
      </c>
      <c r="H64" s="144">
        <v>1514318234</v>
      </c>
      <c r="I64" s="144">
        <v>1799016195</v>
      </c>
      <c r="J64" s="144">
        <v>9157555355</v>
      </c>
      <c r="K64" s="144">
        <v>15901005461</v>
      </c>
      <c r="L64" s="144">
        <v>23392338404</v>
      </c>
      <c r="M64" s="55"/>
      <c r="N64" s="145"/>
      <c r="O64" s="145">
        <v>0.76730056289668469</v>
      </c>
      <c r="P64" s="145">
        <v>6.1661285598431226</v>
      </c>
      <c r="Q64" s="145">
        <v>-0.29652988518772594</v>
      </c>
      <c r="R64" s="145">
        <v>0.58115350501472784</v>
      </c>
      <c r="S64" s="145">
        <v>1.3646634797243582</v>
      </c>
      <c r="T64" s="145">
        <v>0.18800405001264742</v>
      </c>
      <c r="U64" s="145">
        <v>4.0903129057156713</v>
      </c>
      <c r="V64" s="145">
        <v>0.73638103670518307</v>
      </c>
      <c r="W64" s="145">
        <v>0.47112322308006283</v>
      </c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</row>
    <row r="65" spans="1:37" x14ac:dyDescent="0.25">
      <c r="A65" s="239"/>
      <c r="B65" s="218" t="s">
        <v>128</v>
      </c>
      <c r="C65" s="164">
        <v>434812578655</v>
      </c>
      <c r="D65" s="164">
        <v>519955803793</v>
      </c>
      <c r="E65" s="164">
        <v>621746846956</v>
      </c>
      <c r="F65" s="164">
        <v>703618390065</v>
      </c>
      <c r="G65" s="164">
        <v>794859637957</v>
      </c>
      <c r="H65" s="164">
        <v>884098930673</v>
      </c>
      <c r="I65" s="164">
        <v>919754700852</v>
      </c>
      <c r="J65" s="164">
        <v>1005898010811</v>
      </c>
      <c r="K65" s="164">
        <v>1091219932885</v>
      </c>
      <c r="L65" s="164">
        <v>1151511508213</v>
      </c>
      <c r="M65" s="165"/>
      <c r="N65" s="161"/>
      <c r="O65" s="161">
        <v>0.19581592004852388</v>
      </c>
      <c r="P65" s="161">
        <v>0.19576864498953483</v>
      </c>
      <c r="Q65" s="161">
        <v>0.13167986859898617</v>
      </c>
      <c r="R65" s="161">
        <v>0.12967433651580818</v>
      </c>
      <c r="S65" s="161">
        <v>0.11227050469611033</v>
      </c>
      <c r="T65" s="161">
        <v>4.0330068210644443E-2</v>
      </c>
      <c r="U65" s="161">
        <v>9.3659004818570146E-2</v>
      </c>
      <c r="V65" s="161">
        <v>8.4821643105954303E-2</v>
      </c>
      <c r="W65" s="161">
        <v>5.5251534095972055E-2</v>
      </c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</row>
    <row r="66" spans="1:37" x14ac:dyDescent="0.25">
      <c r="A66" s="238" t="s">
        <v>49</v>
      </c>
      <c r="B66" s="215" t="s">
        <v>87</v>
      </c>
      <c r="C66" s="144">
        <v>6737389436</v>
      </c>
      <c r="D66" s="144">
        <v>7669950428</v>
      </c>
      <c r="E66" s="144">
        <v>8757302040</v>
      </c>
      <c r="F66" s="144">
        <v>9333097756</v>
      </c>
      <c r="G66" s="144">
        <v>8991465003</v>
      </c>
      <c r="H66" s="144">
        <v>9178845086</v>
      </c>
      <c r="I66" s="144">
        <v>7629399185</v>
      </c>
      <c r="J66" s="144">
        <v>5094743345</v>
      </c>
      <c r="K66" s="144">
        <v>4439709930</v>
      </c>
      <c r="L66" s="144">
        <v>3698400883</v>
      </c>
      <c r="M66" s="55"/>
      <c r="N66" s="145"/>
      <c r="O66" s="145">
        <v>0.13841577674240302</v>
      </c>
      <c r="P66" s="145">
        <v>0.14176774963636052</v>
      </c>
      <c r="Q66" s="145">
        <v>6.5750354774790853E-2</v>
      </c>
      <c r="R66" s="145">
        <v>-3.6604433161580574E-2</v>
      </c>
      <c r="S66" s="145">
        <v>2.0839772265974554E-2</v>
      </c>
      <c r="T66" s="145">
        <v>-0.16880619364230109</v>
      </c>
      <c r="U66" s="145">
        <v>-0.33222220761280041</v>
      </c>
      <c r="V66" s="145">
        <v>-0.12857044420949137</v>
      </c>
      <c r="W66" s="145">
        <v>-0.16697240555983806</v>
      </c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</row>
    <row r="67" spans="1:37" x14ac:dyDescent="0.25">
      <c r="A67" s="238" t="s">
        <v>50</v>
      </c>
      <c r="B67" s="215" t="s">
        <v>88</v>
      </c>
      <c r="C67" s="144">
        <v>90596520628</v>
      </c>
      <c r="D67" s="144">
        <v>106866987405</v>
      </c>
      <c r="E67" s="144">
        <v>129231400456</v>
      </c>
      <c r="F67" s="144">
        <v>135209599671</v>
      </c>
      <c r="G67" s="144">
        <v>160799550921</v>
      </c>
      <c r="H67" s="144">
        <v>183042958160</v>
      </c>
      <c r="I67" s="144">
        <v>206993980597</v>
      </c>
      <c r="J67" s="144">
        <v>223468920914</v>
      </c>
      <c r="K67" s="144">
        <v>263358390505</v>
      </c>
      <c r="L67" s="144">
        <v>284056790507</v>
      </c>
      <c r="M67" s="55"/>
      <c r="N67" s="145"/>
      <c r="O67" s="145">
        <v>0.17959262303028667</v>
      </c>
      <c r="P67" s="145">
        <v>0.20927335554285142</v>
      </c>
      <c r="Q67" s="145">
        <v>4.6259648923602237E-2</v>
      </c>
      <c r="R67" s="145">
        <v>0.18926134913694725</v>
      </c>
      <c r="S67" s="145">
        <v>0.13833003333403626</v>
      </c>
      <c r="T67" s="145">
        <v>0.1308491879598237</v>
      </c>
      <c r="U67" s="145">
        <v>7.959139811449556E-2</v>
      </c>
      <c r="V67" s="145">
        <v>0.17850119572712808</v>
      </c>
      <c r="W67" s="145">
        <v>7.8594040472035109E-2</v>
      </c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</row>
    <row r="68" spans="1:37" x14ac:dyDescent="0.25">
      <c r="A68" s="238" t="s">
        <v>51</v>
      </c>
      <c r="B68" s="215" t="s">
        <v>89</v>
      </c>
      <c r="C68" s="144">
        <v>175464650</v>
      </c>
      <c r="D68" s="144">
        <v>614274896</v>
      </c>
      <c r="E68" s="144">
        <v>109046632</v>
      </c>
      <c r="F68" s="144">
        <v>541449038</v>
      </c>
      <c r="G68" s="144">
        <v>596831594</v>
      </c>
      <c r="H68" s="144">
        <v>678181861</v>
      </c>
      <c r="I68" s="144">
        <v>8714453775</v>
      </c>
      <c r="J68" s="144">
        <v>9487587502</v>
      </c>
      <c r="K68" s="144">
        <v>19571962567</v>
      </c>
      <c r="L68" s="144">
        <v>22471859258</v>
      </c>
      <c r="M68" s="55"/>
      <c r="N68" s="145"/>
      <c r="O68" s="145">
        <v>2.5008470139141985</v>
      </c>
      <c r="P68" s="145">
        <v>-0.82247910062728657</v>
      </c>
      <c r="Q68" s="145">
        <v>3.9652981304365271</v>
      </c>
      <c r="R68" s="145">
        <v>0.10228581475473963</v>
      </c>
      <c r="S68" s="145">
        <v>0.13630355332697075</v>
      </c>
      <c r="T68" s="145">
        <v>11.849729956136352</v>
      </c>
      <c r="U68" s="145">
        <v>8.8718552758632274E-2</v>
      </c>
      <c r="V68" s="145">
        <v>1.0629019297976643</v>
      </c>
      <c r="W68" s="145">
        <v>0.14816586129637677</v>
      </c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</row>
    <row r="69" spans="1:37" x14ac:dyDescent="0.25">
      <c r="A69" s="240"/>
      <c r="B69" s="218" t="s">
        <v>129</v>
      </c>
      <c r="C69" s="164">
        <v>97509374714</v>
      </c>
      <c r="D69" s="164">
        <v>115151212729</v>
      </c>
      <c r="E69" s="164">
        <v>138097749128</v>
      </c>
      <c r="F69" s="164">
        <v>145084146465</v>
      </c>
      <c r="G69" s="164">
        <v>170387847518</v>
      </c>
      <c r="H69" s="164">
        <v>192899985107</v>
      </c>
      <c r="I69" s="164">
        <v>223337833557</v>
      </c>
      <c r="J69" s="164">
        <v>238051251761</v>
      </c>
      <c r="K69" s="164">
        <v>287370063002</v>
      </c>
      <c r="L69" s="164">
        <v>310227050648</v>
      </c>
      <c r="M69" s="165"/>
      <c r="N69" s="161"/>
      <c r="O69" s="161">
        <v>0.18092453230004213</v>
      </c>
      <c r="P69" s="161">
        <v>0.19927307628972168</v>
      </c>
      <c r="Q69" s="161">
        <v>5.0590233230553672E-2</v>
      </c>
      <c r="R69" s="161">
        <v>0.17440707113443477</v>
      </c>
      <c r="S69" s="161">
        <v>0.13212290616337397</v>
      </c>
      <c r="T69" s="161">
        <v>0.15779082840839198</v>
      </c>
      <c r="U69" s="161">
        <v>6.5879649541083607E-2</v>
      </c>
      <c r="V69" s="161">
        <v>0.20717728168266625</v>
      </c>
      <c r="W69" s="161">
        <v>7.9538513536258293E-2</v>
      </c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</row>
    <row r="70" spans="1:37" x14ac:dyDescent="0.25">
      <c r="A70" s="241"/>
      <c r="B70" s="223" t="s">
        <v>130</v>
      </c>
      <c r="C70" s="166">
        <v>337303203941</v>
      </c>
      <c r="D70" s="166">
        <v>404804591064</v>
      </c>
      <c r="E70" s="166">
        <v>483649097828</v>
      </c>
      <c r="F70" s="166">
        <v>558534243600</v>
      </c>
      <c r="G70" s="166">
        <v>624471790439</v>
      </c>
      <c r="H70" s="166">
        <v>691198945566</v>
      </c>
      <c r="I70" s="166">
        <v>696416867295</v>
      </c>
      <c r="J70" s="166">
        <v>767846759050</v>
      </c>
      <c r="K70" s="166">
        <v>803849869883</v>
      </c>
      <c r="L70" s="166">
        <v>841284457565</v>
      </c>
      <c r="M70" s="165"/>
      <c r="N70" s="163"/>
      <c r="O70" s="163">
        <v>0.20012080031948676</v>
      </c>
      <c r="P70" s="163">
        <v>0.1947717701441154</v>
      </c>
      <c r="Q70" s="163">
        <v>0.15483363063902877</v>
      </c>
      <c r="R70" s="163">
        <v>0.11805461812690909</v>
      </c>
      <c r="S70" s="163">
        <v>0.10685375408245612</v>
      </c>
      <c r="T70" s="163">
        <v>7.5490880917463699E-3</v>
      </c>
      <c r="U70" s="163">
        <v>0.10256772216394716</v>
      </c>
      <c r="V70" s="163">
        <v>4.6888406324126386E-2</v>
      </c>
      <c r="W70" s="163">
        <v>4.6569128247104796E-2</v>
      </c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</row>
    <row r="71" spans="1:37" x14ac:dyDescent="0.25">
      <c r="A71" s="238" t="s">
        <v>53</v>
      </c>
      <c r="B71" s="221" t="s">
        <v>90</v>
      </c>
      <c r="C71" s="144">
        <v>41593691972</v>
      </c>
      <c r="D71" s="144">
        <v>49743071934</v>
      </c>
      <c r="E71" s="144">
        <v>58950395056</v>
      </c>
      <c r="F71" s="144">
        <v>65197941034</v>
      </c>
      <c r="G71" s="144">
        <v>61133277003</v>
      </c>
      <c r="H71" s="144">
        <v>55253358375</v>
      </c>
      <c r="I71" s="144">
        <v>50149040873</v>
      </c>
      <c r="J71" s="144">
        <v>67844059463</v>
      </c>
      <c r="K71" s="144">
        <v>58415888395</v>
      </c>
      <c r="L71" s="144">
        <v>58826463164</v>
      </c>
      <c r="M71" s="55"/>
      <c r="N71" s="145"/>
      <c r="O71" s="145">
        <v>0.19592826641804217</v>
      </c>
      <c r="P71" s="145">
        <v>0.18509759779646173</v>
      </c>
      <c r="Q71" s="145">
        <v>0.10597971348733348</v>
      </c>
      <c r="R71" s="145">
        <v>-6.2343441626175333E-2</v>
      </c>
      <c r="S71" s="145">
        <v>-9.6181963674406901E-2</v>
      </c>
      <c r="T71" s="145">
        <v>-9.2380221802219054E-2</v>
      </c>
      <c r="U71" s="145">
        <v>0.35284859454863304</v>
      </c>
      <c r="V71" s="145">
        <v>-0.13896826255129713</v>
      </c>
      <c r="W71" s="145">
        <v>7.028477701541691E-3</v>
      </c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</row>
    <row r="72" spans="1:37" x14ac:dyDescent="0.25">
      <c r="A72" s="238" t="s">
        <v>54</v>
      </c>
      <c r="B72" s="221" t="s">
        <v>206</v>
      </c>
      <c r="C72" s="144">
        <v>179953412336</v>
      </c>
      <c r="D72" s="144">
        <v>268327335624</v>
      </c>
      <c r="E72" s="144">
        <v>289405189840</v>
      </c>
      <c r="F72" s="144">
        <v>333841416242</v>
      </c>
      <c r="G72" s="144">
        <v>340805343383</v>
      </c>
      <c r="H72" s="144">
        <v>408734239545</v>
      </c>
      <c r="I72" s="144">
        <v>437412478572</v>
      </c>
      <c r="J72" s="144">
        <v>554624118594</v>
      </c>
      <c r="K72" s="144">
        <v>488914412075</v>
      </c>
      <c r="L72" s="144">
        <v>534852417946</v>
      </c>
      <c r="M72" s="55"/>
      <c r="N72" s="145"/>
      <c r="O72" s="145">
        <v>0.49109334544316741</v>
      </c>
      <c r="P72" s="145">
        <v>7.8552765289392035E-2</v>
      </c>
      <c r="Q72" s="145">
        <v>0.1535432948751434</v>
      </c>
      <c r="R72" s="145">
        <v>2.085998561649971E-2</v>
      </c>
      <c r="S72" s="145">
        <v>0.19931875330270543</v>
      </c>
      <c r="T72" s="145">
        <v>7.0163534767540892E-2</v>
      </c>
      <c r="U72" s="145">
        <v>0.26796592636006933</v>
      </c>
      <c r="V72" s="145">
        <v>-0.11847610717971913</v>
      </c>
      <c r="W72" s="145">
        <v>9.3959197635501646E-2</v>
      </c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</row>
    <row r="73" spans="1:37" x14ac:dyDescent="0.25">
      <c r="A73" s="238" t="s">
        <v>55</v>
      </c>
      <c r="B73" s="221" t="s">
        <v>92</v>
      </c>
      <c r="C73" s="144">
        <v>0</v>
      </c>
      <c r="D73" s="144">
        <v>0</v>
      </c>
      <c r="E73" s="144">
        <v>0</v>
      </c>
      <c r="F73" s="144">
        <v>0</v>
      </c>
      <c r="G73" s="144">
        <v>389250709</v>
      </c>
      <c r="H73" s="144">
        <v>0</v>
      </c>
      <c r="I73" s="144">
        <v>481925</v>
      </c>
      <c r="J73" s="144">
        <v>456450277</v>
      </c>
      <c r="K73" s="144">
        <v>2076213803</v>
      </c>
      <c r="L73" s="144">
        <v>1669511986</v>
      </c>
      <c r="M73" s="55"/>
      <c r="N73" s="145"/>
      <c r="O73" s="145"/>
      <c r="P73" s="145"/>
      <c r="Q73" s="145"/>
      <c r="R73" s="145" t="e">
        <v>#N/A</v>
      </c>
      <c r="S73" s="145">
        <v>-1</v>
      </c>
      <c r="T73" s="145" t="e">
        <v>#N/A</v>
      </c>
      <c r="U73" s="145">
        <v>946.13965243554492</v>
      </c>
      <c r="V73" s="145">
        <v>3.5486089232891409</v>
      </c>
      <c r="W73" s="145">
        <v>-0.19588628898061511</v>
      </c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</row>
    <row r="74" spans="1:37" x14ac:dyDescent="0.25">
      <c r="A74" s="238" t="s">
        <v>56</v>
      </c>
      <c r="B74" s="221" t="s">
        <v>93</v>
      </c>
      <c r="C74" s="144">
        <v>2055362451</v>
      </c>
      <c r="D74" s="144">
        <v>2894201489</v>
      </c>
      <c r="E74" s="144">
        <v>5040184764</v>
      </c>
      <c r="F74" s="144">
        <v>3932369998</v>
      </c>
      <c r="G74" s="144">
        <v>4530627708</v>
      </c>
      <c r="H74" s="144">
        <v>5582026922</v>
      </c>
      <c r="I74" s="144">
        <v>6173755003</v>
      </c>
      <c r="J74" s="144">
        <v>6987028268</v>
      </c>
      <c r="K74" s="144">
        <v>8500229921</v>
      </c>
      <c r="L74" s="144">
        <v>10053518105</v>
      </c>
      <c r="M74" s="55"/>
      <c r="N74" s="145"/>
      <c r="O74" s="145">
        <v>0.40812219644855241</v>
      </c>
      <c r="P74" s="145">
        <v>0.74147680565995322</v>
      </c>
      <c r="Q74" s="145">
        <v>-0.21979645942995429</v>
      </c>
      <c r="R74" s="145">
        <v>0.15213667846725332</v>
      </c>
      <c r="S74" s="145">
        <v>0.23206480023584408</v>
      </c>
      <c r="T74" s="145">
        <v>0.10600595254527878</v>
      </c>
      <c r="U74" s="145">
        <v>0.1317307318811336</v>
      </c>
      <c r="V74" s="145">
        <v>0.21657299712530653</v>
      </c>
      <c r="W74" s="145">
        <v>0.18273484346141844</v>
      </c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</row>
    <row r="75" spans="1:37" x14ac:dyDescent="0.25">
      <c r="A75" s="238" t="s">
        <v>57</v>
      </c>
      <c r="B75" s="221" t="s">
        <v>94</v>
      </c>
      <c r="C75" s="144">
        <v>0</v>
      </c>
      <c r="D75" s="144">
        <v>0</v>
      </c>
      <c r="E75" s="144">
        <v>0</v>
      </c>
      <c r="F75" s="144">
        <v>0</v>
      </c>
      <c r="G75" s="144">
        <v>0</v>
      </c>
      <c r="H75" s="144">
        <v>0</v>
      </c>
      <c r="I75" s="144">
        <v>0</v>
      </c>
      <c r="J75" s="144">
        <v>0</v>
      </c>
      <c r="K75" s="144">
        <v>0</v>
      </c>
      <c r="L75" s="144">
        <v>0</v>
      </c>
      <c r="M75" s="5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</row>
    <row r="76" spans="1:37" x14ac:dyDescent="0.25">
      <c r="A76" s="238" t="s">
        <v>59</v>
      </c>
      <c r="B76" s="221" t="s">
        <v>95</v>
      </c>
      <c r="C76" s="144">
        <v>0</v>
      </c>
      <c r="D76" s="144">
        <v>2083334</v>
      </c>
      <c r="E76" s="144">
        <v>0</v>
      </c>
      <c r="F76" s="144">
        <v>0</v>
      </c>
      <c r="G76" s="144">
        <v>323619</v>
      </c>
      <c r="H76" s="144">
        <v>0</v>
      </c>
      <c r="I76" s="144">
        <v>0</v>
      </c>
      <c r="J76" s="144">
        <v>0</v>
      </c>
      <c r="K76" s="144">
        <v>291818</v>
      </c>
      <c r="L76" s="144">
        <v>0</v>
      </c>
      <c r="M76" s="55"/>
      <c r="N76" s="145"/>
      <c r="O76" s="145" t="e">
        <v>#N/A</v>
      </c>
      <c r="P76" s="145">
        <v>-1</v>
      </c>
      <c r="Q76" s="145"/>
      <c r="R76" s="145" t="e">
        <v>#N/A</v>
      </c>
      <c r="S76" s="145">
        <v>-1</v>
      </c>
      <c r="T76" s="145"/>
      <c r="U76" s="145"/>
      <c r="V76" s="145" t="e">
        <v>#N/A</v>
      </c>
      <c r="W76" s="145">
        <v>-1</v>
      </c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</row>
    <row r="77" spans="1:37" x14ac:dyDescent="0.25">
      <c r="A77" s="238" t="s">
        <v>61</v>
      </c>
      <c r="B77" s="221" t="s">
        <v>96</v>
      </c>
      <c r="C77" s="144">
        <v>1761882346</v>
      </c>
      <c r="D77" s="144">
        <v>2879633441</v>
      </c>
      <c r="E77" s="144">
        <v>3830934712</v>
      </c>
      <c r="F77" s="144">
        <v>4237339348</v>
      </c>
      <c r="G77" s="144">
        <v>1218937049</v>
      </c>
      <c r="H77" s="144">
        <v>1774354908</v>
      </c>
      <c r="I77" s="144">
        <v>2990250098</v>
      </c>
      <c r="J77" s="144">
        <v>1495554087</v>
      </c>
      <c r="K77" s="144">
        <v>2437866549</v>
      </c>
      <c r="L77" s="144">
        <v>15001972385</v>
      </c>
      <c r="M77" s="55"/>
      <c r="N77" s="145"/>
      <c r="O77" s="145">
        <v>0.63440734140825539</v>
      </c>
      <c r="P77" s="145">
        <v>0.33035498805349506</v>
      </c>
      <c r="Q77" s="145">
        <v>0.10608498096482299</v>
      </c>
      <c r="R77" s="145">
        <v>-0.71233433320007022</v>
      </c>
      <c r="S77" s="145">
        <v>0.45565754150770754</v>
      </c>
      <c r="T77" s="145">
        <v>0.68526042029016665</v>
      </c>
      <c r="U77" s="145">
        <v>-0.49985652103137224</v>
      </c>
      <c r="V77" s="145">
        <v>0.63007581617474462</v>
      </c>
      <c r="W77" s="145">
        <v>5.153729945207103</v>
      </c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</row>
    <row r="78" spans="1:37" x14ac:dyDescent="0.25">
      <c r="A78" s="238" t="s">
        <v>63</v>
      </c>
      <c r="B78" s="221" t="s">
        <v>97</v>
      </c>
      <c r="C78" s="144">
        <v>0</v>
      </c>
      <c r="D78" s="144">
        <v>0</v>
      </c>
      <c r="E78" s="144">
        <v>0</v>
      </c>
      <c r="F78" s="144">
        <v>0</v>
      </c>
      <c r="G78" s="144">
        <v>0</v>
      </c>
      <c r="H78" s="144">
        <v>0</v>
      </c>
      <c r="I78" s="144">
        <v>0</v>
      </c>
      <c r="J78" s="144">
        <v>0</v>
      </c>
      <c r="K78" s="144">
        <v>0</v>
      </c>
      <c r="L78" s="144">
        <v>0</v>
      </c>
      <c r="M78" s="5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</row>
    <row r="79" spans="1:37" x14ac:dyDescent="0.25">
      <c r="A79" s="239"/>
      <c r="B79" s="218" t="s">
        <v>1359</v>
      </c>
      <c r="C79" s="164">
        <v>225364349105</v>
      </c>
      <c r="D79" s="164">
        <v>323846325822</v>
      </c>
      <c r="E79" s="164">
        <v>357226704372</v>
      </c>
      <c r="F79" s="164">
        <v>407209066622</v>
      </c>
      <c r="G79" s="164">
        <v>408077759471</v>
      </c>
      <c r="H79" s="164">
        <v>471343979750</v>
      </c>
      <c r="I79" s="164">
        <v>496726006471</v>
      </c>
      <c r="J79" s="164">
        <v>631407210689</v>
      </c>
      <c r="K79" s="164">
        <v>560344902561</v>
      </c>
      <c r="L79" s="164">
        <v>620403883586</v>
      </c>
      <c r="M79" s="165"/>
      <c r="N79" s="161"/>
      <c r="O79" s="161">
        <v>0.43699004349226533</v>
      </c>
      <c r="P79" s="161">
        <v>0.10307474838651509</v>
      </c>
      <c r="Q79" s="161">
        <v>0.13991776549255563</v>
      </c>
      <c r="R79" s="161">
        <v>2.1332846446819875E-3</v>
      </c>
      <c r="S79" s="161">
        <v>0.15503471779744471</v>
      </c>
      <c r="T79" s="161">
        <v>5.3850325476656247E-2</v>
      </c>
      <c r="U79" s="161">
        <v>0.27113781534179249</v>
      </c>
      <c r="V79" s="161">
        <v>-0.11254592428625554</v>
      </c>
      <c r="W79" s="161">
        <v>0.10718216718043916</v>
      </c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</row>
    <row r="80" spans="1:37" x14ac:dyDescent="0.25">
      <c r="A80" s="238" t="s">
        <v>36</v>
      </c>
      <c r="B80" s="222" t="s">
        <v>98</v>
      </c>
      <c r="C80" s="144">
        <v>27610050938</v>
      </c>
      <c r="D80" s="144">
        <v>29561642650</v>
      </c>
      <c r="E80" s="144">
        <v>39744434474</v>
      </c>
      <c r="F80" s="144">
        <v>52411394566</v>
      </c>
      <c r="G80" s="144">
        <v>40484253175</v>
      </c>
      <c r="H80" s="144">
        <v>43999072533</v>
      </c>
      <c r="I80" s="144">
        <v>40106682226</v>
      </c>
      <c r="J80" s="144">
        <v>41606312724</v>
      </c>
      <c r="K80" s="144">
        <v>48371089864</v>
      </c>
      <c r="L80" s="144">
        <v>64929991987</v>
      </c>
      <c r="M80" s="55"/>
      <c r="N80" s="145"/>
      <c r="O80" s="145">
        <v>7.0684104001923487E-2</v>
      </c>
      <c r="P80" s="145">
        <v>0.34445960749072246</v>
      </c>
      <c r="Q80" s="145">
        <v>0.31871028634931187</v>
      </c>
      <c r="R80" s="145">
        <v>-0.22756771671054332</v>
      </c>
      <c r="S80" s="145">
        <v>8.6819419461848568E-2</v>
      </c>
      <c r="T80" s="145">
        <v>-8.8465280809740809E-2</v>
      </c>
      <c r="U80" s="145">
        <v>3.7391038469590354E-2</v>
      </c>
      <c r="V80" s="145">
        <v>0.16259016233605905</v>
      </c>
      <c r="W80" s="145">
        <v>0.34233055673454849</v>
      </c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</row>
    <row r="81" spans="1:37" x14ac:dyDescent="0.25">
      <c r="A81" s="238" t="s">
        <v>37</v>
      </c>
      <c r="B81" s="221" t="s">
        <v>1360</v>
      </c>
      <c r="C81" s="144">
        <v>5301140620</v>
      </c>
      <c r="D81" s="144">
        <v>6340567943</v>
      </c>
      <c r="E81" s="144">
        <v>8426832480</v>
      </c>
      <c r="F81" s="144">
        <v>16853547380</v>
      </c>
      <c r="G81" s="144">
        <v>11118122502</v>
      </c>
      <c r="H81" s="144">
        <v>12251945374</v>
      </c>
      <c r="I81" s="144">
        <v>10747256497</v>
      </c>
      <c r="J81" s="144">
        <v>9273341793</v>
      </c>
      <c r="K81" s="144">
        <v>7935568711</v>
      </c>
      <c r="L81" s="144">
        <v>9721534176</v>
      </c>
      <c r="M81" s="55"/>
      <c r="N81" s="145"/>
      <c r="O81" s="145">
        <v>0.19607616501974623</v>
      </c>
      <c r="P81" s="145">
        <v>0.32903433190133069</v>
      </c>
      <c r="Q81" s="145">
        <v>0.99998604695177229</v>
      </c>
      <c r="R81" s="145">
        <v>-0.34030965402608315</v>
      </c>
      <c r="S81" s="145">
        <v>0.10197970671721235</v>
      </c>
      <c r="T81" s="145">
        <v>-0.12281224173535077</v>
      </c>
      <c r="U81" s="145">
        <v>-0.13714334485377078</v>
      </c>
      <c r="V81" s="145">
        <v>-0.14426008572333882</v>
      </c>
      <c r="W81" s="145">
        <v>0.22505828253044524</v>
      </c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</row>
    <row r="82" spans="1:37" x14ac:dyDescent="0.25">
      <c r="A82" s="238" t="s">
        <v>38</v>
      </c>
      <c r="B82" s="221" t="s">
        <v>99</v>
      </c>
      <c r="C82" s="144">
        <v>3721420217</v>
      </c>
      <c r="D82" s="144">
        <v>2192466845</v>
      </c>
      <c r="E82" s="144">
        <v>3832756935</v>
      </c>
      <c r="F82" s="144">
        <v>3973295158</v>
      </c>
      <c r="G82" s="144">
        <v>12794701099</v>
      </c>
      <c r="H82" s="144">
        <v>4432205990</v>
      </c>
      <c r="I82" s="144">
        <v>2047576448</v>
      </c>
      <c r="J82" s="144">
        <v>1681657980</v>
      </c>
      <c r="K82" s="144">
        <v>2538946113</v>
      </c>
      <c r="L82" s="144">
        <v>15566391949</v>
      </c>
      <c r="M82" s="55"/>
      <c r="N82" s="145"/>
      <c r="O82" s="145">
        <v>-0.4108521163548029</v>
      </c>
      <c r="P82" s="145">
        <v>0.74814818465362021</v>
      </c>
      <c r="Q82" s="145">
        <v>3.6667658654957247E-2</v>
      </c>
      <c r="R82" s="145">
        <v>2.2201738331064105</v>
      </c>
      <c r="S82" s="145">
        <v>-0.653590501590818</v>
      </c>
      <c r="T82" s="145">
        <v>-0.53802317567825853</v>
      </c>
      <c r="U82" s="145">
        <v>-0.17870808601916488</v>
      </c>
      <c r="V82" s="145">
        <v>0.50978744976430934</v>
      </c>
      <c r="W82" s="145">
        <v>5.1310446367082863</v>
      </c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</row>
    <row r="83" spans="1:37" x14ac:dyDescent="0.25">
      <c r="A83" s="238" t="s">
        <v>39</v>
      </c>
      <c r="B83" s="221" t="s">
        <v>100</v>
      </c>
      <c r="C83" s="144">
        <v>23365555661</v>
      </c>
      <c r="D83" s="144">
        <v>84412419533</v>
      </c>
      <c r="E83" s="144">
        <v>81815735982</v>
      </c>
      <c r="F83" s="144">
        <v>71337351396</v>
      </c>
      <c r="G83" s="144">
        <v>47072340462</v>
      </c>
      <c r="H83" s="144">
        <v>75455617074</v>
      </c>
      <c r="I83" s="144">
        <v>107429851850</v>
      </c>
      <c r="J83" s="144">
        <v>208725258144</v>
      </c>
      <c r="K83" s="144">
        <v>140908724369</v>
      </c>
      <c r="L83" s="144">
        <v>165080426976</v>
      </c>
      <c r="M83" s="55"/>
      <c r="N83" s="145"/>
      <c r="O83" s="145">
        <v>2.6126861589641011</v>
      </c>
      <c r="P83" s="145">
        <v>-3.0761866149149553E-2</v>
      </c>
      <c r="Q83" s="145">
        <v>-0.12807297349626379</v>
      </c>
      <c r="R83" s="145">
        <v>-0.34014454502666858</v>
      </c>
      <c r="S83" s="145">
        <v>0.60297143361530781</v>
      </c>
      <c r="T83" s="145">
        <v>0.4237489005575632</v>
      </c>
      <c r="U83" s="145">
        <v>0.942898128868638</v>
      </c>
      <c r="V83" s="145">
        <v>-0.32490813224058024</v>
      </c>
      <c r="W83" s="145">
        <v>0.17154156149835798</v>
      </c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</row>
    <row r="84" spans="1:37" x14ac:dyDescent="0.25">
      <c r="A84" s="238" t="s">
        <v>42</v>
      </c>
      <c r="B84" s="221" t="s">
        <v>101</v>
      </c>
      <c r="C84" s="144">
        <v>12871782</v>
      </c>
      <c r="D84" s="144">
        <v>0</v>
      </c>
      <c r="E84" s="144">
        <v>0</v>
      </c>
      <c r="F84" s="144">
        <v>0</v>
      </c>
      <c r="G84" s="144">
        <v>0</v>
      </c>
      <c r="H84" s="144">
        <v>0</v>
      </c>
      <c r="I84" s="144">
        <v>0</v>
      </c>
      <c r="J84" s="144">
        <v>0</v>
      </c>
      <c r="K84" s="144">
        <v>0</v>
      </c>
      <c r="L84" s="144">
        <v>0</v>
      </c>
      <c r="M84" s="55"/>
      <c r="N84" s="145"/>
      <c r="O84" s="145">
        <v>-1</v>
      </c>
      <c r="P84" s="145"/>
      <c r="Q84" s="145"/>
      <c r="R84" s="145"/>
      <c r="S84" s="145"/>
      <c r="T84" s="145"/>
      <c r="U84" s="145"/>
      <c r="V84" s="145"/>
      <c r="W84" s="145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</row>
    <row r="85" spans="1:37" x14ac:dyDescent="0.25">
      <c r="A85" s="238" t="s">
        <v>44</v>
      </c>
      <c r="B85" s="221" t="s">
        <v>102</v>
      </c>
      <c r="C85" s="144">
        <v>0</v>
      </c>
      <c r="D85" s="144">
        <v>0</v>
      </c>
      <c r="E85" s="144">
        <v>0</v>
      </c>
      <c r="F85" s="144">
        <v>0</v>
      </c>
      <c r="G85" s="144">
        <v>0</v>
      </c>
      <c r="H85" s="144">
        <v>0</v>
      </c>
      <c r="I85" s="144">
        <v>0</v>
      </c>
      <c r="J85" s="144">
        <v>0</v>
      </c>
      <c r="K85" s="144">
        <v>0</v>
      </c>
      <c r="L85" s="144">
        <v>0</v>
      </c>
      <c r="M85" s="5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</row>
    <row r="86" spans="1:37" x14ac:dyDescent="0.25">
      <c r="A86" s="239"/>
      <c r="B86" s="218" t="s">
        <v>1361</v>
      </c>
      <c r="C86" s="164">
        <v>60011039218</v>
      </c>
      <c r="D86" s="164">
        <v>122507096971</v>
      </c>
      <c r="E86" s="164">
        <v>133819759871</v>
      </c>
      <c r="F86" s="164">
        <v>144575588500</v>
      </c>
      <c r="G86" s="164">
        <v>111469417238</v>
      </c>
      <c r="H86" s="164">
        <v>136138840971</v>
      </c>
      <c r="I86" s="164">
        <v>160331367021</v>
      </c>
      <c r="J86" s="164">
        <v>261286570641</v>
      </c>
      <c r="K86" s="164">
        <v>199754329057</v>
      </c>
      <c r="L86" s="164">
        <v>255298345088</v>
      </c>
      <c r="M86" s="165"/>
      <c r="N86" s="161"/>
      <c r="O86" s="161">
        <v>1.0414093568013838</v>
      </c>
      <c r="P86" s="161">
        <v>9.2342918734560797E-2</v>
      </c>
      <c r="Q86" s="161">
        <v>8.037548893652513E-2</v>
      </c>
      <c r="R86" s="161">
        <v>-0.22898866679695373</v>
      </c>
      <c r="S86" s="161">
        <v>0.22131113936235924</v>
      </c>
      <c r="T86" s="161">
        <v>0.17770480398869748</v>
      </c>
      <c r="U86" s="161">
        <v>0.62966595679794213</v>
      </c>
      <c r="V86" s="161">
        <v>-0.23549714565523339</v>
      </c>
      <c r="W86" s="161">
        <v>0.27806163847968723</v>
      </c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</row>
    <row r="87" spans="1:37" x14ac:dyDescent="0.25">
      <c r="A87" s="241"/>
      <c r="B87" s="223" t="s">
        <v>1371</v>
      </c>
      <c r="C87" s="166">
        <v>165353309887</v>
      </c>
      <c r="D87" s="166">
        <v>201339228851</v>
      </c>
      <c r="E87" s="166">
        <v>223406944501</v>
      </c>
      <c r="F87" s="166">
        <v>262633478122</v>
      </c>
      <c r="G87" s="166">
        <v>296608342233</v>
      </c>
      <c r="H87" s="166">
        <v>335205138779</v>
      </c>
      <c r="I87" s="166">
        <v>336394639450</v>
      </c>
      <c r="J87" s="166">
        <v>370120640048</v>
      </c>
      <c r="K87" s="166">
        <v>360590573504</v>
      </c>
      <c r="L87" s="166">
        <v>365105538498</v>
      </c>
      <c r="M87" s="165"/>
      <c r="N87" s="163"/>
      <c r="O87" s="163">
        <v>0.21763047252330314</v>
      </c>
      <c r="P87" s="163">
        <v>0.10960464970455952</v>
      </c>
      <c r="Q87" s="163">
        <v>0.17558332266087828</v>
      </c>
      <c r="R87" s="163">
        <v>0.12936227458107141</v>
      </c>
      <c r="S87" s="163">
        <v>0.13012714428537686</v>
      </c>
      <c r="T87" s="163">
        <v>3.5485752853694486E-3</v>
      </c>
      <c r="U87" s="163">
        <v>0.10025724741970166</v>
      </c>
      <c r="V87" s="163">
        <v>-2.574854118582548E-2</v>
      </c>
      <c r="W87" s="163">
        <v>1.2521028905792875E-2</v>
      </c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</row>
    <row r="88" spans="1:37" x14ac:dyDescent="0.25">
      <c r="A88" s="242"/>
      <c r="B88" s="224" t="s">
        <v>131</v>
      </c>
      <c r="C88" s="167">
        <v>171949894054</v>
      </c>
      <c r="D88" s="167">
        <v>203465362213</v>
      </c>
      <c r="E88" s="167">
        <v>260242153327</v>
      </c>
      <c r="F88" s="167">
        <v>295900765478</v>
      </c>
      <c r="G88" s="167">
        <v>327863448206</v>
      </c>
      <c r="H88" s="167">
        <v>355993806787</v>
      </c>
      <c r="I88" s="167">
        <v>360022227845</v>
      </c>
      <c r="J88" s="167">
        <v>397726119002</v>
      </c>
      <c r="K88" s="167">
        <v>443259296379</v>
      </c>
      <c r="L88" s="167">
        <v>476178919067</v>
      </c>
      <c r="M88" s="168"/>
      <c r="N88" s="169"/>
      <c r="O88" s="169">
        <v>0.18328285883737006</v>
      </c>
      <c r="P88" s="169">
        <v>0.27904892752488553</v>
      </c>
      <c r="Q88" s="169">
        <v>0.13702089263838113</v>
      </c>
      <c r="R88" s="169">
        <v>0.10801824955189709</v>
      </c>
      <c r="S88" s="169">
        <v>8.5799007894669099E-2</v>
      </c>
      <c r="T88" s="169">
        <v>1.1315986349196061E-2</v>
      </c>
      <c r="U88" s="169">
        <v>0.10472656475319808</v>
      </c>
      <c r="V88" s="169">
        <v>0.11448374949891349</v>
      </c>
      <c r="W88" s="169">
        <v>7.4267190687079765E-2</v>
      </c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</row>
    <row r="89" spans="1:37" x14ac:dyDescent="0.25">
      <c r="A89" s="238" t="s">
        <v>35</v>
      </c>
      <c r="B89" s="215" t="s">
        <v>115</v>
      </c>
      <c r="C89" s="144">
        <v>17149858585</v>
      </c>
      <c r="D89" s="144">
        <v>17424863234</v>
      </c>
      <c r="E89" s="144">
        <v>17895900774</v>
      </c>
      <c r="F89" s="144">
        <v>18988694198</v>
      </c>
      <c r="G89" s="144">
        <v>20462506164</v>
      </c>
      <c r="H89" s="144">
        <v>23373628959</v>
      </c>
      <c r="I89" s="144">
        <v>24283901271</v>
      </c>
      <c r="J89" s="144">
        <v>25793119327</v>
      </c>
      <c r="K89" s="144">
        <v>30039502022</v>
      </c>
      <c r="L89" s="144">
        <v>31527179255</v>
      </c>
      <c r="M89" s="55"/>
      <c r="N89" s="145"/>
      <c r="O89" s="145">
        <v>1.6035388725626598E-2</v>
      </c>
      <c r="P89" s="145">
        <v>2.7032495674393253E-2</v>
      </c>
      <c r="Q89" s="145">
        <v>6.1063896017330421E-2</v>
      </c>
      <c r="R89" s="145">
        <v>7.7615235183219111E-2</v>
      </c>
      <c r="S89" s="145">
        <v>0.14226619025393794</v>
      </c>
      <c r="T89" s="145">
        <v>3.8944415246632058E-2</v>
      </c>
      <c r="U89" s="145">
        <v>6.2148912530883837E-2</v>
      </c>
      <c r="V89" s="145">
        <v>0.16463238281361825</v>
      </c>
      <c r="W89" s="145">
        <v>4.9524031121104262E-2</v>
      </c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</row>
    <row r="90" spans="1:37" x14ac:dyDescent="0.25">
      <c r="A90" s="238" t="s">
        <v>40</v>
      </c>
      <c r="B90" s="215" t="s">
        <v>116</v>
      </c>
      <c r="C90" s="144">
        <v>2562770</v>
      </c>
      <c r="D90" s="144">
        <v>44784682</v>
      </c>
      <c r="E90" s="144">
        <v>6968899</v>
      </c>
      <c r="F90" s="144">
        <v>1004259</v>
      </c>
      <c r="G90" s="144">
        <v>1048982</v>
      </c>
      <c r="H90" s="144">
        <v>18006575</v>
      </c>
      <c r="I90" s="144">
        <v>0</v>
      </c>
      <c r="J90" s="144">
        <v>0</v>
      </c>
      <c r="K90" s="144">
        <v>0</v>
      </c>
      <c r="L90" s="144">
        <v>346721964</v>
      </c>
      <c r="M90" s="55"/>
      <c r="N90" s="145"/>
      <c r="O90" s="145">
        <v>16.475107793520291</v>
      </c>
      <c r="P90" s="145">
        <v>-0.84439101298073305</v>
      </c>
      <c r="Q90" s="145">
        <v>-0.8558941663525329</v>
      </c>
      <c r="R90" s="145">
        <v>4.4533332536726089E-2</v>
      </c>
      <c r="S90" s="145">
        <v>16.165761662259218</v>
      </c>
      <c r="T90" s="145">
        <v>-1</v>
      </c>
      <c r="U90" s="145"/>
      <c r="V90" s="145"/>
      <c r="W90" s="145" t="e">
        <v>#N/A</v>
      </c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</row>
    <row r="91" spans="1:37" x14ac:dyDescent="0.25">
      <c r="A91" s="238" t="s">
        <v>41</v>
      </c>
      <c r="B91" s="215" t="s">
        <v>137</v>
      </c>
      <c r="C91" s="144">
        <v>14495810081</v>
      </c>
      <c r="D91" s="144">
        <v>21365215447</v>
      </c>
      <c r="E91" s="144">
        <v>25859264827</v>
      </c>
      <c r="F91" s="144">
        <v>27401751365</v>
      </c>
      <c r="G91" s="144">
        <v>39544464852</v>
      </c>
      <c r="H91" s="144">
        <v>45516046050</v>
      </c>
      <c r="I91" s="144">
        <v>57229578798</v>
      </c>
      <c r="J91" s="144">
        <v>59251916346</v>
      </c>
      <c r="K91" s="144">
        <v>66915024793</v>
      </c>
      <c r="L91" s="144">
        <v>68353667904</v>
      </c>
      <c r="M91" s="55"/>
      <c r="N91" s="145"/>
      <c r="O91" s="145">
        <v>0.47388902914807707</v>
      </c>
      <c r="P91" s="145">
        <v>0.21034421071709963</v>
      </c>
      <c r="Q91" s="145">
        <v>5.9649280376659064E-2</v>
      </c>
      <c r="R91" s="145">
        <v>0.44313640121958686</v>
      </c>
      <c r="S91" s="145">
        <v>0.1510092808272756</v>
      </c>
      <c r="T91" s="145">
        <v>0.25734952317985882</v>
      </c>
      <c r="U91" s="145">
        <v>3.5337278213039669E-2</v>
      </c>
      <c r="V91" s="145">
        <v>0.12933098065978954</v>
      </c>
      <c r="W91" s="145">
        <v>2.1499552835112956E-2</v>
      </c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</row>
    <row r="92" spans="1:37" x14ac:dyDescent="0.25">
      <c r="A92" s="238" t="s">
        <v>43</v>
      </c>
      <c r="B92" s="215" t="s">
        <v>117</v>
      </c>
      <c r="C92" s="144">
        <v>0</v>
      </c>
      <c r="D92" s="144">
        <v>0</v>
      </c>
      <c r="E92" s="144">
        <v>0</v>
      </c>
      <c r="F92" s="144">
        <v>0</v>
      </c>
      <c r="G92" s="144">
        <v>0</v>
      </c>
      <c r="H92" s="144">
        <v>0</v>
      </c>
      <c r="I92" s="144">
        <v>0</v>
      </c>
      <c r="J92" s="144">
        <v>0</v>
      </c>
      <c r="K92" s="144">
        <v>0</v>
      </c>
      <c r="L92" s="144">
        <v>0</v>
      </c>
      <c r="M92" s="5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</row>
    <row r="93" spans="1:37" x14ac:dyDescent="0.25">
      <c r="A93" s="238" t="s">
        <v>45</v>
      </c>
      <c r="B93" s="215" t="s">
        <v>138</v>
      </c>
      <c r="C93" s="144">
        <v>0</v>
      </c>
      <c r="D93" s="144">
        <v>0</v>
      </c>
      <c r="E93" s="144">
        <v>0</v>
      </c>
      <c r="F93" s="144">
        <v>0</v>
      </c>
      <c r="G93" s="144">
        <v>0</v>
      </c>
      <c r="H93" s="144">
        <v>0</v>
      </c>
      <c r="I93" s="144">
        <v>0</v>
      </c>
      <c r="J93" s="144">
        <v>0</v>
      </c>
      <c r="K93" s="144">
        <v>0</v>
      </c>
      <c r="L93" s="144">
        <v>0</v>
      </c>
      <c r="M93" s="5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</row>
    <row r="94" spans="1:37" x14ac:dyDescent="0.25">
      <c r="A94" s="238" t="s">
        <v>47</v>
      </c>
      <c r="B94" s="215" t="s">
        <v>118</v>
      </c>
      <c r="C94" s="144">
        <v>16763064638</v>
      </c>
      <c r="D94" s="144">
        <v>20025894593</v>
      </c>
      <c r="E94" s="144">
        <v>50339639769</v>
      </c>
      <c r="F94" s="144">
        <v>52752147059</v>
      </c>
      <c r="G94" s="144">
        <v>77379731856</v>
      </c>
      <c r="H94" s="144">
        <v>46486054195</v>
      </c>
      <c r="I94" s="144">
        <v>41381588089</v>
      </c>
      <c r="J94" s="144">
        <v>29919463793</v>
      </c>
      <c r="K94" s="144">
        <v>32675535033</v>
      </c>
      <c r="L94" s="144">
        <v>39862442532</v>
      </c>
      <c r="M94" s="55"/>
      <c r="N94" s="145"/>
      <c r="O94" s="145">
        <v>0.19464400009551519</v>
      </c>
      <c r="P94" s="145">
        <v>1.5137273910647715</v>
      </c>
      <c r="Q94" s="145">
        <v>4.7924603772903085E-2</v>
      </c>
      <c r="R94" s="145">
        <v>0.46685464327083359</v>
      </c>
      <c r="S94" s="145">
        <v>-0.3992476701585328</v>
      </c>
      <c r="T94" s="145">
        <v>-0.10980639665796865</v>
      </c>
      <c r="U94" s="145">
        <v>-0.27698609031988419</v>
      </c>
      <c r="V94" s="145">
        <v>9.2116331330938328E-2</v>
      </c>
      <c r="W94" s="145">
        <v>0.2199476608949702</v>
      </c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</row>
    <row r="95" spans="1:37" x14ac:dyDescent="0.25">
      <c r="A95" s="239"/>
      <c r="B95" s="218" t="s">
        <v>132</v>
      </c>
      <c r="C95" s="170">
        <v>48411296074</v>
      </c>
      <c r="D95" s="170">
        <v>58860757956</v>
      </c>
      <c r="E95" s="170">
        <v>94101774269</v>
      </c>
      <c r="F95" s="170">
        <v>99143596881</v>
      </c>
      <c r="G95" s="170">
        <v>137387751854</v>
      </c>
      <c r="H95" s="170">
        <v>115393735779</v>
      </c>
      <c r="I95" s="170">
        <v>122895068158</v>
      </c>
      <c r="J95" s="170">
        <v>114964499466</v>
      </c>
      <c r="K95" s="170">
        <v>129630061848</v>
      </c>
      <c r="L95" s="170">
        <v>140090011655</v>
      </c>
      <c r="M95" s="151"/>
      <c r="N95" s="161"/>
      <c r="O95" s="161">
        <v>0.21584759610705895</v>
      </c>
      <c r="P95" s="161">
        <v>0.59871835730256162</v>
      </c>
      <c r="Q95" s="161">
        <v>5.3578401163695499E-2</v>
      </c>
      <c r="R95" s="161">
        <v>0.38574508264919682</v>
      </c>
      <c r="S95" s="161">
        <v>-0.16008716772928</v>
      </c>
      <c r="T95" s="161">
        <v>6.500640895591081E-2</v>
      </c>
      <c r="U95" s="161">
        <v>-6.4531220095863095E-2</v>
      </c>
      <c r="V95" s="161">
        <v>0.12756600907341187</v>
      </c>
      <c r="W95" s="161">
        <v>8.0690772324593985E-2</v>
      </c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</row>
    <row r="96" spans="1:37" x14ac:dyDescent="0.25">
      <c r="A96" s="238" t="s">
        <v>52</v>
      </c>
      <c r="B96" s="215" t="s">
        <v>119</v>
      </c>
      <c r="C96" s="144">
        <v>82955074129</v>
      </c>
      <c r="D96" s="144">
        <v>102730918870</v>
      </c>
      <c r="E96" s="144">
        <v>129962932387</v>
      </c>
      <c r="F96" s="144">
        <v>156669669845</v>
      </c>
      <c r="G96" s="144">
        <v>172677173689</v>
      </c>
      <c r="H96" s="144">
        <v>194202418978</v>
      </c>
      <c r="I96" s="144">
        <v>196596534445</v>
      </c>
      <c r="J96" s="144">
        <v>217996622938</v>
      </c>
      <c r="K96" s="144">
        <v>236857255330</v>
      </c>
      <c r="L96" s="144">
        <v>251591970234</v>
      </c>
      <c r="M96" s="55"/>
      <c r="N96" s="145"/>
      <c r="O96" s="145">
        <v>0.2383922255345996</v>
      </c>
      <c r="P96" s="145">
        <v>0.26508098843601835</v>
      </c>
      <c r="Q96" s="145">
        <v>0.20549503591126594</v>
      </c>
      <c r="R96" s="145">
        <v>0.10217359786254043</v>
      </c>
      <c r="S96" s="145">
        <v>0.12465599725281584</v>
      </c>
      <c r="T96" s="145">
        <v>1.2327938444840925E-2</v>
      </c>
      <c r="U96" s="145">
        <v>0.10885282669612328</v>
      </c>
      <c r="V96" s="145">
        <v>8.6518002608527267E-2</v>
      </c>
      <c r="W96" s="145">
        <v>6.2209261369135405E-2</v>
      </c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</row>
    <row r="97" spans="1:37" x14ac:dyDescent="0.25">
      <c r="A97" s="238" t="s">
        <v>58</v>
      </c>
      <c r="B97" s="215" t="s">
        <v>120</v>
      </c>
      <c r="C97" s="144">
        <v>388151495</v>
      </c>
      <c r="D97" s="144">
        <v>314859824</v>
      </c>
      <c r="E97" s="144">
        <v>313934681</v>
      </c>
      <c r="F97" s="144">
        <v>337982560</v>
      </c>
      <c r="G97" s="144">
        <v>576899608</v>
      </c>
      <c r="H97" s="144">
        <v>693303557</v>
      </c>
      <c r="I97" s="144">
        <v>173824970</v>
      </c>
      <c r="J97" s="144">
        <v>482992669</v>
      </c>
      <c r="K97" s="144">
        <v>89799481</v>
      </c>
      <c r="L97" s="144">
        <v>434535768</v>
      </c>
      <c r="M97" s="55"/>
      <c r="N97" s="145"/>
      <c r="O97" s="145">
        <v>-0.18882233340361088</v>
      </c>
      <c r="P97" s="145">
        <v>-2.9382694439923362E-3</v>
      </c>
      <c r="Q97" s="145">
        <v>7.660153673814718E-2</v>
      </c>
      <c r="R97" s="145">
        <v>0.70689164553342643</v>
      </c>
      <c r="S97" s="145">
        <v>0.20177505303487742</v>
      </c>
      <c r="T97" s="145">
        <v>-0.74928014107967433</v>
      </c>
      <c r="U97" s="145">
        <v>1.7786149999047893</v>
      </c>
      <c r="V97" s="145">
        <v>-0.81407692753199945</v>
      </c>
      <c r="W97" s="145">
        <v>3.8389563409614809</v>
      </c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</row>
    <row r="98" spans="1:37" x14ac:dyDescent="0.25">
      <c r="A98" s="238" t="s">
        <v>60</v>
      </c>
      <c r="B98" s="215" t="s">
        <v>139</v>
      </c>
      <c r="C98" s="144">
        <v>9074651533</v>
      </c>
      <c r="D98" s="144">
        <v>10761887156</v>
      </c>
      <c r="E98" s="144">
        <v>16436058293</v>
      </c>
      <c r="F98" s="144">
        <v>16336375889</v>
      </c>
      <c r="G98" s="144">
        <v>22573373503</v>
      </c>
      <c r="H98" s="144">
        <v>26603928053</v>
      </c>
      <c r="I98" s="144">
        <v>25083188972</v>
      </c>
      <c r="J98" s="144">
        <v>28466616241</v>
      </c>
      <c r="K98" s="144">
        <v>26606712050</v>
      </c>
      <c r="L98" s="144">
        <v>27960807400</v>
      </c>
      <c r="M98" s="55"/>
      <c r="N98" s="145"/>
      <c r="O98" s="145">
        <v>0.18592842015634004</v>
      </c>
      <c r="P98" s="145">
        <v>0.52724685315405107</v>
      </c>
      <c r="Q98" s="145">
        <v>-6.0648606997489862E-3</v>
      </c>
      <c r="R98" s="145">
        <v>0.38178587811508691</v>
      </c>
      <c r="S98" s="145">
        <v>0.1785534868974874</v>
      </c>
      <c r="T98" s="145">
        <v>-5.7162200934027574E-2</v>
      </c>
      <c r="U98" s="145">
        <v>0.13488824219188689</v>
      </c>
      <c r="V98" s="145">
        <v>-6.5336328534938759E-2</v>
      </c>
      <c r="W98" s="145">
        <v>5.0892998257558109E-2</v>
      </c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</row>
    <row r="99" spans="1:37" x14ac:dyDescent="0.25">
      <c r="A99" s="238" t="s">
        <v>62</v>
      </c>
      <c r="B99" s="215" t="s">
        <v>121</v>
      </c>
      <c r="C99" s="144">
        <v>1707</v>
      </c>
      <c r="D99" s="144">
        <v>1707</v>
      </c>
      <c r="E99" s="144">
        <v>4859262</v>
      </c>
      <c r="F99" s="144">
        <v>1</v>
      </c>
      <c r="G99" s="144">
        <v>300727</v>
      </c>
      <c r="H99" s="144">
        <v>69474209</v>
      </c>
      <c r="I99" s="144">
        <v>0</v>
      </c>
      <c r="J99" s="144">
        <v>0</v>
      </c>
      <c r="K99" s="144">
        <v>0</v>
      </c>
      <c r="L99" s="144">
        <v>0</v>
      </c>
      <c r="M99" s="55"/>
      <c r="N99" s="145"/>
      <c r="O99" s="145">
        <v>0</v>
      </c>
      <c r="P99" s="145">
        <v>2845.6678383128296</v>
      </c>
      <c r="Q99" s="145">
        <v>-0.99999979420743312</v>
      </c>
      <c r="R99" s="145">
        <v>300726</v>
      </c>
      <c r="S99" s="145">
        <v>230.02085612532298</v>
      </c>
      <c r="T99" s="145">
        <v>-1</v>
      </c>
      <c r="U99" s="145"/>
      <c r="V99" s="145"/>
      <c r="W99" s="145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</row>
    <row r="100" spans="1:37" x14ac:dyDescent="0.25">
      <c r="A100" s="238" t="s">
        <v>64</v>
      </c>
      <c r="B100" s="215" t="s">
        <v>140</v>
      </c>
      <c r="C100" s="144">
        <v>9842013</v>
      </c>
      <c r="D100" s="144">
        <v>80843126</v>
      </c>
      <c r="E100" s="144">
        <v>30000000</v>
      </c>
      <c r="F100" s="144">
        <v>0</v>
      </c>
      <c r="G100" s="144">
        <v>275371722</v>
      </c>
      <c r="H100" s="144">
        <v>20989597</v>
      </c>
      <c r="I100" s="144">
        <v>0</v>
      </c>
      <c r="J100" s="144">
        <v>0</v>
      </c>
      <c r="K100" s="144">
        <v>0</v>
      </c>
      <c r="L100" s="144">
        <v>119863221</v>
      </c>
      <c r="M100" s="55"/>
      <c r="N100" s="145"/>
      <c r="O100" s="145">
        <v>7.2140844560965327</v>
      </c>
      <c r="P100" s="145">
        <v>-0.62891093548262844</v>
      </c>
      <c r="Q100" s="145">
        <v>-1</v>
      </c>
      <c r="R100" s="145" t="e">
        <v>#N/A</v>
      </c>
      <c r="S100" s="145">
        <v>-0.9237772243004676</v>
      </c>
      <c r="T100" s="145">
        <v>-1</v>
      </c>
      <c r="U100" s="145"/>
      <c r="V100" s="145"/>
      <c r="W100" s="145" t="e">
        <v>#N/A</v>
      </c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</row>
    <row r="101" spans="1:37" x14ac:dyDescent="0.25">
      <c r="A101" s="238" t="s">
        <v>65</v>
      </c>
      <c r="B101" s="215" t="s">
        <v>122</v>
      </c>
      <c r="C101" s="144">
        <v>87455098349</v>
      </c>
      <c r="D101" s="144">
        <v>101354613791</v>
      </c>
      <c r="E101" s="144">
        <v>121912123053</v>
      </c>
      <c r="F101" s="144">
        <v>138302380757</v>
      </c>
      <c r="G101" s="144">
        <v>157811006042</v>
      </c>
      <c r="H101" s="144">
        <v>182485758754</v>
      </c>
      <c r="I101" s="144">
        <v>200234968281</v>
      </c>
      <c r="J101" s="144">
        <v>216282884856</v>
      </c>
      <c r="K101" s="144">
        <v>232587942759</v>
      </c>
      <c r="L101" s="144">
        <v>251243455418</v>
      </c>
      <c r="M101" s="55"/>
      <c r="N101" s="145"/>
      <c r="O101" s="145">
        <v>0.15893316346786701</v>
      </c>
      <c r="P101" s="145">
        <v>0.20282756248660738</v>
      </c>
      <c r="Q101" s="145">
        <v>0.13444321445271279</v>
      </c>
      <c r="R101" s="145">
        <v>0.14105776905805434</v>
      </c>
      <c r="S101" s="145">
        <v>0.15635634884320448</v>
      </c>
      <c r="T101" s="145">
        <v>9.7263532498044647E-2</v>
      </c>
      <c r="U101" s="145">
        <v>8.0145424711627555E-2</v>
      </c>
      <c r="V101" s="145">
        <v>7.5387647588739171E-2</v>
      </c>
      <c r="W101" s="145">
        <v>8.0208425414081796E-2</v>
      </c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</row>
    <row r="102" spans="1:37" x14ac:dyDescent="0.25">
      <c r="A102" s="238" t="s">
        <v>67</v>
      </c>
      <c r="B102" s="215" t="s">
        <v>123</v>
      </c>
      <c r="C102" s="144">
        <v>20083565626</v>
      </c>
      <c r="D102" s="144">
        <v>30757640082</v>
      </c>
      <c r="E102" s="144">
        <v>56018161241</v>
      </c>
      <c r="F102" s="144">
        <v>61242509951</v>
      </c>
      <c r="G102" s="144">
        <v>86234957235</v>
      </c>
      <c r="H102" s="144">
        <v>59973634769</v>
      </c>
      <c r="I102" s="144">
        <v>55239797722</v>
      </c>
      <c r="J102" s="144">
        <v>36966772600</v>
      </c>
      <c r="K102" s="144">
        <v>44580030222</v>
      </c>
      <c r="L102" s="144">
        <v>49894607272</v>
      </c>
      <c r="M102" s="55"/>
      <c r="N102" s="145"/>
      <c r="O102" s="145">
        <v>0.53148303716454826</v>
      </c>
      <c r="P102" s="145">
        <v>0.82127631026487546</v>
      </c>
      <c r="Q102" s="145">
        <v>9.32616957476331E-2</v>
      </c>
      <c r="R102" s="145">
        <v>0.40808985954358179</v>
      </c>
      <c r="S102" s="145">
        <v>-0.30453221417429277</v>
      </c>
      <c r="T102" s="145">
        <v>-7.8931968443021416E-2</v>
      </c>
      <c r="U102" s="145">
        <v>-0.33079456977668331</v>
      </c>
      <c r="V102" s="145">
        <v>0.20594866921111743</v>
      </c>
      <c r="W102" s="145">
        <v>0.11921429894808111</v>
      </c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</row>
    <row r="103" spans="1:37" x14ac:dyDescent="0.25">
      <c r="A103" s="239"/>
      <c r="B103" s="218" t="s">
        <v>133</v>
      </c>
      <c r="C103" s="170">
        <v>199966384852</v>
      </c>
      <c r="D103" s="170">
        <v>246000764556</v>
      </c>
      <c r="E103" s="170">
        <v>324678068917</v>
      </c>
      <c r="F103" s="170">
        <v>372888919003</v>
      </c>
      <c r="G103" s="170">
        <v>440149082526</v>
      </c>
      <c r="H103" s="170">
        <v>464049507917</v>
      </c>
      <c r="I103" s="170">
        <v>477328314390</v>
      </c>
      <c r="J103" s="170">
        <v>500195889304</v>
      </c>
      <c r="K103" s="170">
        <v>540721739842</v>
      </c>
      <c r="L103" s="170">
        <v>581245239313</v>
      </c>
      <c r="M103" s="151"/>
      <c r="N103" s="161"/>
      <c r="O103" s="161">
        <v>0.2302105913354946</v>
      </c>
      <c r="P103" s="161">
        <v>0.31982544648998346</v>
      </c>
      <c r="Q103" s="161">
        <v>0.14848816320367031</v>
      </c>
      <c r="R103" s="161">
        <v>0.18037587092379881</v>
      </c>
      <c r="S103" s="161">
        <v>5.4300750222711525E-2</v>
      </c>
      <c r="T103" s="161">
        <v>2.861506422580895E-2</v>
      </c>
      <c r="U103" s="161">
        <v>4.7907434410681349E-2</v>
      </c>
      <c r="V103" s="161">
        <v>8.1019959189168711E-2</v>
      </c>
      <c r="W103" s="161">
        <v>7.4943351607873243E-2</v>
      </c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</row>
    <row r="104" spans="1:37" x14ac:dyDescent="0.25">
      <c r="A104" s="241"/>
      <c r="B104" s="223" t="s">
        <v>134</v>
      </c>
      <c r="C104" s="171">
        <v>-151555088778</v>
      </c>
      <c r="D104" s="171">
        <v>-187140006600</v>
      </c>
      <c r="E104" s="171">
        <v>-230576294648</v>
      </c>
      <c r="F104" s="171">
        <v>-273745322122</v>
      </c>
      <c r="G104" s="171">
        <v>-302761330672</v>
      </c>
      <c r="H104" s="171">
        <v>-348655772138</v>
      </c>
      <c r="I104" s="171">
        <v>-354433246232</v>
      </c>
      <c r="J104" s="171">
        <v>-385231389838</v>
      </c>
      <c r="K104" s="171">
        <v>-411091677994</v>
      </c>
      <c r="L104" s="171">
        <v>-441155227658</v>
      </c>
      <c r="M104" s="151"/>
      <c r="N104" s="163"/>
      <c r="O104" s="163">
        <v>0.23479856802515742</v>
      </c>
      <c r="P104" s="163">
        <v>0.23210583796142714</v>
      </c>
      <c r="Q104" s="163">
        <v>0.18722231415810664</v>
      </c>
      <c r="R104" s="163">
        <v>0.1059963630613876</v>
      </c>
      <c r="S104" s="163">
        <v>0.15158620608561235</v>
      </c>
      <c r="T104" s="163">
        <v>1.6570711158951479E-2</v>
      </c>
      <c r="U104" s="163">
        <v>8.6894059553997316E-2</v>
      </c>
      <c r="V104" s="163">
        <v>6.7129234112710545E-2</v>
      </c>
      <c r="W104" s="163">
        <v>7.313101012090728E-2</v>
      </c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</row>
    <row r="105" spans="1:37" x14ac:dyDescent="0.25">
      <c r="A105" s="242"/>
      <c r="B105" s="224" t="s">
        <v>135</v>
      </c>
      <c r="C105" s="172">
        <v>20394805276</v>
      </c>
      <c r="D105" s="172">
        <v>16325355613</v>
      </c>
      <c r="E105" s="172">
        <v>29665858679</v>
      </c>
      <c r="F105" s="172">
        <v>22155443356</v>
      </c>
      <c r="G105" s="172">
        <v>25102117534</v>
      </c>
      <c r="H105" s="172">
        <v>7338034649</v>
      </c>
      <c r="I105" s="172">
        <v>5588981613</v>
      </c>
      <c r="J105" s="172">
        <v>12494729164</v>
      </c>
      <c r="K105" s="172">
        <v>32167618385</v>
      </c>
      <c r="L105" s="172">
        <v>35023691409</v>
      </c>
      <c r="M105" s="173"/>
      <c r="N105" s="169"/>
      <c r="O105" s="169">
        <v>-0.19953363652796463</v>
      </c>
      <c r="P105" s="169">
        <v>0.81716462307117288</v>
      </c>
      <c r="Q105" s="169">
        <v>-0.25316696220617085</v>
      </c>
      <c r="R105" s="169">
        <v>0.13300000955304747</v>
      </c>
      <c r="S105" s="169">
        <v>-0.70767268382594128</v>
      </c>
      <c r="T105" s="169">
        <v>-0.23835442590044931</v>
      </c>
      <c r="U105" s="169">
        <v>1.2356003345828146</v>
      </c>
      <c r="V105" s="169">
        <v>1.574495050095349</v>
      </c>
      <c r="W105" s="169">
        <v>8.8787207987141681E-2</v>
      </c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  <c r="AJ105" s="259"/>
      <c r="AK105" s="259"/>
    </row>
    <row r="106" spans="1:37" x14ac:dyDescent="0.25">
      <c r="A106" s="238" t="s">
        <v>46</v>
      </c>
      <c r="B106" s="217" t="s">
        <v>124</v>
      </c>
      <c r="C106" s="144">
        <v>26060943189</v>
      </c>
      <c r="D106" s="144">
        <v>114525436723</v>
      </c>
      <c r="E106" s="144">
        <v>41421887044</v>
      </c>
      <c r="F106" s="144">
        <v>45214238287</v>
      </c>
      <c r="G106" s="144">
        <v>86544444278</v>
      </c>
      <c r="H106" s="144">
        <v>111140565713</v>
      </c>
      <c r="I106" s="144">
        <v>91016950181</v>
      </c>
      <c r="J106" s="144">
        <v>79240702734</v>
      </c>
      <c r="K106" s="144">
        <v>101777983245</v>
      </c>
      <c r="L106" s="144">
        <v>132001202792</v>
      </c>
      <c r="M106" s="55"/>
      <c r="N106" s="145"/>
      <c r="O106" s="145">
        <v>3.3945238624878229</v>
      </c>
      <c r="P106" s="145">
        <v>-0.63831714395304029</v>
      </c>
      <c r="Q106" s="145">
        <v>9.1554284790830831E-2</v>
      </c>
      <c r="R106" s="145">
        <v>0.91409714189265157</v>
      </c>
      <c r="S106" s="145">
        <v>0.28420219969281657</v>
      </c>
      <c r="T106" s="145">
        <v>-0.18106454113222281</v>
      </c>
      <c r="U106" s="145">
        <v>-0.12938521257393565</v>
      </c>
      <c r="V106" s="145">
        <v>0.28441545485347985</v>
      </c>
      <c r="W106" s="145">
        <v>0.29695243100117885</v>
      </c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</row>
    <row r="107" spans="1:37" x14ac:dyDescent="0.25">
      <c r="A107" s="238" t="s">
        <v>66</v>
      </c>
      <c r="B107" s="217" t="s">
        <v>125</v>
      </c>
      <c r="C107" s="144">
        <v>19005614058</v>
      </c>
      <c r="D107" s="144">
        <v>82096187004</v>
      </c>
      <c r="E107" s="144">
        <v>19488946188</v>
      </c>
      <c r="F107" s="144">
        <v>18280275887</v>
      </c>
      <c r="G107" s="144">
        <v>35631864653</v>
      </c>
      <c r="H107" s="144">
        <v>49545292701</v>
      </c>
      <c r="I107" s="144">
        <v>36947264244</v>
      </c>
      <c r="J107" s="144">
        <v>29601292324</v>
      </c>
      <c r="K107" s="144">
        <v>40411444959</v>
      </c>
      <c r="L107" s="144">
        <v>62163915938</v>
      </c>
      <c r="M107" s="55"/>
      <c r="N107" s="145"/>
      <c r="O107" s="145">
        <v>3.3195756134721357</v>
      </c>
      <c r="P107" s="145">
        <v>-0.76260838780429063</v>
      </c>
      <c r="Q107" s="145">
        <v>-6.2018248156702205E-2</v>
      </c>
      <c r="R107" s="145">
        <v>0.9491973137199512</v>
      </c>
      <c r="S107" s="145">
        <v>0.39047712443610694</v>
      </c>
      <c r="T107" s="145">
        <v>-0.25427296459882909</v>
      </c>
      <c r="U107" s="145">
        <v>-0.1988231624265101</v>
      </c>
      <c r="V107" s="145">
        <v>0.3651919151595755</v>
      </c>
      <c r="W107" s="145">
        <v>0.53827501097942121</v>
      </c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</row>
    <row r="108" spans="1:37" x14ac:dyDescent="0.25">
      <c r="A108" s="241"/>
      <c r="B108" s="223" t="s">
        <v>136</v>
      </c>
      <c r="C108" s="171">
        <v>7055329131</v>
      </c>
      <c r="D108" s="171">
        <v>32429249719</v>
      </c>
      <c r="E108" s="171">
        <v>21932940856</v>
      </c>
      <c r="F108" s="171">
        <v>26933962400</v>
      </c>
      <c r="G108" s="171">
        <v>50912579625</v>
      </c>
      <c r="H108" s="171">
        <v>61595273012</v>
      </c>
      <c r="I108" s="171">
        <v>54069685937</v>
      </c>
      <c r="J108" s="171">
        <v>49639410410</v>
      </c>
      <c r="K108" s="171">
        <v>61366538286</v>
      </c>
      <c r="L108" s="171">
        <v>69837286854</v>
      </c>
      <c r="M108" s="151"/>
      <c r="N108" s="163"/>
      <c r="O108" s="163">
        <v>3.596419120478874</v>
      </c>
      <c r="P108" s="163">
        <v>-0.3236679526646683</v>
      </c>
      <c r="Q108" s="163">
        <v>0.22801418089959036</v>
      </c>
      <c r="R108" s="163">
        <v>0.89027440036078764</v>
      </c>
      <c r="S108" s="163">
        <v>0.20982424119312149</v>
      </c>
      <c r="T108" s="163">
        <v>-0.12217799689813635</v>
      </c>
      <c r="U108" s="163">
        <v>-8.1936402074944459E-2</v>
      </c>
      <c r="V108" s="163">
        <v>0.23624631677006258</v>
      </c>
      <c r="W108" s="163">
        <v>0.13803530074520265</v>
      </c>
      <c r="X108" s="254"/>
      <c r="Y108" s="254"/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</row>
    <row r="109" spans="1:37" x14ac:dyDescent="0.25">
      <c r="A109" s="238" t="s">
        <v>48</v>
      </c>
      <c r="B109" s="217" t="s">
        <v>126</v>
      </c>
      <c r="C109" s="144">
        <v>2264348073</v>
      </c>
      <c r="D109" s="144">
        <v>2597713134</v>
      </c>
      <c r="E109" s="144">
        <v>3647320657</v>
      </c>
      <c r="F109" s="144">
        <v>3723733489</v>
      </c>
      <c r="G109" s="144">
        <v>3240050989</v>
      </c>
      <c r="H109" s="144">
        <v>4224000653</v>
      </c>
      <c r="I109" s="144">
        <v>5711199325</v>
      </c>
      <c r="J109" s="144">
        <v>5720679667</v>
      </c>
      <c r="K109" s="144">
        <v>6565711982</v>
      </c>
      <c r="L109" s="144">
        <v>7541192555</v>
      </c>
      <c r="M109" s="55"/>
      <c r="N109" s="145"/>
      <c r="O109" s="145">
        <v>0.14722341718352938</v>
      </c>
      <c r="P109" s="145">
        <v>0.40405058944433847</v>
      </c>
      <c r="Q109" s="145">
        <v>2.0950401455201773E-2</v>
      </c>
      <c r="R109" s="145">
        <v>-0.12989181460725097</v>
      </c>
      <c r="S109" s="145">
        <v>0.30368338873076905</v>
      </c>
      <c r="T109" s="145">
        <v>0.35208296450990151</v>
      </c>
      <c r="U109" s="145">
        <v>1.6599564225505681E-3</v>
      </c>
      <c r="V109" s="145">
        <v>0.14771537023382164</v>
      </c>
      <c r="W109" s="145">
        <v>0.14857194096760495</v>
      </c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</row>
    <row r="110" spans="1:37" x14ac:dyDescent="0.25">
      <c r="A110" s="238" t="s">
        <v>68</v>
      </c>
      <c r="B110" s="217" t="s">
        <v>127</v>
      </c>
      <c r="C110" s="144">
        <v>86562918</v>
      </c>
      <c r="D110" s="144">
        <v>96360126</v>
      </c>
      <c r="E110" s="144">
        <v>56847118</v>
      </c>
      <c r="F110" s="144">
        <v>90489190</v>
      </c>
      <c r="G110" s="144">
        <v>46038407</v>
      </c>
      <c r="H110" s="144">
        <v>131829074</v>
      </c>
      <c r="I110" s="144">
        <v>61072151</v>
      </c>
      <c r="J110" s="144">
        <v>408696026</v>
      </c>
      <c r="K110" s="144">
        <v>62576799</v>
      </c>
      <c r="L110" s="144">
        <v>83086785</v>
      </c>
      <c r="M110" s="55"/>
      <c r="N110" s="145"/>
      <c r="O110" s="145">
        <v>0.11318019570458571</v>
      </c>
      <c r="P110" s="145">
        <v>-0.41005558668530595</v>
      </c>
      <c r="Q110" s="145">
        <v>0.59179907765948658</v>
      </c>
      <c r="R110" s="145">
        <v>-0.49122754883760145</v>
      </c>
      <c r="S110" s="145">
        <v>1.8634586335708794</v>
      </c>
      <c r="T110" s="145">
        <v>-0.53673230686578288</v>
      </c>
      <c r="U110" s="145">
        <v>5.6920195098417281</v>
      </c>
      <c r="V110" s="145">
        <v>-0.84688669568810537</v>
      </c>
      <c r="W110" s="145">
        <v>0.32775703340146878</v>
      </c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</row>
    <row r="111" spans="1:37" x14ac:dyDescent="0.25">
      <c r="A111" s="241"/>
      <c r="B111" s="223" t="s">
        <v>1372</v>
      </c>
      <c r="C111" s="171">
        <v>2177785155</v>
      </c>
      <c r="D111" s="171">
        <v>2501353008</v>
      </c>
      <c r="E111" s="171">
        <v>3590473539</v>
      </c>
      <c r="F111" s="171">
        <v>3633244299</v>
      </c>
      <c r="G111" s="171">
        <v>3194012582</v>
      </c>
      <c r="H111" s="171">
        <v>4092171579</v>
      </c>
      <c r="I111" s="171">
        <v>5650127174</v>
      </c>
      <c r="J111" s="171">
        <v>5311983641</v>
      </c>
      <c r="K111" s="171">
        <v>6503135183</v>
      </c>
      <c r="L111" s="171">
        <v>7458105770</v>
      </c>
      <c r="M111" s="151"/>
      <c r="N111" s="163"/>
      <c r="O111" s="163">
        <v>0.1485765720540051</v>
      </c>
      <c r="P111" s="163">
        <v>0.43541256572610876</v>
      </c>
      <c r="Q111" s="163">
        <v>1.1912289433530399E-2</v>
      </c>
      <c r="R111" s="163">
        <v>-0.12089242584675419</v>
      </c>
      <c r="S111" s="163">
        <v>0.28120083247687089</v>
      </c>
      <c r="T111" s="163">
        <v>0.38071609777924231</v>
      </c>
      <c r="U111" s="163">
        <v>-5.9847065842344893E-2</v>
      </c>
      <c r="V111" s="163">
        <v>0.22423855615936383</v>
      </c>
      <c r="W111" s="163">
        <v>0.14684772192594298</v>
      </c>
      <c r="X111" s="254"/>
      <c r="Y111" s="254"/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4"/>
      <c r="AJ111" s="254"/>
      <c r="AK111" s="254"/>
    </row>
    <row r="112" spans="1:37" x14ac:dyDescent="0.25">
      <c r="A112" s="242"/>
      <c r="B112" s="224" t="s">
        <v>1373</v>
      </c>
      <c r="C112" s="172">
        <v>29627919562</v>
      </c>
      <c r="D112" s="172">
        <v>51255958340</v>
      </c>
      <c r="E112" s="172">
        <v>55189273074</v>
      </c>
      <c r="F112" s="172">
        <v>52722650055</v>
      </c>
      <c r="G112" s="172">
        <v>79208709741</v>
      </c>
      <c r="H112" s="172">
        <v>73025479240</v>
      </c>
      <c r="I112" s="172">
        <v>65308794724</v>
      </c>
      <c r="J112" s="172">
        <v>67446123215</v>
      </c>
      <c r="K112" s="172">
        <v>100037291854</v>
      </c>
      <c r="L112" s="172">
        <v>112319084033</v>
      </c>
      <c r="M112" s="173"/>
      <c r="N112" s="169"/>
      <c r="O112" s="169">
        <v>0.72998843988153528</v>
      </c>
      <c r="P112" s="169">
        <v>7.6738682904119226E-2</v>
      </c>
      <c r="Q112" s="169">
        <v>-4.4693884909349224E-2</v>
      </c>
      <c r="R112" s="169">
        <v>0.50236586473498357</v>
      </c>
      <c r="S112" s="169">
        <v>-7.8062507535070158E-2</v>
      </c>
      <c r="T112" s="169">
        <v>-0.10567112460349526</v>
      </c>
      <c r="U112" s="169">
        <v>3.2726503375732463E-2</v>
      </c>
      <c r="V112" s="169">
        <v>0.48321782017193438</v>
      </c>
      <c r="W112" s="169">
        <v>0.12277213778362506</v>
      </c>
      <c r="X112" s="259"/>
      <c r="Y112" s="259"/>
      <c r="Z112" s="259"/>
      <c r="AA112" s="259"/>
      <c r="AB112" s="259"/>
      <c r="AC112" s="259"/>
      <c r="AD112" s="259"/>
      <c r="AE112" s="259"/>
      <c r="AF112" s="259"/>
      <c r="AG112" s="259"/>
      <c r="AH112" s="259"/>
      <c r="AI112" s="259"/>
      <c r="AJ112" s="259"/>
      <c r="AK112" s="259"/>
    </row>
    <row r="113" spans="1:37" x14ac:dyDescent="0.25">
      <c r="A113" s="238" t="s">
        <v>69</v>
      </c>
      <c r="B113" s="217" t="s">
        <v>1</v>
      </c>
      <c r="C113" s="144">
        <v>2120528900</v>
      </c>
      <c r="D113" s="144">
        <v>3010303223</v>
      </c>
      <c r="E113" s="144">
        <v>3859589741</v>
      </c>
      <c r="F113" s="144">
        <v>3663519201</v>
      </c>
      <c r="G113" s="144">
        <v>4917163125</v>
      </c>
      <c r="H113" s="144">
        <v>3932648086</v>
      </c>
      <c r="I113" s="144">
        <v>3890750250</v>
      </c>
      <c r="J113" s="144">
        <v>4598626542</v>
      </c>
      <c r="K113" s="144">
        <v>8348841787</v>
      </c>
      <c r="L113" s="144">
        <v>8535215924</v>
      </c>
      <c r="M113" s="55"/>
      <c r="N113" s="145"/>
      <c r="O113" s="145">
        <v>0.41960018700994839</v>
      </c>
      <c r="P113" s="145">
        <v>0.28212656835068595</v>
      </c>
      <c r="Q113" s="145">
        <v>-5.0800876040570819E-2</v>
      </c>
      <c r="R113" s="145">
        <v>0.34219662985737953</v>
      </c>
      <c r="S113" s="145">
        <v>-0.20022012977248949</v>
      </c>
      <c r="T113" s="145">
        <v>-1.0653848268080246E-2</v>
      </c>
      <c r="U113" s="145">
        <v>0.18193825008428655</v>
      </c>
      <c r="V113" s="145">
        <v>0.8155076762047706</v>
      </c>
      <c r="W113" s="145">
        <v>2.2323352358910808E-2</v>
      </c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</row>
    <row r="114" spans="1:37" x14ac:dyDescent="0.25">
      <c r="A114" s="243"/>
      <c r="B114" s="225" t="s">
        <v>1374</v>
      </c>
      <c r="C114" s="174">
        <v>27507390662</v>
      </c>
      <c r="D114" s="174">
        <v>48245655117</v>
      </c>
      <c r="E114" s="174">
        <v>51329683333</v>
      </c>
      <c r="F114" s="174">
        <v>49059130854</v>
      </c>
      <c r="G114" s="174">
        <v>74291546616</v>
      </c>
      <c r="H114" s="174">
        <v>69092831154</v>
      </c>
      <c r="I114" s="174">
        <v>61418044474</v>
      </c>
      <c r="J114" s="174">
        <v>62847496673</v>
      </c>
      <c r="K114" s="174">
        <v>91688450067</v>
      </c>
      <c r="L114" s="174">
        <v>103783868109</v>
      </c>
      <c r="M114" s="175"/>
      <c r="N114" s="176"/>
      <c r="O114" s="176">
        <v>0.75391609149059757</v>
      </c>
      <c r="P114" s="176">
        <v>6.3923439499804946E-2</v>
      </c>
      <c r="Q114" s="176">
        <v>-4.4234687057581268E-2</v>
      </c>
      <c r="R114" s="176">
        <v>0.51432659573794082</v>
      </c>
      <c r="S114" s="176">
        <v>-6.9977214081586525E-2</v>
      </c>
      <c r="T114" s="176">
        <v>-0.11107934863595015</v>
      </c>
      <c r="U114" s="176">
        <v>2.3274140543584565E-2</v>
      </c>
      <c r="V114" s="176">
        <v>0.45890377375031388</v>
      </c>
      <c r="W114" s="176">
        <v>0.13191866623507598</v>
      </c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</row>
    <row r="115" spans="1:37" ht="15.75" x14ac:dyDescent="0.25">
      <c r="A115" s="244" t="s">
        <v>1335</v>
      </c>
      <c r="B115" s="247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29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</row>
    <row r="116" spans="1:37" x14ac:dyDescent="0.25">
      <c r="A116" s="233" t="s">
        <v>827</v>
      </c>
      <c r="B116" s="153" t="s">
        <v>1309</v>
      </c>
      <c r="C116" s="155">
        <v>46824076411</v>
      </c>
      <c r="D116" s="155">
        <v>66485209658</v>
      </c>
      <c r="E116" s="155">
        <v>94995031759</v>
      </c>
      <c r="F116" s="155">
        <v>101864103357</v>
      </c>
      <c r="G116" s="155">
        <v>104742008095</v>
      </c>
      <c r="H116" s="155">
        <v>118235183948</v>
      </c>
      <c r="I116" s="155">
        <v>122650777808</v>
      </c>
      <c r="J116" s="155">
        <v>136935604414</v>
      </c>
      <c r="K116" s="155">
        <v>151282421921</v>
      </c>
      <c r="L116" s="155">
        <v>145628876863</v>
      </c>
      <c r="M116" s="156"/>
      <c r="N116" s="154"/>
      <c r="O116" s="154">
        <v>0.41989366911209736</v>
      </c>
      <c r="P116" s="154">
        <v>0.42881450246836184</v>
      </c>
      <c r="Q116" s="154">
        <v>7.2309798426370975E-2</v>
      </c>
      <c r="R116" s="154">
        <v>2.8252393563156453E-2</v>
      </c>
      <c r="S116" s="154">
        <v>0.12882296318743314</v>
      </c>
      <c r="T116" s="154">
        <v>3.7345853514652472E-2</v>
      </c>
      <c r="U116" s="154">
        <v>0.11646747669518853</v>
      </c>
      <c r="V116" s="154">
        <v>0.10477054209820413</v>
      </c>
      <c r="W116" s="154">
        <v>-3.7370799503410157E-2</v>
      </c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</row>
    <row r="117" spans="1:37" x14ac:dyDescent="0.25">
      <c r="A117" s="233"/>
      <c r="B117" s="217" t="s">
        <v>1338</v>
      </c>
      <c r="C117" s="155">
        <v>190691275201</v>
      </c>
      <c r="D117" s="155">
        <v>285062398454</v>
      </c>
      <c r="E117" s="155">
        <v>305224502706</v>
      </c>
      <c r="F117" s="155">
        <v>333706785328</v>
      </c>
      <c r="G117" s="155">
        <v>355256123126</v>
      </c>
      <c r="H117" s="155">
        <v>413318606935</v>
      </c>
      <c r="I117" s="155">
        <v>442881817650</v>
      </c>
      <c r="J117" s="155">
        <v>579032002085</v>
      </c>
      <c r="K117" s="155">
        <v>501600085619</v>
      </c>
      <c r="L117" s="155">
        <v>530750385038</v>
      </c>
      <c r="M117" s="156"/>
      <c r="N117" s="154"/>
      <c r="O117" s="154">
        <v>0.49488957034624259</v>
      </c>
      <c r="P117" s="154">
        <v>7.0728739957800935E-2</v>
      </c>
      <c r="Q117" s="154">
        <v>9.3315845777410811E-2</v>
      </c>
      <c r="R117" s="154">
        <v>6.4575665660556503E-2</v>
      </c>
      <c r="S117" s="154">
        <v>0.16343837594716626</v>
      </c>
      <c r="T117" s="154">
        <v>7.1526445262720006E-2</v>
      </c>
      <c r="U117" s="154">
        <v>0.30741877180109611</v>
      </c>
      <c r="V117" s="154">
        <v>-0.13372648866933134</v>
      </c>
      <c r="W117" s="154">
        <v>5.811462209586149E-2</v>
      </c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</row>
    <row r="118" spans="1:37" x14ac:dyDescent="0.25">
      <c r="A118" s="233"/>
      <c r="B118" s="217" t="s">
        <v>1358</v>
      </c>
      <c r="C118" s="155">
        <v>109756738470</v>
      </c>
      <c r="D118" s="155">
        <v>130907205258</v>
      </c>
      <c r="E118" s="155">
        <v>144662644379</v>
      </c>
      <c r="F118" s="155">
        <v>182609615939</v>
      </c>
      <c r="G118" s="155">
        <v>214138890851</v>
      </c>
      <c r="H118" s="155">
        <v>248566945399</v>
      </c>
      <c r="I118" s="155">
        <v>263755033280</v>
      </c>
      <c r="J118" s="155">
        <v>278598092860</v>
      </c>
      <c r="K118" s="155">
        <v>300027769335</v>
      </c>
      <c r="L118" s="155">
        <v>335711534274</v>
      </c>
      <c r="M118" s="156"/>
      <c r="N118" s="154"/>
      <c r="O118" s="154">
        <v>0.19270312768797426</v>
      </c>
      <c r="P118" s="154">
        <v>0.10507778463293849</v>
      </c>
      <c r="Q118" s="154">
        <v>0.26231354834481779</v>
      </c>
      <c r="R118" s="154">
        <v>0.17265944484836004</v>
      </c>
      <c r="S118" s="154">
        <v>0.16077441333137088</v>
      </c>
      <c r="T118" s="154">
        <v>6.1102605000918686E-2</v>
      </c>
      <c r="U118" s="154">
        <v>5.6275929203757569E-2</v>
      </c>
      <c r="V118" s="154">
        <v>7.6919681161524478E-2</v>
      </c>
      <c r="W118" s="154">
        <v>0.11893487398880342</v>
      </c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</row>
    <row r="119" spans="1:37" x14ac:dyDescent="0.25">
      <c r="A119" s="233"/>
      <c r="B119" s="217" t="s">
        <v>1334</v>
      </c>
      <c r="C119" s="155">
        <v>80428265449</v>
      </c>
      <c r="D119" s="155">
        <v>29763836708</v>
      </c>
      <c r="E119" s="155">
        <v>67248511402</v>
      </c>
      <c r="F119" s="155">
        <v>75291553276</v>
      </c>
      <c r="G119" s="155">
        <v>111037079346</v>
      </c>
      <c r="H119" s="155">
        <v>92711080966</v>
      </c>
      <c r="I119" s="155">
        <v>80905529091</v>
      </c>
      <c r="J119" s="155">
        <v>-3155205276</v>
      </c>
      <c r="K119" s="155">
        <v>117868555126</v>
      </c>
      <c r="L119" s="155">
        <v>112016622211</v>
      </c>
      <c r="M119" s="156"/>
      <c r="N119" s="154"/>
      <c r="O119" s="154">
        <v>-0.62993312684489744</v>
      </c>
      <c r="P119" s="154">
        <v>1.2594033175811901</v>
      </c>
      <c r="Q119" s="154">
        <v>0.11960178309256664</v>
      </c>
      <c r="R119" s="154">
        <v>0.47476143756744982</v>
      </c>
      <c r="S119" s="154">
        <v>-0.16504395187570442</v>
      </c>
      <c r="T119" s="154">
        <v>-0.12733701033352696</v>
      </c>
      <c r="U119" s="154">
        <v>-1.0389986359578851</v>
      </c>
      <c r="V119" s="154">
        <v>-38.3568578952896</v>
      </c>
      <c r="W119" s="154">
        <v>-4.9647956647507541E-2</v>
      </c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</row>
    <row r="120" spans="1:37" x14ac:dyDescent="0.25">
      <c r="A120" s="233" t="s">
        <v>31</v>
      </c>
      <c r="B120" s="226" t="s">
        <v>83</v>
      </c>
      <c r="C120" s="177">
        <v>427700355531</v>
      </c>
      <c r="D120" s="177">
        <v>512218650078</v>
      </c>
      <c r="E120" s="177">
        <v>612130690246</v>
      </c>
      <c r="F120" s="177">
        <v>693472057900</v>
      </c>
      <c r="G120" s="177">
        <v>785174101418</v>
      </c>
      <c r="H120" s="177">
        <v>872831817248</v>
      </c>
      <c r="I120" s="177">
        <v>910193157829</v>
      </c>
      <c r="J120" s="177">
        <v>991410494083</v>
      </c>
      <c r="K120" s="177">
        <v>1070778832001</v>
      </c>
      <c r="L120" s="177">
        <v>1124107418386</v>
      </c>
      <c r="M120" s="160"/>
      <c r="N120" s="152"/>
      <c r="O120" s="152">
        <v>0.19761099904176738</v>
      </c>
      <c r="P120" s="152">
        <v>0.19505740400663951</v>
      </c>
      <c r="Q120" s="152">
        <v>0.13288235494500511</v>
      </c>
      <c r="R120" s="152">
        <v>0.13223610450245937</v>
      </c>
      <c r="S120" s="152">
        <v>0.11164111968503909</v>
      </c>
      <c r="T120" s="152">
        <v>4.2804741810167579E-2</v>
      </c>
      <c r="U120" s="152">
        <v>8.9230879792285167E-2</v>
      </c>
      <c r="V120" s="152">
        <v>8.0055979225246432E-2</v>
      </c>
      <c r="W120" s="152">
        <v>4.9803549333659491E-2</v>
      </c>
      <c r="X120" s="256"/>
      <c r="Y120" s="256"/>
      <c r="Z120" s="256"/>
      <c r="AA120" s="256"/>
      <c r="AB120" s="256"/>
      <c r="AC120" s="256"/>
      <c r="AD120" s="256"/>
      <c r="AE120" s="256"/>
      <c r="AF120" s="256"/>
      <c r="AG120" s="256"/>
      <c r="AH120" s="256"/>
      <c r="AI120" s="256"/>
      <c r="AJ120" s="256"/>
      <c r="AK120" s="256"/>
    </row>
    <row r="121" spans="1:37" ht="15.75" x14ac:dyDescent="0.25">
      <c r="A121" s="244" t="s">
        <v>1357</v>
      </c>
      <c r="B121" s="247"/>
      <c r="C121" s="248"/>
      <c r="D121" s="248"/>
      <c r="E121" s="248"/>
      <c r="F121" s="248"/>
      <c r="G121" s="248"/>
      <c r="H121" s="248"/>
      <c r="I121" s="248"/>
      <c r="J121" s="248"/>
      <c r="K121" s="248"/>
      <c r="L121" s="248"/>
      <c r="M121" s="229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</row>
    <row r="122" spans="1:37" x14ac:dyDescent="0.25">
      <c r="A122" s="233" t="s">
        <v>827</v>
      </c>
      <c r="B122" s="153" t="s">
        <v>1309</v>
      </c>
      <c r="C122" s="155">
        <v>46824076411</v>
      </c>
      <c r="D122" s="155">
        <v>66485209658</v>
      </c>
      <c r="E122" s="155">
        <v>94995031759</v>
      </c>
      <c r="F122" s="155">
        <v>101864103357</v>
      </c>
      <c r="G122" s="155">
        <v>104742008095</v>
      </c>
      <c r="H122" s="155">
        <v>118235183948</v>
      </c>
      <c r="I122" s="155">
        <v>122650777808</v>
      </c>
      <c r="J122" s="155">
        <v>136935604414</v>
      </c>
      <c r="K122" s="155">
        <v>151282421921</v>
      </c>
      <c r="L122" s="155">
        <v>145628876863</v>
      </c>
      <c r="M122" s="156"/>
      <c r="N122" s="154"/>
      <c r="O122" s="154">
        <v>0.41989366911209736</v>
      </c>
      <c r="P122" s="154">
        <v>0.42881450246836184</v>
      </c>
      <c r="Q122" s="154">
        <v>7.2309798426370975E-2</v>
      </c>
      <c r="R122" s="154">
        <v>2.8252393563156453E-2</v>
      </c>
      <c r="S122" s="154">
        <v>0.12882296318743314</v>
      </c>
      <c r="T122" s="154">
        <v>3.7345853514652472E-2</v>
      </c>
      <c r="U122" s="154">
        <v>0.11646747669518853</v>
      </c>
      <c r="V122" s="154">
        <v>0.10477054209820413</v>
      </c>
      <c r="W122" s="154">
        <v>-3.7370799503410157E-2</v>
      </c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</row>
    <row r="123" spans="1:37" x14ac:dyDescent="0.25">
      <c r="A123" s="233"/>
      <c r="B123" s="217" t="s">
        <v>1370</v>
      </c>
      <c r="C123" s="155">
        <v>165353309887</v>
      </c>
      <c r="D123" s="155">
        <v>201339228851</v>
      </c>
      <c r="E123" s="155">
        <v>223406944501</v>
      </c>
      <c r="F123" s="155">
        <v>262633478122</v>
      </c>
      <c r="G123" s="155">
        <v>296608342233</v>
      </c>
      <c r="H123" s="155">
        <v>335205138779</v>
      </c>
      <c r="I123" s="155">
        <v>336394639450</v>
      </c>
      <c r="J123" s="155">
        <v>370120640048</v>
      </c>
      <c r="K123" s="155">
        <v>360590573504</v>
      </c>
      <c r="L123" s="155">
        <v>365105538498</v>
      </c>
      <c r="M123" s="156"/>
      <c r="N123" s="154"/>
      <c r="O123" s="154">
        <v>0.21763047252330314</v>
      </c>
      <c r="P123" s="154">
        <v>0.10960464970455952</v>
      </c>
      <c r="Q123" s="154">
        <v>0.17558332266087828</v>
      </c>
      <c r="R123" s="154">
        <v>0.12936227458107141</v>
      </c>
      <c r="S123" s="154">
        <v>0.13012714428537686</v>
      </c>
      <c r="T123" s="154">
        <v>3.5485752853694486E-3</v>
      </c>
      <c r="U123" s="154">
        <v>0.10025724741970166</v>
      </c>
      <c r="V123" s="154">
        <v>-2.574854118582548E-2</v>
      </c>
      <c r="W123" s="154">
        <v>1.2521028905792875E-2</v>
      </c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</row>
    <row r="124" spans="1:37" x14ac:dyDescent="0.25">
      <c r="A124" s="233"/>
      <c r="B124" s="217" t="s">
        <v>1358</v>
      </c>
      <c r="C124" s="155">
        <v>104731012367</v>
      </c>
      <c r="D124" s="155">
        <v>120654796942</v>
      </c>
      <c r="E124" s="155">
        <v>135581262889</v>
      </c>
      <c r="F124" s="155">
        <v>171881218765</v>
      </c>
      <c r="G124" s="155">
        <v>198019322577</v>
      </c>
      <c r="H124" s="155">
        <v>230420588190</v>
      </c>
      <c r="I124" s="155">
        <v>231782468424</v>
      </c>
      <c r="J124" s="155">
        <v>248295785424</v>
      </c>
      <c r="K124" s="155">
        <v>259809256073</v>
      </c>
      <c r="L124" s="155">
        <v>295526350795</v>
      </c>
      <c r="M124" s="156"/>
      <c r="N124" s="154"/>
      <c r="O124" s="154">
        <v>0.15204459705974793</v>
      </c>
      <c r="P124" s="154">
        <v>0.12371216333964163</v>
      </c>
      <c r="Q124" s="154">
        <v>0.26773578518529262</v>
      </c>
      <c r="R124" s="154">
        <v>0.15207073815165706</v>
      </c>
      <c r="S124" s="154">
        <v>0.16362678748383619</v>
      </c>
      <c r="T124" s="154">
        <v>5.9104103704354927E-3</v>
      </c>
      <c r="U124" s="154">
        <v>7.1244892300448504E-2</v>
      </c>
      <c r="V124" s="154">
        <v>4.6369980180449355E-2</v>
      </c>
      <c r="W124" s="154">
        <v>0.13747429657380783</v>
      </c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</row>
    <row r="125" spans="1:37" x14ac:dyDescent="0.25">
      <c r="A125" s="233"/>
      <c r="B125" s="217" t="s">
        <v>1334</v>
      </c>
      <c r="C125" s="155">
        <v>20394805276</v>
      </c>
      <c r="D125" s="155">
        <v>16325355613</v>
      </c>
      <c r="E125" s="155">
        <v>29665858679</v>
      </c>
      <c r="F125" s="155">
        <v>22155443356</v>
      </c>
      <c r="G125" s="155">
        <v>25102117534</v>
      </c>
      <c r="H125" s="155">
        <v>7338034649</v>
      </c>
      <c r="I125" s="155">
        <v>5588981613</v>
      </c>
      <c r="J125" s="155">
        <v>12494729164</v>
      </c>
      <c r="K125" s="155">
        <v>32167618385</v>
      </c>
      <c r="L125" s="155">
        <v>35023691409</v>
      </c>
      <c r="M125" s="156"/>
      <c r="N125" s="154"/>
      <c r="O125" s="154">
        <v>-0.19953363652796463</v>
      </c>
      <c r="P125" s="154">
        <v>0.81716462307117288</v>
      </c>
      <c r="Q125" s="154">
        <v>-0.25316696220617085</v>
      </c>
      <c r="R125" s="154">
        <v>0.13300000955304747</v>
      </c>
      <c r="S125" s="154">
        <v>-0.70767268382594128</v>
      </c>
      <c r="T125" s="154">
        <v>-0.23835442590044931</v>
      </c>
      <c r="U125" s="154">
        <v>1.2356003345828146</v>
      </c>
      <c r="V125" s="154">
        <v>1.574495050095349</v>
      </c>
      <c r="W125" s="154">
        <v>8.8787207987141681E-2</v>
      </c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</row>
    <row r="126" spans="1:37" x14ac:dyDescent="0.25">
      <c r="A126" s="233"/>
      <c r="B126" s="226" t="s">
        <v>1336</v>
      </c>
      <c r="C126" s="177">
        <v>337303203941</v>
      </c>
      <c r="D126" s="177">
        <v>404804591064</v>
      </c>
      <c r="E126" s="177">
        <v>483649097828</v>
      </c>
      <c r="F126" s="177">
        <v>558534243600</v>
      </c>
      <c r="G126" s="177">
        <v>624471790439</v>
      </c>
      <c r="H126" s="177">
        <v>691198945566</v>
      </c>
      <c r="I126" s="177">
        <v>696416867295</v>
      </c>
      <c r="J126" s="177">
        <v>767846759050</v>
      </c>
      <c r="K126" s="177">
        <v>803849869883</v>
      </c>
      <c r="L126" s="177">
        <v>841284457565</v>
      </c>
      <c r="M126" s="160"/>
      <c r="N126" s="152"/>
      <c r="O126" s="152">
        <v>0.20012080031948676</v>
      </c>
      <c r="P126" s="152">
        <v>0.1947717701441154</v>
      </c>
      <c r="Q126" s="152">
        <v>0.15483363063902877</v>
      </c>
      <c r="R126" s="152">
        <v>0.11805461812690909</v>
      </c>
      <c r="S126" s="152">
        <v>0.10685375408245612</v>
      </c>
      <c r="T126" s="152">
        <v>7.5490880917463699E-3</v>
      </c>
      <c r="U126" s="152">
        <v>0.10256772216394716</v>
      </c>
      <c r="V126" s="152">
        <v>4.6888406324126386E-2</v>
      </c>
      <c r="W126" s="152">
        <v>4.6569128247104796E-2</v>
      </c>
      <c r="X126" s="256"/>
      <c r="Y126" s="256"/>
      <c r="Z126" s="256"/>
      <c r="AA126" s="256"/>
      <c r="AB126" s="256"/>
      <c r="AC126" s="256"/>
      <c r="AD126" s="256"/>
      <c r="AE126" s="256"/>
      <c r="AF126" s="256"/>
      <c r="AG126" s="256"/>
      <c r="AH126" s="256"/>
      <c r="AI126" s="256"/>
      <c r="AJ126" s="256"/>
      <c r="AK126" s="256"/>
    </row>
    <row r="127" spans="1:37" x14ac:dyDescent="0.25">
      <c r="A127" s="80" t="s">
        <v>1383</v>
      </c>
      <c r="N127" s="217"/>
    </row>
  </sheetData>
  <mergeCells count="9">
    <mergeCell ref="C5:L5"/>
    <mergeCell ref="N5:W5"/>
    <mergeCell ref="C2:H2"/>
    <mergeCell ref="C3:H3"/>
    <mergeCell ref="C4:H4"/>
    <mergeCell ref="I2:N2"/>
    <mergeCell ref="I3:N3"/>
    <mergeCell ref="O3:T3"/>
    <mergeCell ref="O2:W2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5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3.5" x14ac:dyDescent="0.25"/>
  <cols>
    <col min="1" max="1" width="13.85546875" style="56" customWidth="1" collapsed="1"/>
    <col min="2" max="2" width="35" style="1" customWidth="1" collapsed="1"/>
    <col min="3" max="10" width="21.85546875" style="2" customWidth="1" collapsed="1"/>
    <col min="11" max="38" width="21.85546875" style="1" customWidth="1" collapsed="1"/>
    <col min="39" max="39" width="21.85546875" style="186" customWidth="1" collapsed="1"/>
    <col min="40" max="40" width="13.28515625" style="1" bestFit="1" customWidth="1" collapsed="1"/>
    <col min="41" max="16384" width="11.42578125" style="1" collapsed="1"/>
  </cols>
  <sheetData>
    <row r="1" spans="1:39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25">
      <c r="A2" s="58"/>
      <c r="B2" s="76"/>
      <c r="C2" s="278" t="s">
        <v>103</v>
      </c>
      <c r="D2" s="278"/>
      <c r="E2" s="278"/>
      <c r="F2" s="278"/>
      <c r="G2" s="278"/>
      <c r="H2" s="278"/>
      <c r="I2" s="278" t="s">
        <v>103</v>
      </c>
      <c r="J2" s="278"/>
      <c r="K2" s="278"/>
      <c r="L2" s="278"/>
      <c r="M2" s="278"/>
      <c r="N2" s="278"/>
      <c r="O2" s="278" t="s">
        <v>103</v>
      </c>
      <c r="P2" s="278"/>
      <c r="Q2" s="278"/>
      <c r="R2" s="278"/>
      <c r="S2" s="278"/>
      <c r="T2" s="278"/>
      <c r="U2" s="278" t="s">
        <v>103</v>
      </c>
      <c r="V2" s="278"/>
      <c r="W2" s="278"/>
      <c r="X2" s="278"/>
      <c r="Y2" s="278"/>
      <c r="Z2" s="278"/>
      <c r="AA2" s="278" t="s">
        <v>103</v>
      </c>
      <c r="AB2" s="278"/>
      <c r="AC2" s="278"/>
      <c r="AD2" s="278"/>
      <c r="AE2" s="278"/>
      <c r="AF2" s="278"/>
      <c r="AG2" s="278" t="s">
        <v>103</v>
      </c>
      <c r="AH2" s="278"/>
      <c r="AI2" s="278"/>
      <c r="AJ2" s="278"/>
      <c r="AK2" s="278"/>
      <c r="AL2" s="278"/>
      <c r="AM2" s="278"/>
    </row>
    <row r="3" spans="1:39" s="9" customFormat="1" ht="18.75" x14ac:dyDescent="0.25">
      <c r="A3" s="58"/>
      <c r="B3" s="77"/>
      <c r="C3" s="279" t="str">
        <f>PROPER(INDICE!$B$5)</f>
        <v>Periodo Julio 2019 - Noviembre 2019</v>
      </c>
      <c r="D3" s="279"/>
      <c r="E3" s="279"/>
      <c r="F3" s="279"/>
      <c r="G3" s="279"/>
      <c r="H3" s="279"/>
      <c r="I3" s="279" t="str">
        <f>PROPER(INDICE!$B$5)</f>
        <v>Periodo Julio 2019 - Noviembre 2019</v>
      </c>
      <c r="J3" s="279"/>
      <c r="K3" s="279"/>
      <c r="L3" s="279"/>
      <c r="M3" s="279"/>
      <c r="N3" s="279"/>
      <c r="O3" s="279" t="str">
        <f>PROPER(INDICE!$B$5)</f>
        <v>Periodo Julio 2019 - Noviembre 2019</v>
      </c>
      <c r="P3" s="279"/>
      <c r="Q3" s="279"/>
      <c r="R3" s="279"/>
      <c r="S3" s="279"/>
      <c r="T3" s="279"/>
      <c r="U3" s="279" t="str">
        <f>PROPER(INDICE!$B$5)</f>
        <v>Periodo Julio 2019 - Noviembre 2019</v>
      </c>
      <c r="V3" s="279"/>
      <c r="W3" s="279"/>
      <c r="X3" s="279"/>
      <c r="Y3" s="279"/>
      <c r="Z3" s="279"/>
      <c r="AA3" s="279" t="str">
        <f>PROPER(INDICE!$B$5)</f>
        <v>Periodo Julio 2019 - Noviembre 2019</v>
      </c>
      <c r="AB3" s="279"/>
      <c r="AC3" s="279"/>
      <c r="AD3" s="279"/>
      <c r="AE3" s="279"/>
      <c r="AF3" s="279"/>
      <c r="AG3" s="279" t="str">
        <f>PROPER(INDICE!$B$5)</f>
        <v>Periodo Julio 2019 - Noviembre 2019</v>
      </c>
      <c r="AH3" s="279"/>
      <c r="AI3" s="279"/>
      <c r="AJ3" s="279"/>
      <c r="AK3" s="279"/>
      <c r="AL3" s="279"/>
      <c r="AM3" s="279"/>
    </row>
    <row r="4" spans="1:39" s="9" customFormat="1" ht="15" x14ac:dyDescent="0.25">
      <c r="A4" s="58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M5" s="213"/>
    </row>
    <row r="6" spans="1:39" s="6" customFormat="1" ht="60" x14ac:dyDescent="0.25">
      <c r="A6" s="35" t="s">
        <v>142</v>
      </c>
      <c r="B6" s="11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5" x14ac:dyDescent="0.25">
      <c r="A7" s="57" t="s">
        <v>7</v>
      </c>
      <c r="B7" s="6" t="s">
        <v>1339</v>
      </c>
      <c r="C7" s="12">
        <v>4598858625</v>
      </c>
      <c r="D7" s="12">
        <v>1362899556</v>
      </c>
      <c r="E7" s="12">
        <v>2272178336</v>
      </c>
      <c r="F7" s="12">
        <v>3412927166</v>
      </c>
      <c r="G7" s="12">
        <v>4799549349</v>
      </c>
      <c r="H7" s="12">
        <v>17941934068</v>
      </c>
      <c r="I7" s="12">
        <v>3606125340</v>
      </c>
      <c r="J7" s="12">
        <v>4892578171</v>
      </c>
      <c r="K7" s="12">
        <v>2862220445</v>
      </c>
      <c r="L7" s="12">
        <v>7055958405</v>
      </c>
      <c r="M7" s="12">
        <v>11560610581</v>
      </c>
      <c r="N7" s="12">
        <v>3832225031</v>
      </c>
      <c r="O7" s="12">
        <v>4562951307</v>
      </c>
      <c r="P7" s="12">
        <v>2751980938</v>
      </c>
      <c r="Q7" s="12">
        <v>3904772541</v>
      </c>
      <c r="R7" s="12">
        <v>3372606091</v>
      </c>
      <c r="S7" s="12">
        <v>1494279875</v>
      </c>
      <c r="T7" s="12">
        <v>10374417153</v>
      </c>
      <c r="U7" s="12">
        <v>3550394</v>
      </c>
      <c r="V7" s="12">
        <v>5448736017</v>
      </c>
      <c r="W7" s="12">
        <v>4154245756</v>
      </c>
      <c r="X7" s="12">
        <v>3295070146</v>
      </c>
      <c r="Y7" s="12">
        <v>1230603645</v>
      </c>
      <c r="Z7" s="12">
        <v>8547336063</v>
      </c>
      <c r="AA7" s="12">
        <v>712334725</v>
      </c>
      <c r="AB7" s="12">
        <v>21663417354</v>
      </c>
      <c r="AC7" s="12">
        <v>10202185838</v>
      </c>
      <c r="AD7" s="12">
        <v>52951703882</v>
      </c>
      <c r="AE7" s="12">
        <v>15340673362</v>
      </c>
      <c r="AF7" s="12">
        <v>4430332787</v>
      </c>
      <c r="AG7" s="12">
        <v>7072193701</v>
      </c>
      <c r="AH7" s="12">
        <v>14347622037</v>
      </c>
      <c r="AI7" s="12">
        <v>5037517899</v>
      </c>
      <c r="AJ7" s="12">
        <v>459039784</v>
      </c>
      <c r="AK7" s="12">
        <v>1255119969</v>
      </c>
      <c r="AL7" s="12">
        <v>1936057792</v>
      </c>
      <c r="AM7" s="182">
        <v>252746814129</v>
      </c>
    </row>
    <row r="8" spans="1:39" s="6" customFormat="1" ht="15" x14ac:dyDescent="0.25">
      <c r="A8" s="57" t="s">
        <v>8</v>
      </c>
      <c r="B8" s="6" t="s">
        <v>1311</v>
      </c>
      <c r="C8" s="12">
        <v>27081142833</v>
      </c>
      <c r="D8" s="12">
        <v>13297112541</v>
      </c>
      <c r="E8" s="12">
        <v>10299214778</v>
      </c>
      <c r="F8" s="12">
        <v>4868029869</v>
      </c>
      <c r="G8" s="12">
        <v>25882936994</v>
      </c>
      <c r="H8" s="12">
        <v>115567306984</v>
      </c>
      <c r="I8" s="12">
        <v>17715666960</v>
      </c>
      <c r="J8" s="12">
        <v>5333784626</v>
      </c>
      <c r="K8" s="12">
        <v>15749006327</v>
      </c>
      <c r="L8" s="12">
        <v>63362784016</v>
      </c>
      <c r="M8" s="12">
        <v>41418273540</v>
      </c>
      <c r="N8" s="12">
        <v>31932270868</v>
      </c>
      <c r="O8" s="12">
        <v>25348876232</v>
      </c>
      <c r="P8" s="12">
        <v>11025461525</v>
      </c>
      <c r="Q8" s="12">
        <v>6645282535</v>
      </c>
      <c r="R8" s="12">
        <v>13166324826</v>
      </c>
      <c r="S8" s="12">
        <v>2969908754</v>
      </c>
      <c r="T8" s="12">
        <v>43333072203</v>
      </c>
      <c r="U8" s="12">
        <v>0</v>
      </c>
      <c r="V8" s="12">
        <v>47084938599</v>
      </c>
      <c r="W8" s="12">
        <v>15377449007</v>
      </c>
      <c r="X8" s="12">
        <v>8465765888</v>
      </c>
      <c r="Y8" s="12">
        <v>5679561744</v>
      </c>
      <c r="Z8" s="12">
        <v>15608959286</v>
      </c>
      <c r="AA8" s="12">
        <v>4429024248</v>
      </c>
      <c r="AB8" s="12">
        <v>75868648219</v>
      </c>
      <c r="AC8" s="12">
        <v>25054387843</v>
      </c>
      <c r="AD8" s="12">
        <v>160902586879</v>
      </c>
      <c r="AE8" s="12">
        <v>50734361611</v>
      </c>
      <c r="AF8" s="12">
        <v>19608353587</v>
      </c>
      <c r="AG8" s="12">
        <v>16253449133</v>
      </c>
      <c r="AH8" s="12">
        <v>56105763939</v>
      </c>
      <c r="AI8" s="12">
        <v>16083600144</v>
      </c>
      <c r="AJ8" s="12">
        <v>8155888613</v>
      </c>
      <c r="AK8" s="12">
        <v>3250077888</v>
      </c>
      <c r="AL8" s="12">
        <v>1399848911</v>
      </c>
      <c r="AM8" s="182">
        <v>1005059121950</v>
      </c>
    </row>
    <row r="9" spans="1:39" s="6" customFormat="1" ht="15" x14ac:dyDescent="0.25">
      <c r="A9" s="57" t="s">
        <v>9</v>
      </c>
      <c r="B9" s="6" t="s">
        <v>1313</v>
      </c>
      <c r="C9" s="12">
        <v>3170531679</v>
      </c>
      <c r="D9" s="12">
        <v>1253894530</v>
      </c>
      <c r="E9" s="12">
        <v>1543373956</v>
      </c>
      <c r="F9" s="12">
        <v>236185886</v>
      </c>
      <c r="G9" s="12">
        <v>5608869007</v>
      </c>
      <c r="H9" s="12">
        <v>5649175788</v>
      </c>
      <c r="I9" s="12">
        <v>2259126360</v>
      </c>
      <c r="J9" s="12">
        <v>205109974</v>
      </c>
      <c r="K9" s="12">
        <v>2136439335</v>
      </c>
      <c r="L9" s="12">
        <v>24688423762</v>
      </c>
      <c r="M9" s="12">
        <v>3796016454</v>
      </c>
      <c r="N9" s="12">
        <v>9617968401</v>
      </c>
      <c r="O9" s="12">
        <v>2758260968</v>
      </c>
      <c r="P9" s="12">
        <v>744984371</v>
      </c>
      <c r="Q9" s="12">
        <v>904829555</v>
      </c>
      <c r="R9" s="12">
        <v>1117193660</v>
      </c>
      <c r="S9" s="12">
        <v>361656895</v>
      </c>
      <c r="T9" s="12">
        <v>3357650120</v>
      </c>
      <c r="U9" s="12">
        <v>0</v>
      </c>
      <c r="V9" s="12">
        <v>8210997278</v>
      </c>
      <c r="W9" s="12">
        <v>523593454</v>
      </c>
      <c r="X9" s="12">
        <v>1407283246</v>
      </c>
      <c r="Y9" s="12">
        <v>3208846877</v>
      </c>
      <c r="Z9" s="12">
        <v>377827200</v>
      </c>
      <c r="AA9" s="12">
        <v>353625048</v>
      </c>
      <c r="AB9" s="12">
        <v>3903078309</v>
      </c>
      <c r="AC9" s="12">
        <v>989848003</v>
      </c>
      <c r="AD9" s="12">
        <v>2289715910</v>
      </c>
      <c r="AE9" s="12">
        <v>682844151</v>
      </c>
      <c r="AF9" s="12">
        <v>1655589044</v>
      </c>
      <c r="AG9" s="12">
        <v>1617560435</v>
      </c>
      <c r="AH9" s="12">
        <v>3846725309</v>
      </c>
      <c r="AI9" s="12">
        <v>1930135317</v>
      </c>
      <c r="AJ9" s="12">
        <v>1031051624</v>
      </c>
      <c r="AK9" s="12">
        <v>63662225</v>
      </c>
      <c r="AL9" s="12">
        <v>25674102</v>
      </c>
      <c r="AM9" s="182">
        <v>101527748233</v>
      </c>
    </row>
    <row r="10" spans="1:39" s="6" customFormat="1" ht="15" x14ac:dyDescent="0.25">
      <c r="A10" s="57" t="s">
        <v>10</v>
      </c>
      <c r="B10" s="6" t="s">
        <v>194</v>
      </c>
      <c r="C10" s="12">
        <v>3143936893</v>
      </c>
      <c r="D10" s="12">
        <v>1263011364</v>
      </c>
      <c r="E10" s="12">
        <v>131696461</v>
      </c>
      <c r="F10" s="12">
        <v>410848686</v>
      </c>
      <c r="G10" s="12">
        <v>497554002</v>
      </c>
      <c r="H10" s="12">
        <v>5456569592</v>
      </c>
      <c r="I10" s="12">
        <v>318709492</v>
      </c>
      <c r="J10" s="12">
        <v>58680224</v>
      </c>
      <c r="K10" s="12">
        <v>2524368967</v>
      </c>
      <c r="L10" s="12">
        <v>348431015</v>
      </c>
      <c r="M10" s="12">
        <v>513180844</v>
      </c>
      <c r="N10" s="12">
        <v>4151686582</v>
      </c>
      <c r="O10" s="12">
        <v>3761333278</v>
      </c>
      <c r="P10" s="12">
        <v>328118897</v>
      </c>
      <c r="Q10" s="12">
        <v>269971623</v>
      </c>
      <c r="R10" s="12">
        <v>667003453</v>
      </c>
      <c r="S10" s="12">
        <v>57404544</v>
      </c>
      <c r="T10" s="12">
        <v>4943662744</v>
      </c>
      <c r="U10" s="12">
        <v>524299027</v>
      </c>
      <c r="V10" s="12">
        <v>3163281586</v>
      </c>
      <c r="W10" s="12">
        <v>292509909</v>
      </c>
      <c r="X10" s="12">
        <v>1148312177</v>
      </c>
      <c r="Y10" s="12">
        <v>586302335</v>
      </c>
      <c r="Z10" s="12">
        <v>2156308766</v>
      </c>
      <c r="AA10" s="12">
        <v>65191076</v>
      </c>
      <c r="AB10" s="12">
        <v>1101833810</v>
      </c>
      <c r="AC10" s="12">
        <v>822947819</v>
      </c>
      <c r="AD10" s="12">
        <v>8216957507</v>
      </c>
      <c r="AE10" s="12">
        <v>460923683</v>
      </c>
      <c r="AF10" s="12">
        <v>529767216</v>
      </c>
      <c r="AG10" s="12">
        <v>760459093</v>
      </c>
      <c r="AH10" s="12">
        <v>1733193327</v>
      </c>
      <c r="AI10" s="12">
        <v>308056208</v>
      </c>
      <c r="AJ10" s="12">
        <v>343441568</v>
      </c>
      <c r="AK10" s="12">
        <v>38382138</v>
      </c>
      <c r="AL10" s="12">
        <v>32215217</v>
      </c>
      <c r="AM10" s="182">
        <v>51130551123</v>
      </c>
    </row>
    <row r="11" spans="1:39" s="6" customFormat="1" ht="15" x14ac:dyDescent="0.25">
      <c r="A11" s="57" t="s">
        <v>11</v>
      </c>
      <c r="B11" s="6" t="s">
        <v>1340</v>
      </c>
      <c r="C11" s="12">
        <v>1085540</v>
      </c>
      <c r="D11" s="12">
        <v>978808510</v>
      </c>
      <c r="E11" s="12">
        <v>29673606</v>
      </c>
      <c r="F11" s="12">
        <v>26931886</v>
      </c>
      <c r="G11" s="12">
        <v>39386611</v>
      </c>
      <c r="H11" s="12">
        <v>166443152</v>
      </c>
      <c r="I11" s="12">
        <v>59936502</v>
      </c>
      <c r="J11" s="12">
        <v>11576511</v>
      </c>
      <c r="K11" s="12">
        <v>541825226</v>
      </c>
      <c r="L11" s="12">
        <v>107591858</v>
      </c>
      <c r="M11" s="12">
        <v>897723770</v>
      </c>
      <c r="N11" s="12">
        <v>128952344</v>
      </c>
      <c r="O11" s="12">
        <v>8323457075</v>
      </c>
      <c r="P11" s="12">
        <v>124271143</v>
      </c>
      <c r="Q11" s="12">
        <v>0</v>
      </c>
      <c r="R11" s="12">
        <v>590282756</v>
      </c>
      <c r="S11" s="12">
        <v>14912321</v>
      </c>
      <c r="T11" s="12">
        <v>3698315626</v>
      </c>
      <c r="U11" s="12">
        <v>0</v>
      </c>
      <c r="V11" s="12">
        <v>147917121</v>
      </c>
      <c r="W11" s="12">
        <v>162560756</v>
      </c>
      <c r="X11" s="12">
        <v>278078681</v>
      </c>
      <c r="Y11" s="12">
        <v>0</v>
      </c>
      <c r="Z11" s="12">
        <v>99797651</v>
      </c>
      <c r="AA11" s="12">
        <v>21204050</v>
      </c>
      <c r="AB11" s="12">
        <v>626039304</v>
      </c>
      <c r="AC11" s="12">
        <v>526148318</v>
      </c>
      <c r="AD11" s="12">
        <v>2710880106</v>
      </c>
      <c r="AE11" s="12">
        <v>609428642</v>
      </c>
      <c r="AF11" s="12">
        <v>698827831</v>
      </c>
      <c r="AG11" s="12">
        <v>389641037</v>
      </c>
      <c r="AH11" s="12">
        <v>758760631</v>
      </c>
      <c r="AI11" s="12">
        <v>98050768</v>
      </c>
      <c r="AJ11" s="12">
        <v>33807659</v>
      </c>
      <c r="AK11" s="12">
        <v>148081624</v>
      </c>
      <c r="AL11" s="12">
        <v>0</v>
      </c>
      <c r="AM11" s="182">
        <v>23050398616</v>
      </c>
    </row>
    <row r="12" spans="1:39" s="6" customFormat="1" ht="15" x14ac:dyDescent="0.25">
      <c r="A12" s="57" t="s">
        <v>12</v>
      </c>
      <c r="B12" s="6" t="s">
        <v>193</v>
      </c>
      <c r="C12" s="12">
        <v>0</v>
      </c>
      <c r="D12" s="12">
        <v>182789322</v>
      </c>
      <c r="E12" s="12">
        <v>19300000</v>
      </c>
      <c r="F12" s="12">
        <v>0</v>
      </c>
      <c r="G12" s="12">
        <v>171524915</v>
      </c>
      <c r="H12" s="12">
        <v>83882349</v>
      </c>
      <c r="I12" s="12">
        <v>47572666</v>
      </c>
      <c r="J12" s="12">
        <v>10255400</v>
      </c>
      <c r="K12" s="12">
        <v>53277819</v>
      </c>
      <c r="L12" s="12">
        <v>12390430</v>
      </c>
      <c r="M12" s="12">
        <v>53747908</v>
      </c>
      <c r="N12" s="12">
        <v>468467210</v>
      </c>
      <c r="O12" s="12">
        <v>282935800</v>
      </c>
      <c r="P12" s="12">
        <v>0</v>
      </c>
      <c r="Q12" s="12">
        <v>0</v>
      </c>
      <c r="R12" s="12">
        <v>0</v>
      </c>
      <c r="S12" s="12">
        <v>30000000</v>
      </c>
      <c r="T12" s="12">
        <v>822323498</v>
      </c>
      <c r="U12" s="12">
        <v>500539080</v>
      </c>
      <c r="V12" s="12">
        <v>79854111</v>
      </c>
      <c r="W12" s="12">
        <v>172670017</v>
      </c>
      <c r="X12" s="12">
        <v>11600000</v>
      </c>
      <c r="Y12" s="12">
        <v>6821785</v>
      </c>
      <c r="Z12" s="12">
        <v>25487457</v>
      </c>
      <c r="AA12" s="12">
        <v>6627273</v>
      </c>
      <c r="AB12" s="12">
        <v>215762498</v>
      </c>
      <c r="AC12" s="12">
        <v>619525701</v>
      </c>
      <c r="AD12" s="12">
        <v>3427500</v>
      </c>
      <c r="AE12" s="12">
        <v>267687540</v>
      </c>
      <c r="AF12" s="12">
        <v>102822750</v>
      </c>
      <c r="AG12" s="12">
        <v>92353909</v>
      </c>
      <c r="AH12" s="12">
        <v>10202828</v>
      </c>
      <c r="AI12" s="12">
        <v>53010924</v>
      </c>
      <c r="AJ12" s="12">
        <v>51174531</v>
      </c>
      <c r="AK12" s="12">
        <v>0</v>
      </c>
      <c r="AL12" s="12">
        <v>0</v>
      </c>
      <c r="AM12" s="182">
        <v>4458035221</v>
      </c>
    </row>
    <row r="13" spans="1:39" s="6" customFormat="1" ht="15" x14ac:dyDescent="0.25">
      <c r="A13" s="57" t="s">
        <v>13</v>
      </c>
      <c r="B13" s="6" t="s">
        <v>1333</v>
      </c>
      <c r="C13" s="12">
        <v>34489975246</v>
      </c>
      <c r="D13" s="12">
        <v>11047690092</v>
      </c>
      <c r="E13" s="12">
        <v>20481736732</v>
      </c>
      <c r="F13" s="12">
        <v>8731714792</v>
      </c>
      <c r="G13" s="12">
        <v>61028557691</v>
      </c>
      <c r="H13" s="12">
        <v>113607399081</v>
      </c>
      <c r="I13" s="12">
        <v>22836099205</v>
      </c>
      <c r="J13" s="12">
        <v>17256205988</v>
      </c>
      <c r="K13" s="12">
        <v>13523481372</v>
      </c>
      <c r="L13" s="12">
        <v>241980309149</v>
      </c>
      <c r="M13" s="12">
        <v>16801525228</v>
      </c>
      <c r="N13" s="12">
        <v>26305730826</v>
      </c>
      <c r="O13" s="12">
        <v>16977931780</v>
      </c>
      <c r="P13" s="12">
        <v>16802393803</v>
      </c>
      <c r="Q13" s="12">
        <v>16705872916</v>
      </c>
      <c r="R13" s="12">
        <v>29946347650</v>
      </c>
      <c r="S13" s="12">
        <v>5674920769</v>
      </c>
      <c r="T13" s="12">
        <v>37879329196</v>
      </c>
      <c r="U13" s="12">
        <v>5461952942</v>
      </c>
      <c r="V13" s="12">
        <v>113057708131</v>
      </c>
      <c r="W13" s="12">
        <v>18702521697</v>
      </c>
      <c r="X13" s="12">
        <v>33677531659</v>
      </c>
      <c r="Y13" s="12">
        <v>13134556669</v>
      </c>
      <c r="Z13" s="12">
        <v>48316976106</v>
      </c>
      <c r="AA13" s="12">
        <v>7272813162</v>
      </c>
      <c r="AB13" s="12">
        <v>155962601636</v>
      </c>
      <c r="AC13" s="12">
        <v>40074880088</v>
      </c>
      <c r="AD13" s="12">
        <v>324599853785</v>
      </c>
      <c r="AE13" s="12">
        <v>66129296696</v>
      </c>
      <c r="AF13" s="12">
        <v>16308825639</v>
      </c>
      <c r="AG13" s="12">
        <v>41291717604</v>
      </c>
      <c r="AH13" s="12">
        <v>68022880417</v>
      </c>
      <c r="AI13" s="12">
        <v>17816619140</v>
      </c>
      <c r="AJ13" s="12">
        <v>26177069702</v>
      </c>
      <c r="AK13" s="12">
        <v>5002667037</v>
      </c>
      <c r="AL13" s="12">
        <v>15880511792</v>
      </c>
      <c r="AM13" s="182">
        <v>1728968205418</v>
      </c>
    </row>
    <row r="14" spans="1:39" s="6" customFormat="1" ht="15" x14ac:dyDescent="0.25">
      <c r="A14" s="57" t="s">
        <v>14</v>
      </c>
      <c r="B14" s="6" t="s">
        <v>1341</v>
      </c>
      <c r="C14" s="12">
        <v>8990533683</v>
      </c>
      <c r="D14" s="12">
        <v>33161076091</v>
      </c>
      <c r="E14" s="12">
        <v>6172190648</v>
      </c>
      <c r="F14" s="12">
        <v>1052581531</v>
      </c>
      <c r="G14" s="12">
        <v>13302889363</v>
      </c>
      <c r="H14" s="12">
        <v>9025793026</v>
      </c>
      <c r="I14" s="12">
        <v>10481066783</v>
      </c>
      <c r="J14" s="12">
        <v>1316299309</v>
      </c>
      <c r="K14" s="12">
        <v>7003380811</v>
      </c>
      <c r="L14" s="12">
        <v>1088810871</v>
      </c>
      <c r="M14" s="12">
        <v>11065142894</v>
      </c>
      <c r="N14" s="12">
        <v>1913397051</v>
      </c>
      <c r="O14" s="12">
        <v>994105580</v>
      </c>
      <c r="P14" s="12">
        <v>393951300</v>
      </c>
      <c r="Q14" s="12">
        <v>136655646</v>
      </c>
      <c r="R14" s="12">
        <v>1665838107</v>
      </c>
      <c r="S14" s="12">
        <v>2138719129</v>
      </c>
      <c r="T14" s="12">
        <v>22234745161</v>
      </c>
      <c r="U14" s="12">
        <v>19546601</v>
      </c>
      <c r="V14" s="12">
        <v>2320062011</v>
      </c>
      <c r="W14" s="12">
        <v>4137003712</v>
      </c>
      <c r="X14" s="12">
        <v>1096575716</v>
      </c>
      <c r="Y14" s="12">
        <v>2723658927</v>
      </c>
      <c r="Z14" s="12">
        <v>11794626565</v>
      </c>
      <c r="AA14" s="12">
        <v>1306977956</v>
      </c>
      <c r="AB14" s="12">
        <v>25181474036</v>
      </c>
      <c r="AC14" s="12">
        <v>12353980413</v>
      </c>
      <c r="AD14" s="12">
        <v>44709176109</v>
      </c>
      <c r="AE14" s="12">
        <v>4223130360</v>
      </c>
      <c r="AF14" s="12">
        <v>1687331979</v>
      </c>
      <c r="AG14" s="12">
        <v>22037145442</v>
      </c>
      <c r="AH14" s="12">
        <v>3900931214</v>
      </c>
      <c r="AI14" s="12">
        <v>8210756649</v>
      </c>
      <c r="AJ14" s="12">
        <v>375538486</v>
      </c>
      <c r="AK14" s="12">
        <v>253883025</v>
      </c>
      <c r="AL14" s="12">
        <v>668331375</v>
      </c>
      <c r="AM14" s="182">
        <v>279137307560</v>
      </c>
    </row>
    <row r="15" spans="1:39" s="6" customFormat="1" ht="15" x14ac:dyDescent="0.25">
      <c r="A15" s="57" t="s">
        <v>15</v>
      </c>
      <c r="B15" s="6" t="s">
        <v>1342</v>
      </c>
      <c r="C15" s="12">
        <v>7601208252</v>
      </c>
      <c r="D15" s="12">
        <v>6737260474</v>
      </c>
      <c r="E15" s="12">
        <v>6359556925</v>
      </c>
      <c r="F15" s="12">
        <v>1750763499</v>
      </c>
      <c r="G15" s="12">
        <v>5651058310</v>
      </c>
      <c r="H15" s="12">
        <v>52956675191</v>
      </c>
      <c r="I15" s="12">
        <v>7890707035</v>
      </c>
      <c r="J15" s="12">
        <v>678182985</v>
      </c>
      <c r="K15" s="12">
        <v>7376269527</v>
      </c>
      <c r="L15" s="12">
        <v>42678798376</v>
      </c>
      <c r="M15" s="12">
        <v>43020353851</v>
      </c>
      <c r="N15" s="12">
        <v>20588637692</v>
      </c>
      <c r="O15" s="12">
        <v>25113855228</v>
      </c>
      <c r="P15" s="12">
        <v>3583463093</v>
      </c>
      <c r="Q15" s="12">
        <v>2260648891</v>
      </c>
      <c r="R15" s="12">
        <v>8191372278</v>
      </c>
      <c r="S15" s="12">
        <v>720279960</v>
      </c>
      <c r="T15" s="12">
        <v>51133699693</v>
      </c>
      <c r="U15" s="12">
        <v>0</v>
      </c>
      <c r="V15" s="12">
        <v>28950590913</v>
      </c>
      <c r="W15" s="12">
        <v>3844902631</v>
      </c>
      <c r="X15" s="12">
        <v>3846407468</v>
      </c>
      <c r="Y15" s="12">
        <v>2295313182</v>
      </c>
      <c r="Z15" s="12">
        <v>13308198855</v>
      </c>
      <c r="AA15" s="12">
        <v>1401252867</v>
      </c>
      <c r="AB15" s="12">
        <v>89048202076</v>
      </c>
      <c r="AC15" s="12">
        <v>19567295098</v>
      </c>
      <c r="AD15" s="12">
        <v>88290772387</v>
      </c>
      <c r="AE15" s="12">
        <v>22007305585</v>
      </c>
      <c r="AF15" s="12">
        <v>11454083837</v>
      </c>
      <c r="AG15" s="12">
        <v>5239748188</v>
      </c>
      <c r="AH15" s="12">
        <v>20500960402</v>
      </c>
      <c r="AI15" s="12">
        <v>12025889475</v>
      </c>
      <c r="AJ15" s="12">
        <v>6046972642</v>
      </c>
      <c r="AK15" s="12">
        <v>1969370789</v>
      </c>
      <c r="AL15" s="12">
        <v>2932394792</v>
      </c>
      <c r="AM15" s="182">
        <v>627022452447</v>
      </c>
    </row>
    <row r="16" spans="1:39" s="6" customFormat="1" ht="18.75" customHeight="1" x14ac:dyDescent="0.25">
      <c r="A16" s="91"/>
      <c r="B16" s="19" t="s">
        <v>81</v>
      </c>
      <c r="C16" s="20">
        <v>89077272751</v>
      </c>
      <c r="D16" s="20">
        <v>69284542480</v>
      </c>
      <c r="E16" s="20">
        <v>47308921442</v>
      </c>
      <c r="F16" s="20">
        <v>20489983315</v>
      </c>
      <c r="G16" s="20">
        <v>116982326242</v>
      </c>
      <c r="H16" s="20">
        <v>320455179231</v>
      </c>
      <c r="I16" s="20">
        <v>65215010343</v>
      </c>
      <c r="J16" s="20">
        <v>29762673188</v>
      </c>
      <c r="K16" s="20">
        <v>51770269829</v>
      </c>
      <c r="L16" s="20">
        <v>381323497882</v>
      </c>
      <c r="M16" s="20">
        <v>129126575070</v>
      </c>
      <c r="N16" s="20">
        <v>98939336005</v>
      </c>
      <c r="O16" s="20">
        <v>88123707248</v>
      </c>
      <c r="P16" s="20">
        <v>35754625070</v>
      </c>
      <c r="Q16" s="20">
        <v>30828033707</v>
      </c>
      <c r="R16" s="20">
        <v>58716968821</v>
      </c>
      <c r="S16" s="20">
        <v>13462082247</v>
      </c>
      <c r="T16" s="20">
        <v>177777215394</v>
      </c>
      <c r="U16" s="20">
        <v>6509888044</v>
      </c>
      <c r="V16" s="20">
        <v>208464085767</v>
      </c>
      <c r="W16" s="20">
        <v>47367456939</v>
      </c>
      <c r="X16" s="20">
        <v>53226624981</v>
      </c>
      <c r="Y16" s="20">
        <v>28865665164</v>
      </c>
      <c r="Z16" s="20">
        <v>100235517949</v>
      </c>
      <c r="AA16" s="20">
        <v>15569050405</v>
      </c>
      <c r="AB16" s="20">
        <v>373571057242</v>
      </c>
      <c r="AC16" s="20">
        <v>110211199121</v>
      </c>
      <c r="AD16" s="20">
        <v>684675074065</v>
      </c>
      <c r="AE16" s="20">
        <v>160455651630</v>
      </c>
      <c r="AF16" s="20">
        <v>56475934670</v>
      </c>
      <c r="AG16" s="20">
        <v>94754268542</v>
      </c>
      <c r="AH16" s="20">
        <v>169227040104</v>
      </c>
      <c r="AI16" s="20">
        <v>61563636524</v>
      </c>
      <c r="AJ16" s="20">
        <v>42673984609</v>
      </c>
      <c r="AK16" s="20">
        <v>11981244695</v>
      </c>
      <c r="AL16" s="20">
        <v>22875033981</v>
      </c>
      <c r="AM16" s="183">
        <v>4073100634697</v>
      </c>
    </row>
    <row r="17" spans="1:39" s="6" customFormat="1" ht="15" x14ac:dyDescent="0.25">
      <c r="A17" s="57" t="s">
        <v>16</v>
      </c>
      <c r="B17" s="6" t="s">
        <v>1343</v>
      </c>
      <c r="C17" s="12">
        <v>0</v>
      </c>
      <c r="D17" s="12">
        <v>23123603</v>
      </c>
      <c r="E17" s="12">
        <v>3146287</v>
      </c>
      <c r="F17" s="12">
        <v>0</v>
      </c>
      <c r="G17" s="12">
        <v>0</v>
      </c>
      <c r="H17" s="12">
        <v>768152011</v>
      </c>
      <c r="I17" s="12">
        <v>0</v>
      </c>
      <c r="J17" s="12">
        <v>106057216</v>
      </c>
      <c r="K17" s="12">
        <v>0</v>
      </c>
      <c r="L17" s="12">
        <v>0</v>
      </c>
      <c r="M17" s="12">
        <v>0</v>
      </c>
      <c r="N17" s="12">
        <v>567003287</v>
      </c>
      <c r="O17" s="12">
        <v>93000</v>
      </c>
      <c r="P17" s="12">
        <v>0</v>
      </c>
      <c r="Q17" s="12">
        <v>0</v>
      </c>
      <c r="R17" s="12">
        <v>129662964</v>
      </c>
      <c r="S17" s="12">
        <v>0</v>
      </c>
      <c r="T17" s="12">
        <v>0</v>
      </c>
      <c r="U17" s="12">
        <v>0</v>
      </c>
      <c r="V17" s="12">
        <v>0</v>
      </c>
      <c r="W17" s="12">
        <v>100319917</v>
      </c>
      <c r="X17" s="12">
        <v>0</v>
      </c>
      <c r="Y17" s="12">
        <v>51727455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624380349</v>
      </c>
      <c r="AH17" s="12">
        <v>0</v>
      </c>
      <c r="AI17" s="12">
        <v>0</v>
      </c>
      <c r="AJ17" s="12">
        <v>19585491</v>
      </c>
      <c r="AK17" s="12">
        <v>8182544</v>
      </c>
      <c r="AL17" s="12">
        <v>143712938</v>
      </c>
      <c r="AM17" s="182">
        <v>2545147062</v>
      </c>
    </row>
    <row r="18" spans="1:39" s="6" customFormat="1" ht="15" x14ac:dyDescent="0.25">
      <c r="A18" s="57" t="s">
        <v>17</v>
      </c>
      <c r="B18" s="6" t="s">
        <v>1344</v>
      </c>
      <c r="C18" s="12">
        <v>588575724</v>
      </c>
      <c r="D18" s="12">
        <v>564754572</v>
      </c>
      <c r="E18" s="12">
        <v>18133329</v>
      </c>
      <c r="F18" s="12">
        <v>61314035</v>
      </c>
      <c r="G18" s="12">
        <v>1763573930</v>
      </c>
      <c r="H18" s="12">
        <v>1458432928</v>
      </c>
      <c r="I18" s="12">
        <v>121273262</v>
      </c>
      <c r="J18" s="12">
        <v>19293554</v>
      </c>
      <c r="K18" s="12">
        <v>199425227</v>
      </c>
      <c r="L18" s="12">
        <v>1759301701</v>
      </c>
      <c r="M18" s="12">
        <v>413161215</v>
      </c>
      <c r="N18" s="12">
        <v>3997097881</v>
      </c>
      <c r="O18" s="12">
        <v>359008740</v>
      </c>
      <c r="P18" s="12">
        <v>40696818</v>
      </c>
      <c r="Q18" s="12">
        <v>30254187</v>
      </c>
      <c r="R18" s="12">
        <v>80460092</v>
      </c>
      <c r="S18" s="12">
        <v>15066821</v>
      </c>
      <c r="T18" s="12">
        <v>591710400</v>
      </c>
      <c r="U18" s="12">
        <v>0</v>
      </c>
      <c r="V18" s="12">
        <v>2300964447</v>
      </c>
      <c r="W18" s="12">
        <v>121343469</v>
      </c>
      <c r="X18" s="12">
        <v>1286798049</v>
      </c>
      <c r="Y18" s="12">
        <v>268402850</v>
      </c>
      <c r="Z18" s="12">
        <v>64813335</v>
      </c>
      <c r="AA18" s="12">
        <v>44423748</v>
      </c>
      <c r="AB18" s="12">
        <v>2478352709</v>
      </c>
      <c r="AC18" s="12">
        <v>377798987</v>
      </c>
      <c r="AD18" s="12">
        <v>4889977850</v>
      </c>
      <c r="AE18" s="12">
        <v>1115105457</v>
      </c>
      <c r="AF18" s="12">
        <v>191082527</v>
      </c>
      <c r="AG18" s="12">
        <v>84282862</v>
      </c>
      <c r="AH18" s="12">
        <v>487959719</v>
      </c>
      <c r="AI18" s="12">
        <v>383222632</v>
      </c>
      <c r="AJ18" s="12">
        <v>129026998</v>
      </c>
      <c r="AK18" s="12">
        <v>14620300</v>
      </c>
      <c r="AL18" s="12">
        <v>915000</v>
      </c>
      <c r="AM18" s="182">
        <v>26320625355</v>
      </c>
    </row>
    <row r="19" spans="1:39" s="6" customFormat="1" ht="15" x14ac:dyDescent="0.25">
      <c r="A19" s="57" t="s">
        <v>18</v>
      </c>
      <c r="B19" s="6" t="s">
        <v>1345</v>
      </c>
      <c r="C19" s="12">
        <v>816756362</v>
      </c>
      <c r="D19" s="12">
        <v>219451755</v>
      </c>
      <c r="E19" s="12">
        <v>394449832</v>
      </c>
      <c r="F19" s="12">
        <v>324124201</v>
      </c>
      <c r="G19" s="12">
        <v>899774127</v>
      </c>
      <c r="H19" s="12">
        <v>15395956578</v>
      </c>
      <c r="I19" s="12">
        <v>171825289</v>
      </c>
      <c r="J19" s="12">
        <v>110948095</v>
      </c>
      <c r="K19" s="12">
        <v>316878090</v>
      </c>
      <c r="L19" s="12">
        <v>13961847517</v>
      </c>
      <c r="M19" s="12">
        <v>919513818</v>
      </c>
      <c r="N19" s="12">
        <v>2518059301</v>
      </c>
      <c r="O19" s="12">
        <v>317353873</v>
      </c>
      <c r="P19" s="12">
        <v>130617013</v>
      </c>
      <c r="Q19" s="12">
        <v>83410289</v>
      </c>
      <c r="R19" s="12">
        <v>101685258</v>
      </c>
      <c r="S19" s="12">
        <v>110948095</v>
      </c>
      <c r="T19" s="12">
        <v>1239705356</v>
      </c>
      <c r="U19" s="12">
        <v>0</v>
      </c>
      <c r="V19" s="12">
        <v>438606965</v>
      </c>
      <c r="W19" s="12">
        <v>102835198</v>
      </c>
      <c r="X19" s="12">
        <v>168718202</v>
      </c>
      <c r="Y19" s="12">
        <v>80121865</v>
      </c>
      <c r="Z19" s="12">
        <v>301306839</v>
      </c>
      <c r="AA19" s="12">
        <v>276310132</v>
      </c>
      <c r="AB19" s="12">
        <v>0</v>
      </c>
      <c r="AC19" s="12">
        <v>196670760</v>
      </c>
      <c r="AD19" s="12">
        <v>830320991</v>
      </c>
      <c r="AE19" s="12">
        <v>100858197</v>
      </c>
      <c r="AF19" s="12">
        <v>91470926</v>
      </c>
      <c r="AG19" s="12">
        <v>881682259</v>
      </c>
      <c r="AH19" s="12">
        <v>49155673</v>
      </c>
      <c r="AI19" s="12">
        <v>82282711</v>
      </c>
      <c r="AJ19" s="12">
        <v>71351110</v>
      </c>
      <c r="AK19" s="12">
        <v>79185865</v>
      </c>
      <c r="AL19" s="12">
        <v>0</v>
      </c>
      <c r="AM19" s="182">
        <v>41784182542</v>
      </c>
    </row>
    <row r="20" spans="1:39" s="6" customFormat="1" ht="15" x14ac:dyDescent="0.25">
      <c r="A20" s="57" t="s">
        <v>19</v>
      </c>
      <c r="B20" s="6" t="s">
        <v>1346</v>
      </c>
      <c r="C20" s="12">
        <v>31203379</v>
      </c>
      <c r="D20" s="12">
        <v>77382655</v>
      </c>
      <c r="E20" s="12">
        <v>8453436</v>
      </c>
      <c r="F20" s="12">
        <v>8727306</v>
      </c>
      <c r="G20" s="12">
        <v>113602519</v>
      </c>
      <c r="H20" s="12">
        <v>976105937</v>
      </c>
      <c r="I20" s="12">
        <v>188438903</v>
      </c>
      <c r="J20" s="12">
        <v>41561741</v>
      </c>
      <c r="K20" s="12">
        <v>60780277</v>
      </c>
      <c r="L20" s="12">
        <v>406138947</v>
      </c>
      <c r="M20" s="12">
        <v>105599867</v>
      </c>
      <c r="N20" s="12">
        <v>277389887</v>
      </c>
      <c r="O20" s="12">
        <v>110060770</v>
      </c>
      <c r="P20" s="12">
        <v>90903193</v>
      </c>
      <c r="Q20" s="12">
        <v>215810723</v>
      </c>
      <c r="R20" s="12">
        <v>6010256</v>
      </c>
      <c r="S20" s="12">
        <v>19748525</v>
      </c>
      <c r="T20" s="12">
        <v>0</v>
      </c>
      <c r="U20" s="12">
        <v>0</v>
      </c>
      <c r="V20" s="12">
        <v>625349086</v>
      </c>
      <c r="W20" s="12">
        <v>63436136</v>
      </c>
      <c r="X20" s="12">
        <v>170720341</v>
      </c>
      <c r="Y20" s="12">
        <v>106856027</v>
      </c>
      <c r="Z20" s="12">
        <v>26719630</v>
      </c>
      <c r="AA20" s="12">
        <v>179608646</v>
      </c>
      <c r="AB20" s="12">
        <v>271322807</v>
      </c>
      <c r="AC20" s="12">
        <v>378141852</v>
      </c>
      <c r="AD20" s="12">
        <v>0</v>
      </c>
      <c r="AE20" s="12">
        <v>18252866</v>
      </c>
      <c r="AF20" s="12">
        <v>29919</v>
      </c>
      <c r="AG20" s="12">
        <v>0</v>
      </c>
      <c r="AH20" s="12">
        <v>0</v>
      </c>
      <c r="AI20" s="12">
        <v>57514371</v>
      </c>
      <c r="AJ20" s="12">
        <v>75359622</v>
      </c>
      <c r="AK20" s="12">
        <v>0</v>
      </c>
      <c r="AL20" s="12">
        <v>0</v>
      </c>
      <c r="AM20" s="182">
        <v>4711229624</v>
      </c>
    </row>
    <row r="21" spans="1:39" s="6" customFormat="1" ht="15" x14ac:dyDescent="0.25">
      <c r="A21" s="57" t="s">
        <v>20</v>
      </c>
      <c r="B21" s="6" t="s">
        <v>1347</v>
      </c>
      <c r="C21" s="12">
        <v>6989160464</v>
      </c>
      <c r="D21" s="12">
        <v>3488576067</v>
      </c>
      <c r="E21" s="12">
        <v>4171733613</v>
      </c>
      <c r="F21" s="12">
        <v>252564845</v>
      </c>
      <c r="G21" s="12">
        <v>938710172</v>
      </c>
      <c r="H21" s="12">
        <v>35618227640</v>
      </c>
      <c r="I21" s="12">
        <v>2740313108</v>
      </c>
      <c r="J21" s="12">
        <v>72955820</v>
      </c>
      <c r="K21" s="12">
        <v>3500115273</v>
      </c>
      <c r="L21" s="12">
        <v>26280720621</v>
      </c>
      <c r="M21" s="12">
        <v>21613149737</v>
      </c>
      <c r="N21" s="12">
        <v>15430871205</v>
      </c>
      <c r="O21" s="12">
        <v>13945802505</v>
      </c>
      <c r="P21" s="12">
        <v>1287196222</v>
      </c>
      <c r="Q21" s="12">
        <v>866764676</v>
      </c>
      <c r="R21" s="12">
        <v>3343664779</v>
      </c>
      <c r="S21" s="12">
        <v>323472690</v>
      </c>
      <c r="T21" s="12">
        <v>39895032863</v>
      </c>
      <c r="U21" s="12">
        <v>0</v>
      </c>
      <c r="V21" s="12">
        <v>14635818902</v>
      </c>
      <c r="W21" s="12">
        <v>1341293463</v>
      </c>
      <c r="X21" s="12">
        <v>4558017398</v>
      </c>
      <c r="Y21" s="12">
        <v>1298643247</v>
      </c>
      <c r="Z21" s="12">
        <v>4454935175</v>
      </c>
      <c r="AA21" s="12">
        <v>438324323</v>
      </c>
      <c r="AB21" s="12">
        <v>7414302320</v>
      </c>
      <c r="AC21" s="12">
        <v>13550946053</v>
      </c>
      <c r="AD21" s="12">
        <v>28987883512</v>
      </c>
      <c r="AE21" s="12">
        <v>18556478541</v>
      </c>
      <c r="AF21" s="12">
        <v>6867863467</v>
      </c>
      <c r="AG21" s="12">
        <v>3573571754</v>
      </c>
      <c r="AH21" s="12">
        <v>18092600860</v>
      </c>
      <c r="AI21" s="12">
        <v>5248629898</v>
      </c>
      <c r="AJ21" s="12">
        <v>1384487745</v>
      </c>
      <c r="AK21" s="12">
        <v>409486215</v>
      </c>
      <c r="AL21" s="12">
        <v>1087473262</v>
      </c>
      <c r="AM21" s="182">
        <v>312659788435</v>
      </c>
    </row>
    <row r="22" spans="1:39" s="6" customFormat="1" ht="15" x14ac:dyDescent="0.25">
      <c r="A22" s="57" t="s">
        <v>21</v>
      </c>
      <c r="B22" s="6" t="s">
        <v>1348</v>
      </c>
      <c r="C22" s="12">
        <v>2853208892</v>
      </c>
      <c r="D22" s="12">
        <v>971673811</v>
      </c>
      <c r="E22" s="12">
        <v>2085049529</v>
      </c>
      <c r="F22" s="12">
        <v>402651350</v>
      </c>
      <c r="G22" s="12">
        <v>4426870547</v>
      </c>
      <c r="H22" s="12">
        <v>15316188899</v>
      </c>
      <c r="I22" s="12">
        <v>2765832115</v>
      </c>
      <c r="J22" s="12">
        <v>502628012</v>
      </c>
      <c r="K22" s="12">
        <v>2762586268</v>
      </c>
      <c r="L22" s="12">
        <v>3142965088</v>
      </c>
      <c r="M22" s="12">
        <v>7077015327</v>
      </c>
      <c r="N22" s="12">
        <v>5530821601</v>
      </c>
      <c r="O22" s="12">
        <v>4592913675</v>
      </c>
      <c r="P22" s="12">
        <v>2539343018</v>
      </c>
      <c r="Q22" s="12">
        <v>1284953809</v>
      </c>
      <c r="R22" s="12">
        <v>2556173093</v>
      </c>
      <c r="S22" s="12">
        <v>347601448</v>
      </c>
      <c r="T22" s="12">
        <v>7010750468</v>
      </c>
      <c r="U22" s="12">
        <v>0</v>
      </c>
      <c r="V22" s="12">
        <v>8668590188</v>
      </c>
      <c r="W22" s="12">
        <v>2556689313</v>
      </c>
      <c r="X22" s="12">
        <v>1394787178</v>
      </c>
      <c r="Y22" s="12">
        <v>1090563186</v>
      </c>
      <c r="Z22" s="12">
        <v>4398420796</v>
      </c>
      <c r="AA22" s="12">
        <v>478004750</v>
      </c>
      <c r="AB22" s="12">
        <v>18457332815</v>
      </c>
      <c r="AC22" s="12">
        <v>4475227793</v>
      </c>
      <c r="AD22" s="12">
        <v>19423798932</v>
      </c>
      <c r="AE22" s="12">
        <v>6191288718</v>
      </c>
      <c r="AF22" s="12">
        <v>4178133524</v>
      </c>
      <c r="AG22" s="12">
        <v>1471698820</v>
      </c>
      <c r="AH22" s="12">
        <v>8152235420</v>
      </c>
      <c r="AI22" s="12">
        <v>3302195836</v>
      </c>
      <c r="AJ22" s="12">
        <v>678470637</v>
      </c>
      <c r="AK22" s="12">
        <v>276319963</v>
      </c>
      <c r="AL22" s="12">
        <v>0</v>
      </c>
      <c r="AM22" s="182">
        <v>151362984819</v>
      </c>
    </row>
    <row r="23" spans="1:39" s="6" customFormat="1" ht="15" x14ac:dyDescent="0.25">
      <c r="A23" s="57" t="s">
        <v>22</v>
      </c>
      <c r="B23" s="6" t="s">
        <v>1349</v>
      </c>
      <c r="C23" s="12">
        <v>1509697143</v>
      </c>
      <c r="D23" s="12">
        <v>3766597777</v>
      </c>
      <c r="E23" s="12">
        <v>678684027</v>
      </c>
      <c r="F23" s="12">
        <v>107264120</v>
      </c>
      <c r="G23" s="12">
        <v>74584500</v>
      </c>
      <c r="H23" s="12">
        <v>3847455980</v>
      </c>
      <c r="I23" s="12">
        <v>876934258</v>
      </c>
      <c r="J23" s="12">
        <v>311923246</v>
      </c>
      <c r="K23" s="12">
        <v>615838709</v>
      </c>
      <c r="L23" s="12">
        <v>632401067</v>
      </c>
      <c r="M23" s="12">
        <v>1962912614</v>
      </c>
      <c r="N23" s="12">
        <v>4765160793</v>
      </c>
      <c r="O23" s="12">
        <v>1612072004</v>
      </c>
      <c r="P23" s="12">
        <v>725443767</v>
      </c>
      <c r="Q23" s="12">
        <v>152038732</v>
      </c>
      <c r="R23" s="12">
        <v>595458004</v>
      </c>
      <c r="S23" s="12">
        <v>51483437</v>
      </c>
      <c r="T23" s="12">
        <v>7952723332</v>
      </c>
      <c r="U23" s="12">
        <v>885140900</v>
      </c>
      <c r="V23" s="12">
        <v>3536539798</v>
      </c>
      <c r="W23" s="12">
        <v>555108650</v>
      </c>
      <c r="X23" s="12">
        <v>870450865</v>
      </c>
      <c r="Y23" s="12">
        <v>389517698</v>
      </c>
      <c r="Z23" s="12">
        <v>427219896</v>
      </c>
      <c r="AA23" s="12">
        <v>101530103</v>
      </c>
      <c r="AB23" s="12">
        <v>5866420113</v>
      </c>
      <c r="AC23" s="12">
        <v>546673586</v>
      </c>
      <c r="AD23" s="12">
        <v>0</v>
      </c>
      <c r="AE23" s="12">
        <v>1235672594</v>
      </c>
      <c r="AF23" s="12">
        <v>1414744638</v>
      </c>
      <c r="AG23" s="12">
        <v>766282285</v>
      </c>
      <c r="AH23" s="12">
        <v>0</v>
      </c>
      <c r="AI23" s="12">
        <v>824241829</v>
      </c>
      <c r="AJ23" s="12">
        <v>41949484</v>
      </c>
      <c r="AK23" s="12">
        <v>123350300</v>
      </c>
      <c r="AL23" s="12">
        <v>0</v>
      </c>
      <c r="AM23" s="182">
        <v>47823516249</v>
      </c>
    </row>
    <row r="24" spans="1:39" s="6" customFormat="1" ht="15" x14ac:dyDescent="0.25">
      <c r="A24" s="57" t="s">
        <v>23</v>
      </c>
      <c r="B24" s="6" t="s">
        <v>1350</v>
      </c>
      <c r="C24" s="12">
        <v>8372526074</v>
      </c>
      <c r="D24" s="12">
        <v>5799856028</v>
      </c>
      <c r="E24" s="12">
        <v>468266393</v>
      </c>
      <c r="F24" s="12">
        <v>1766856179</v>
      </c>
      <c r="G24" s="12">
        <v>3340210555</v>
      </c>
      <c r="H24" s="12">
        <v>10431493739</v>
      </c>
      <c r="I24" s="12">
        <v>1159050081</v>
      </c>
      <c r="J24" s="12">
        <v>1796633611</v>
      </c>
      <c r="K24" s="12">
        <v>2401161733</v>
      </c>
      <c r="L24" s="12">
        <v>10345552503</v>
      </c>
      <c r="M24" s="12">
        <v>1551958877</v>
      </c>
      <c r="N24" s="12">
        <v>3487751986</v>
      </c>
      <c r="O24" s="12">
        <v>3918962706</v>
      </c>
      <c r="P24" s="12">
        <v>485670599</v>
      </c>
      <c r="Q24" s="12">
        <v>1790198555</v>
      </c>
      <c r="R24" s="12">
        <v>846785720</v>
      </c>
      <c r="S24" s="12">
        <v>656761084</v>
      </c>
      <c r="T24" s="12">
        <v>7616528219</v>
      </c>
      <c r="U24" s="12">
        <v>542379362</v>
      </c>
      <c r="V24" s="12">
        <v>3498594475</v>
      </c>
      <c r="W24" s="12">
        <v>1478356846</v>
      </c>
      <c r="X24" s="12">
        <v>5599976464</v>
      </c>
      <c r="Y24" s="12">
        <v>1785746894</v>
      </c>
      <c r="Z24" s="12">
        <v>3552263724</v>
      </c>
      <c r="AA24" s="12">
        <v>523172475</v>
      </c>
      <c r="AB24" s="12">
        <v>9558015735</v>
      </c>
      <c r="AC24" s="12">
        <v>2863066419</v>
      </c>
      <c r="AD24" s="12">
        <v>51949472179</v>
      </c>
      <c r="AE24" s="12">
        <v>4613397242</v>
      </c>
      <c r="AF24" s="12">
        <v>1016503434</v>
      </c>
      <c r="AG24" s="12">
        <v>9951730696</v>
      </c>
      <c r="AH24" s="12">
        <v>1514139948</v>
      </c>
      <c r="AI24" s="12">
        <v>2219455427</v>
      </c>
      <c r="AJ24" s="12">
        <v>1091906518</v>
      </c>
      <c r="AK24" s="12">
        <v>266906946</v>
      </c>
      <c r="AL24" s="12">
        <v>714414880</v>
      </c>
      <c r="AM24" s="182">
        <v>168975724306</v>
      </c>
    </row>
    <row r="25" spans="1:39" s="6" customFormat="1" ht="15" x14ac:dyDescent="0.25">
      <c r="A25" s="57" t="s">
        <v>24</v>
      </c>
      <c r="B25" s="6" t="s">
        <v>1362</v>
      </c>
      <c r="C25" s="12">
        <v>28974195404</v>
      </c>
      <c r="D25" s="12">
        <v>17176723778</v>
      </c>
      <c r="E25" s="12">
        <v>13767442414</v>
      </c>
      <c r="F25" s="12">
        <v>6014635059</v>
      </c>
      <c r="G25" s="12">
        <v>28116364990</v>
      </c>
      <c r="H25" s="12">
        <v>127068910622</v>
      </c>
      <c r="I25" s="12">
        <v>17242601427</v>
      </c>
      <c r="J25" s="12">
        <v>4522658376</v>
      </c>
      <c r="K25" s="12">
        <v>16973289033</v>
      </c>
      <c r="L25" s="12">
        <v>84001460625</v>
      </c>
      <c r="M25" s="12">
        <v>48978526333</v>
      </c>
      <c r="N25" s="12">
        <v>40082195694</v>
      </c>
      <c r="O25" s="12">
        <v>40672637369</v>
      </c>
      <c r="P25" s="12">
        <v>12322994523</v>
      </c>
      <c r="Q25" s="12">
        <v>7933587159</v>
      </c>
      <c r="R25" s="12">
        <v>18952924683</v>
      </c>
      <c r="S25" s="12">
        <v>2982500006</v>
      </c>
      <c r="T25" s="12">
        <v>61737407903</v>
      </c>
      <c r="U25" s="12">
        <v>0</v>
      </c>
      <c r="V25" s="12">
        <v>72279876966</v>
      </c>
      <c r="W25" s="12">
        <v>15357884003</v>
      </c>
      <c r="X25" s="12">
        <v>10956116074</v>
      </c>
      <c r="Y25" s="12">
        <v>8782233801</v>
      </c>
      <c r="Z25" s="12">
        <v>46900405103</v>
      </c>
      <c r="AA25" s="12">
        <v>3935788395</v>
      </c>
      <c r="AB25" s="12">
        <v>157448415360</v>
      </c>
      <c r="AC25" s="12">
        <v>40913265829</v>
      </c>
      <c r="AD25" s="12">
        <v>218962793073</v>
      </c>
      <c r="AE25" s="12">
        <v>63800383345</v>
      </c>
      <c r="AF25" s="12">
        <v>18731735071</v>
      </c>
      <c r="AG25" s="12">
        <v>24514178595</v>
      </c>
      <c r="AH25" s="12">
        <v>50283559094</v>
      </c>
      <c r="AI25" s="12">
        <v>25772986996</v>
      </c>
      <c r="AJ25" s="12">
        <v>12718954922</v>
      </c>
      <c r="AK25" s="12">
        <v>3845412649</v>
      </c>
      <c r="AL25" s="12">
        <v>11236290976</v>
      </c>
      <c r="AM25" s="182">
        <v>1363961335650</v>
      </c>
    </row>
    <row r="26" spans="1:39" s="6" customFormat="1" ht="15" x14ac:dyDescent="0.25">
      <c r="A26" s="57" t="s">
        <v>25</v>
      </c>
      <c r="B26" s="6" t="s">
        <v>1312</v>
      </c>
      <c r="C26" s="12">
        <v>10106663168</v>
      </c>
      <c r="D26" s="12">
        <v>1363412832</v>
      </c>
      <c r="E26" s="12">
        <v>3666778971</v>
      </c>
      <c r="F26" s="12">
        <v>2063971109</v>
      </c>
      <c r="G26" s="12">
        <v>18213303714</v>
      </c>
      <c r="H26" s="12">
        <v>13540472750</v>
      </c>
      <c r="I26" s="12">
        <v>2180955882</v>
      </c>
      <c r="J26" s="12">
        <v>3230245911</v>
      </c>
      <c r="K26" s="12">
        <v>3425715814</v>
      </c>
      <c r="L26" s="12">
        <v>7711735108</v>
      </c>
      <c r="M26" s="12">
        <v>2473540812</v>
      </c>
      <c r="N26" s="12">
        <v>6288476849</v>
      </c>
      <c r="O26" s="12">
        <v>4071701990</v>
      </c>
      <c r="P26" s="12">
        <v>3341234732</v>
      </c>
      <c r="Q26" s="12">
        <v>4171723170</v>
      </c>
      <c r="R26" s="12">
        <v>4336603331</v>
      </c>
      <c r="S26" s="12">
        <v>1515970727</v>
      </c>
      <c r="T26" s="12">
        <v>4317229449</v>
      </c>
      <c r="U26" s="12">
        <v>92880000</v>
      </c>
      <c r="V26" s="12">
        <v>11602024925</v>
      </c>
      <c r="W26" s="12">
        <v>5174882847</v>
      </c>
      <c r="X26" s="12">
        <v>6343613486</v>
      </c>
      <c r="Y26" s="12">
        <v>5550559905</v>
      </c>
      <c r="Z26" s="12">
        <v>9958214098</v>
      </c>
      <c r="AA26" s="12">
        <v>1238424947</v>
      </c>
      <c r="AB26" s="12">
        <v>18935637318</v>
      </c>
      <c r="AC26" s="12">
        <v>7859898572</v>
      </c>
      <c r="AD26" s="12">
        <v>43165659925</v>
      </c>
      <c r="AE26" s="12">
        <v>5263161844</v>
      </c>
      <c r="AF26" s="12">
        <v>2507656466</v>
      </c>
      <c r="AG26" s="12">
        <v>7993574336</v>
      </c>
      <c r="AH26" s="12">
        <v>9917962346</v>
      </c>
      <c r="AI26" s="12">
        <v>1621351833</v>
      </c>
      <c r="AJ26" s="12">
        <v>1348196434</v>
      </c>
      <c r="AK26" s="12">
        <v>1043921406</v>
      </c>
      <c r="AL26" s="12">
        <v>87998222</v>
      </c>
      <c r="AM26" s="182">
        <v>235725355229</v>
      </c>
    </row>
    <row r="27" spans="1:39" s="6" customFormat="1" ht="15" x14ac:dyDescent="0.25">
      <c r="A27" s="57" t="s">
        <v>26</v>
      </c>
      <c r="B27" s="6" t="s">
        <v>1351</v>
      </c>
      <c r="C27" s="12">
        <v>3330293310</v>
      </c>
      <c r="D27" s="12">
        <v>43299146</v>
      </c>
      <c r="E27" s="12">
        <v>4244571</v>
      </c>
      <c r="F27" s="12">
        <v>303373599</v>
      </c>
      <c r="G27" s="12">
        <v>1313668195</v>
      </c>
      <c r="H27" s="12">
        <v>9627277579</v>
      </c>
      <c r="I27" s="12">
        <v>1601543683</v>
      </c>
      <c r="J27" s="12">
        <v>171176677</v>
      </c>
      <c r="K27" s="12">
        <v>821681834</v>
      </c>
      <c r="L27" s="12">
        <v>6934235755</v>
      </c>
      <c r="M27" s="12">
        <v>8158353674</v>
      </c>
      <c r="N27" s="12">
        <v>4387316425</v>
      </c>
      <c r="O27" s="12">
        <v>5161984688</v>
      </c>
      <c r="P27" s="12">
        <v>65964275</v>
      </c>
      <c r="Q27" s="12">
        <v>127520995</v>
      </c>
      <c r="R27" s="12">
        <v>1877055490</v>
      </c>
      <c r="S27" s="12">
        <v>49181015</v>
      </c>
      <c r="T27" s="12">
        <v>3974419789</v>
      </c>
      <c r="U27" s="12">
        <v>0</v>
      </c>
      <c r="V27" s="12">
        <v>5067304230</v>
      </c>
      <c r="W27" s="12">
        <v>675081864</v>
      </c>
      <c r="X27" s="12">
        <v>842876786</v>
      </c>
      <c r="Y27" s="12">
        <v>451370212</v>
      </c>
      <c r="Z27" s="12">
        <v>696085572</v>
      </c>
      <c r="AA27" s="12">
        <v>190938694</v>
      </c>
      <c r="AB27" s="12">
        <v>46684668728</v>
      </c>
      <c r="AC27" s="12">
        <v>4982568785</v>
      </c>
      <c r="AD27" s="12">
        <v>14527512191</v>
      </c>
      <c r="AE27" s="12">
        <v>4004822231</v>
      </c>
      <c r="AF27" s="12">
        <v>3202871732</v>
      </c>
      <c r="AG27" s="12">
        <v>459178500</v>
      </c>
      <c r="AH27" s="12">
        <v>4922495938</v>
      </c>
      <c r="AI27" s="12">
        <v>2692691279</v>
      </c>
      <c r="AJ27" s="12">
        <v>1949280024</v>
      </c>
      <c r="AK27" s="12">
        <v>188946704</v>
      </c>
      <c r="AL27" s="12">
        <v>113349133</v>
      </c>
      <c r="AM27" s="182">
        <v>139604633303</v>
      </c>
    </row>
    <row r="28" spans="1:39" s="6" customFormat="1" ht="18.75" customHeight="1" x14ac:dyDescent="0.25">
      <c r="A28" s="91"/>
      <c r="B28" s="19" t="s">
        <v>80</v>
      </c>
      <c r="C28" s="21">
        <v>63572279920</v>
      </c>
      <c r="D28" s="21">
        <v>33494852024</v>
      </c>
      <c r="E28" s="21">
        <v>25266382402</v>
      </c>
      <c r="F28" s="21">
        <v>11305481803</v>
      </c>
      <c r="G28" s="21">
        <v>59200663249</v>
      </c>
      <c r="H28" s="21">
        <v>234048674663</v>
      </c>
      <c r="I28" s="21">
        <v>29048768008</v>
      </c>
      <c r="J28" s="21">
        <v>10886082259</v>
      </c>
      <c r="K28" s="21">
        <v>31077472258</v>
      </c>
      <c r="L28" s="21">
        <v>155176358932</v>
      </c>
      <c r="M28" s="21">
        <v>93253732274</v>
      </c>
      <c r="N28" s="21">
        <v>87332144909</v>
      </c>
      <c r="O28" s="21">
        <v>74762591320</v>
      </c>
      <c r="P28" s="21">
        <v>21030064160</v>
      </c>
      <c r="Q28" s="21">
        <v>16656262295</v>
      </c>
      <c r="R28" s="21">
        <v>32826483670</v>
      </c>
      <c r="S28" s="21">
        <v>6072733848</v>
      </c>
      <c r="T28" s="21">
        <v>134335507779</v>
      </c>
      <c r="U28" s="21">
        <v>1520400262</v>
      </c>
      <c r="V28" s="21">
        <v>122653669982</v>
      </c>
      <c r="W28" s="21">
        <v>27527231706</v>
      </c>
      <c r="X28" s="21">
        <v>32192074843</v>
      </c>
      <c r="Y28" s="21">
        <v>19855743140</v>
      </c>
      <c r="Z28" s="21">
        <v>70780384168</v>
      </c>
      <c r="AA28" s="21">
        <v>7406526213</v>
      </c>
      <c r="AB28" s="21">
        <v>267114467905</v>
      </c>
      <c r="AC28" s="21">
        <v>76144258636</v>
      </c>
      <c r="AD28" s="21">
        <v>382737418653</v>
      </c>
      <c r="AE28" s="21">
        <v>104899421035</v>
      </c>
      <c r="AF28" s="21">
        <v>38202091704</v>
      </c>
      <c r="AG28" s="21">
        <v>50320560456</v>
      </c>
      <c r="AH28" s="21">
        <v>93420108998</v>
      </c>
      <c r="AI28" s="21">
        <v>42204572812</v>
      </c>
      <c r="AJ28" s="21">
        <v>19508568985</v>
      </c>
      <c r="AK28" s="21">
        <v>6256332892</v>
      </c>
      <c r="AL28" s="21">
        <v>13384154411</v>
      </c>
      <c r="AM28" s="184">
        <v>2495474522574</v>
      </c>
    </row>
    <row r="29" spans="1:39" s="6" customFormat="1" ht="15" x14ac:dyDescent="0.25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41903000000</v>
      </c>
      <c r="H29" s="12">
        <v>57223606509</v>
      </c>
      <c r="I29" s="12">
        <v>20000000000</v>
      </c>
      <c r="J29" s="12">
        <v>15000000000</v>
      </c>
      <c r="K29" s="12">
        <v>20000000000</v>
      </c>
      <c r="L29" s="12">
        <v>125000000000</v>
      </c>
      <c r="M29" s="12">
        <v>24020000000</v>
      </c>
      <c r="N29" s="12">
        <v>39499700000</v>
      </c>
      <c r="O29" s="12">
        <v>8315000000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74999300000</v>
      </c>
      <c r="AC29" s="12">
        <v>19879900000</v>
      </c>
      <c r="AD29" s="12">
        <v>46217900000</v>
      </c>
      <c r="AE29" s="12">
        <v>48529000000</v>
      </c>
      <c r="AF29" s="12">
        <v>15000000000</v>
      </c>
      <c r="AG29" s="12">
        <v>35353000000</v>
      </c>
      <c r="AH29" s="12">
        <v>82000000000</v>
      </c>
      <c r="AI29" s="12">
        <v>10200000000</v>
      </c>
      <c r="AJ29" s="12">
        <v>18915100000</v>
      </c>
      <c r="AK29" s="12">
        <v>8408400000</v>
      </c>
      <c r="AL29" s="12">
        <v>10000000000</v>
      </c>
      <c r="AM29" s="182">
        <v>926228512635</v>
      </c>
    </row>
    <row r="30" spans="1:39" s="6" customFormat="1" ht="15" x14ac:dyDescent="0.25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1624907421</v>
      </c>
      <c r="I30" s="12">
        <v>0</v>
      </c>
      <c r="J30" s="12">
        <v>0</v>
      </c>
      <c r="K30" s="12">
        <v>358717315</v>
      </c>
      <c r="L30" s="12">
        <v>42500000000</v>
      </c>
      <c r="M30" s="12">
        <v>7602679550</v>
      </c>
      <c r="N30" s="12">
        <v>2151551889</v>
      </c>
      <c r="O30" s="12">
        <v>0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1000000000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700000</v>
      </c>
      <c r="AC30" s="12">
        <v>100000</v>
      </c>
      <c r="AD30" s="12">
        <v>0</v>
      </c>
      <c r="AE30" s="12">
        <v>298131454</v>
      </c>
      <c r="AF30" s="12">
        <v>700281641</v>
      </c>
      <c r="AG30" s="12">
        <v>535353</v>
      </c>
      <c r="AH30" s="12">
        <v>17312366211</v>
      </c>
      <c r="AI30" s="12">
        <v>4488886403</v>
      </c>
      <c r="AJ30" s="12">
        <v>73270</v>
      </c>
      <c r="AK30" s="12">
        <v>154136000</v>
      </c>
      <c r="AL30" s="12">
        <v>0</v>
      </c>
      <c r="AM30" s="182">
        <v>87907841148</v>
      </c>
    </row>
    <row r="31" spans="1:39" s="6" customFormat="1" ht="15" x14ac:dyDescent="0.25">
      <c r="A31" s="57" t="s">
        <v>29</v>
      </c>
      <c r="B31" s="6" t="s">
        <v>1354</v>
      </c>
      <c r="C31" s="12">
        <v>11176035645</v>
      </c>
      <c r="D31" s="12">
        <v>14715995799</v>
      </c>
      <c r="E31" s="12">
        <v>6519258493</v>
      </c>
      <c r="F31" s="12">
        <v>2506331178</v>
      </c>
      <c r="G31" s="12">
        <v>14136253532</v>
      </c>
      <c r="H31" s="12">
        <v>20693221451</v>
      </c>
      <c r="I31" s="12">
        <v>6283859721</v>
      </c>
      <c r="J31" s="12">
        <v>3254854624</v>
      </c>
      <c r="K31" s="12">
        <v>1775695856</v>
      </c>
      <c r="L31" s="12">
        <v>36445947933</v>
      </c>
      <c r="M31" s="12">
        <v>2774296756</v>
      </c>
      <c r="N31" s="12">
        <v>926321538</v>
      </c>
      <c r="O31" s="12">
        <v>4975638536</v>
      </c>
      <c r="P31" s="12">
        <v>4566020282</v>
      </c>
      <c r="Q31" s="12">
        <v>3951129699</v>
      </c>
      <c r="R31" s="12">
        <v>3352137675</v>
      </c>
      <c r="S31" s="12">
        <v>1570969303</v>
      </c>
      <c r="T31" s="12">
        <v>7090328517</v>
      </c>
      <c r="U31" s="12">
        <v>6429130299</v>
      </c>
      <c r="V31" s="12">
        <v>5017590271</v>
      </c>
      <c r="W31" s="12">
        <v>7188187947</v>
      </c>
      <c r="X31" s="12">
        <v>8920501893</v>
      </c>
      <c r="Y31" s="12">
        <v>2179100684</v>
      </c>
      <c r="Z31" s="12">
        <v>4574537255</v>
      </c>
      <c r="AA31" s="12">
        <v>3281472954</v>
      </c>
      <c r="AB31" s="12">
        <v>19504643746</v>
      </c>
      <c r="AC31" s="12">
        <v>8881779696</v>
      </c>
      <c r="AD31" s="12">
        <v>141826078765</v>
      </c>
      <c r="AE31" s="12">
        <v>5581745114</v>
      </c>
      <c r="AF31" s="12">
        <v>1896137960</v>
      </c>
      <c r="AG31" s="12">
        <v>6514500457</v>
      </c>
      <c r="AH31" s="12">
        <v>1203498359</v>
      </c>
      <c r="AI31" s="12">
        <v>1714565684</v>
      </c>
      <c r="AJ31" s="12">
        <v>743386448</v>
      </c>
      <c r="AK31" s="12">
        <v>107749151</v>
      </c>
      <c r="AL31" s="12">
        <v>0</v>
      </c>
      <c r="AM31" s="182">
        <v>372278903221</v>
      </c>
    </row>
    <row r="32" spans="1:39" s="6" customFormat="1" ht="15" x14ac:dyDescent="0.25">
      <c r="A32" s="57" t="s">
        <v>30</v>
      </c>
      <c r="B32" s="6" t="s">
        <v>1355</v>
      </c>
      <c r="C32" s="12">
        <v>5650264692</v>
      </c>
      <c r="D32" s="12">
        <v>0</v>
      </c>
      <c r="E32" s="12">
        <v>0</v>
      </c>
      <c r="F32" s="12">
        <v>0</v>
      </c>
      <c r="G32" s="12">
        <v>0</v>
      </c>
      <c r="H32" s="12">
        <v>4000000000</v>
      </c>
      <c r="I32" s="12">
        <v>9389017113</v>
      </c>
      <c r="J32" s="12">
        <v>0</v>
      </c>
      <c r="K32" s="12">
        <v>51360055</v>
      </c>
      <c r="L32" s="12">
        <v>0</v>
      </c>
      <c r="M32" s="12">
        <v>0</v>
      </c>
      <c r="N32" s="12">
        <v>-27427321051</v>
      </c>
      <c r="O32" s="12">
        <v>40283603</v>
      </c>
      <c r="P32" s="12">
        <v>0</v>
      </c>
      <c r="Q32" s="12">
        <v>0</v>
      </c>
      <c r="R32" s="12">
        <v>-5848548244</v>
      </c>
      <c r="S32" s="12">
        <v>0</v>
      </c>
      <c r="T32" s="12">
        <v>11350000000</v>
      </c>
      <c r="U32" s="12">
        <v>-10082338028</v>
      </c>
      <c r="V32" s="12">
        <v>40878464436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92157829136</v>
      </c>
      <c r="AE32" s="12">
        <v>0</v>
      </c>
      <c r="AF32" s="12">
        <v>0</v>
      </c>
      <c r="AG32" s="12">
        <v>0</v>
      </c>
      <c r="AH32" s="12">
        <v>-29140226863</v>
      </c>
      <c r="AI32" s="12">
        <v>97092638</v>
      </c>
      <c r="AJ32" s="12">
        <v>0</v>
      </c>
      <c r="AK32" s="12">
        <v>-2720784136</v>
      </c>
      <c r="AL32" s="12">
        <v>-968106341</v>
      </c>
      <c r="AM32" s="182">
        <v>87426987010</v>
      </c>
    </row>
    <row r="33" spans="1:39" s="6" customFormat="1" ht="15" x14ac:dyDescent="0.25">
      <c r="A33" s="110"/>
      <c r="B33" s="6" t="s">
        <v>114</v>
      </c>
      <c r="C33" s="55">
        <v>3678692494</v>
      </c>
      <c r="D33" s="55">
        <v>-2439892175</v>
      </c>
      <c r="E33" s="55">
        <v>3538678622</v>
      </c>
      <c r="F33" s="55">
        <v>34272760</v>
      </c>
      <c r="G33" s="55">
        <v>1742409461</v>
      </c>
      <c r="H33" s="55">
        <v>2864769187</v>
      </c>
      <c r="I33" s="55">
        <v>493365501</v>
      </c>
      <c r="J33" s="55">
        <v>621736305</v>
      </c>
      <c r="K33" s="55">
        <v>-1492975655</v>
      </c>
      <c r="L33" s="55">
        <v>22201191017</v>
      </c>
      <c r="M33" s="55">
        <v>1475866490</v>
      </c>
      <c r="N33" s="55">
        <v>-3543061280</v>
      </c>
      <c r="O33" s="55">
        <v>30193789</v>
      </c>
      <c r="P33" s="55">
        <v>353075641</v>
      </c>
      <c r="Q33" s="55">
        <v>2220641713</v>
      </c>
      <c r="R33" s="55">
        <v>414535720</v>
      </c>
      <c r="S33" s="55">
        <v>1028379096</v>
      </c>
      <c r="T33" s="55">
        <v>2001379098</v>
      </c>
      <c r="U33" s="55">
        <v>504958589</v>
      </c>
      <c r="V33" s="55">
        <v>3885108885</v>
      </c>
      <c r="W33" s="55">
        <v>1652037286</v>
      </c>
      <c r="X33" s="55">
        <v>2615345827</v>
      </c>
      <c r="Y33" s="55">
        <v>169221340</v>
      </c>
      <c r="Z33" s="55">
        <v>4438689819</v>
      </c>
      <c r="AA33" s="55">
        <v>880780029</v>
      </c>
      <c r="AB33" s="55">
        <v>11951945591</v>
      </c>
      <c r="AC33" s="55">
        <v>5305160789</v>
      </c>
      <c r="AD33" s="55">
        <v>21735847511</v>
      </c>
      <c r="AE33" s="55">
        <v>1147354027</v>
      </c>
      <c r="AF33" s="55">
        <v>677423365</v>
      </c>
      <c r="AG33" s="55">
        <v>2565672276</v>
      </c>
      <c r="AH33" s="55">
        <v>4431293399</v>
      </c>
      <c r="AI33" s="55">
        <v>2858518987</v>
      </c>
      <c r="AJ33" s="55">
        <v>3506855906</v>
      </c>
      <c r="AK33" s="55">
        <v>-224589212</v>
      </c>
      <c r="AL33" s="55">
        <v>458985911</v>
      </c>
      <c r="AM33" s="185">
        <v>103783868109</v>
      </c>
    </row>
    <row r="34" spans="1:39" s="6" customFormat="1" ht="18.75" customHeight="1" x14ac:dyDescent="0.25">
      <c r="A34" s="91"/>
      <c r="B34" s="19" t="s">
        <v>82</v>
      </c>
      <c r="C34" s="21">
        <v>25504992831</v>
      </c>
      <c r="D34" s="21">
        <v>35789690456</v>
      </c>
      <c r="E34" s="21">
        <v>22042539040</v>
      </c>
      <c r="F34" s="21">
        <v>9184501512</v>
      </c>
      <c r="G34" s="21">
        <v>57781662993</v>
      </c>
      <c r="H34" s="21">
        <v>86406504568</v>
      </c>
      <c r="I34" s="21">
        <v>36166242335</v>
      </c>
      <c r="J34" s="21">
        <v>18876590929</v>
      </c>
      <c r="K34" s="21">
        <v>20692797571</v>
      </c>
      <c r="L34" s="21">
        <v>226147138950</v>
      </c>
      <c r="M34" s="21">
        <v>35872842796</v>
      </c>
      <c r="N34" s="21">
        <v>11607191096</v>
      </c>
      <c r="O34" s="21">
        <v>13361115928</v>
      </c>
      <c r="P34" s="21">
        <v>14724560910</v>
      </c>
      <c r="Q34" s="21">
        <v>14171771412</v>
      </c>
      <c r="R34" s="21">
        <v>25890485151</v>
      </c>
      <c r="S34" s="21">
        <v>7389348399</v>
      </c>
      <c r="T34" s="21">
        <v>43441707615</v>
      </c>
      <c r="U34" s="21">
        <v>4989487782</v>
      </c>
      <c r="V34" s="21">
        <v>85810415785</v>
      </c>
      <c r="W34" s="21">
        <v>19840225233</v>
      </c>
      <c r="X34" s="21">
        <v>21034550138</v>
      </c>
      <c r="Y34" s="21">
        <v>9009922024</v>
      </c>
      <c r="Z34" s="21">
        <v>29455133781</v>
      </c>
      <c r="AA34" s="21">
        <v>8162524192</v>
      </c>
      <c r="AB34" s="21">
        <v>106456589337</v>
      </c>
      <c r="AC34" s="21">
        <v>34066940485</v>
      </c>
      <c r="AD34" s="21">
        <v>301937655412</v>
      </c>
      <c r="AE34" s="21">
        <v>55556230595</v>
      </c>
      <c r="AF34" s="21">
        <v>18273842966</v>
      </c>
      <c r="AG34" s="21">
        <v>44433708086</v>
      </c>
      <c r="AH34" s="21">
        <v>75806931106</v>
      </c>
      <c r="AI34" s="21">
        <v>19359063712</v>
      </c>
      <c r="AJ34" s="21">
        <v>23165415624</v>
      </c>
      <c r="AK34" s="21">
        <v>5724911803</v>
      </c>
      <c r="AL34" s="21">
        <v>9490879570</v>
      </c>
      <c r="AM34" s="184">
        <v>1577626112123</v>
      </c>
    </row>
    <row r="35" spans="1:39" s="9" customFormat="1" x14ac:dyDescent="0.25">
      <c r="A35" s="58"/>
      <c r="C35" s="10"/>
      <c r="D35" s="10"/>
      <c r="E35" s="10"/>
      <c r="F35" s="10"/>
      <c r="G35" s="10"/>
      <c r="H35" s="10"/>
      <c r="I35" s="10"/>
      <c r="J35" s="10"/>
      <c r="AM35" s="18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60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2.5703125" style="63" customWidth="1" collapsed="1"/>
    <col min="2" max="2" width="58.28515625" style="1" customWidth="1" collapsed="1"/>
    <col min="3" max="10" width="20.28515625" style="2" customWidth="1" collapsed="1"/>
    <col min="11" max="38" width="20.28515625" style="1" customWidth="1" collapsed="1"/>
    <col min="39" max="39" width="20.28515625" style="186" customWidth="1" collapsed="1"/>
    <col min="40" max="16384" width="11.42578125" style="1" collapsed="1"/>
  </cols>
  <sheetData>
    <row r="1" spans="1:39" s="9" customFormat="1" x14ac:dyDescent="0.25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25">
      <c r="B2" s="76"/>
      <c r="C2" s="278" t="s">
        <v>141</v>
      </c>
      <c r="D2" s="278"/>
      <c r="E2" s="278"/>
      <c r="F2" s="278"/>
      <c r="G2" s="278"/>
      <c r="H2" s="278"/>
      <c r="I2" s="278" t="s">
        <v>141</v>
      </c>
      <c r="J2" s="278"/>
      <c r="K2" s="278"/>
      <c r="L2" s="278"/>
      <c r="M2" s="278"/>
      <c r="N2" s="278"/>
      <c r="O2" s="278" t="s">
        <v>141</v>
      </c>
      <c r="P2" s="278"/>
      <c r="Q2" s="278"/>
      <c r="R2" s="278"/>
      <c r="S2" s="278"/>
      <c r="T2" s="278"/>
      <c r="U2" s="278" t="s">
        <v>141</v>
      </c>
      <c r="V2" s="278"/>
      <c r="W2" s="278"/>
      <c r="X2" s="278"/>
      <c r="Y2" s="278"/>
      <c r="Z2" s="278"/>
      <c r="AA2" s="278" t="s">
        <v>141</v>
      </c>
      <c r="AB2" s="278"/>
      <c r="AC2" s="278"/>
      <c r="AD2" s="278"/>
      <c r="AE2" s="278"/>
      <c r="AF2" s="278"/>
      <c r="AG2" s="278" t="s">
        <v>141</v>
      </c>
      <c r="AH2" s="278"/>
      <c r="AI2" s="278"/>
      <c r="AJ2" s="278"/>
      <c r="AK2" s="278"/>
      <c r="AL2" s="278"/>
      <c r="AM2" s="278"/>
    </row>
    <row r="3" spans="1:39" s="9" customFormat="1" ht="18.75" x14ac:dyDescent="0.25">
      <c r="B3" s="77"/>
      <c r="C3" s="279" t="str">
        <f>PROPER(INDICE!$B$5)</f>
        <v>Periodo Julio 2019 - Noviembre 2019</v>
      </c>
      <c r="D3" s="279"/>
      <c r="E3" s="279"/>
      <c r="F3" s="279"/>
      <c r="G3" s="279"/>
      <c r="H3" s="279"/>
      <c r="I3" s="279" t="str">
        <f>PROPER(INDICE!$B$5)</f>
        <v>Periodo Julio 2019 - Noviembre 2019</v>
      </c>
      <c r="J3" s="279"/>
      <c r="K3" s="279"/>
      <c r="L3" s="279"/>
      <c r="M3" s="279"/>
      <c r="N3" s="279"/>
      <c r="O3" s="279" t="str">
        <f>PROPER(INDICE!$B$5)</f>
        <v>Periodo Julio 2019 - Noviembre 2019</v>
      </c>
      <c r="P3" s="279"/>
      <c r="Q3" s="279"/>
      <c r="R3" s="279"/>
      <c r="S3" s="279"/>
      <c r="T3" s="279"/>
      <c r="U3" s="279" t="str">
        <f>PROPER(INDICE!$B$5)</f>
        <v>Periodo Julio 2019 - Noviembre 2019</v>
      </c>
      <c r="V3" s="279"/>
      <c r="W3" s="279"/>
      <c r="X3" s="279"/>
      <c r="Y3" s="279"/>
      <c r="Z3" s="279"/>
      <c r="AA3" s="279" t="str">
        <f>PROPER(INDICE!$B$5)</f>
        <v>Periodo Julio 2019 - Noviembre 2019</v>
      </c>
      <c r="AB3" s="279"/>
      <c r="AC3" s="279"/>
      <c r="AD3" s="279"/>
      <c r="AE3" s="279"/>
      <c r="AF3" s="279"/>
      <c r="AG3" s="279" t="str">
        <f>PROPER(INDICE!$B$5)</f>
        <v>Periodo Julio 2019 - Noviembre 2019</v>
      </c>
      <c r="AH3" s="279"/>
      <c r="AI3" s="279"/>
      <c r="AJ3" s="279"/>
      <c r="AK3" s="279"/>
      <c r="AL3" s="279"/>
      <c r="AM3" s="279"/>
    </row>
    <row r="4" spans="1:39" s="9" customFormat="1" ht="15" x14ac:dyDescent="0.25"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ht="6" customHeight="1" x14ac:dyDescent="0.25">
      <c r="A5" s="61"/>
      <c r="AM5" s="214"/>
    </row>
    <row r="6" spans="1:39" s="52" customFormat="1" ht="60" x14ac:dyDescent="0.25">
      <c r="A6" s="32" t="s">
        <v>142</v>
      </c>
      <c r="B6" s="12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5" x14ac:dyDescent="0.25">
      <c r="A7" s="57" t="s">
        <v>31</v>
      </c>
      <c r="B7" s="7" t="s">
        <v>83</v>
      </c>
      <c r="C7" s="12">
        <v>24731436208</v>
      </c>
      <c r="D7" s="12">
        <v>14736587596</v>
      </c>
      <c r="E7" s="12">
        <v>12348697577</v>
      </c>
      <c r="F7" s="12">
        <v>5018832921</v>
      </c>
      <c r="G7" s="12">
        <v>22779340557</v>
      </c>
      <c r="H7" s="12">
        <v>99919480975</v>
      </c>
      <c r="I7" s="12">
        <v>14575561348</v>
      </c>
      <c r="J7" s="12">
        <v>3809243550</v>
      </c>
      <c r="K7" s="12">
        <v>22335989033</v>
      </c>
      <c r="L7" s="12">
        <v>55997596732</v>
      </c>
      <c r="M7" s="12">
        <v>34883809804</v>
      </c>
      <c r="N7" s="12">
        <v>33158445029</v>
      </c>
      <c r="O7" s="12">
        <v>23018968237</v>
      </c>
      <c r="P7" s="12">
        <v>10394852135</v>
      </c>
      <c r="Q7" s="12">
        <v>6727213235</v>
      </c>
      <c r="R7" s="12">
        <v>13672822676</v>
      </c>
      <c r="S7" s="12">
        <v>2571243909</v>
      </c>
      <c r="T7" s="12">
        <v>49700169300</v>
      </c>
      <c r="U7" s="12">
        <v>0</v>
      </c>
      <c r="V7" s="12">
        <v>56301945758</v>
      </c>
      <c r="W7" s="12">
        <v>12843358127</v>
      </c>
      <c r="X7" s="12">
        <v>19832561231</v>
      </c>
      <c r="Y7" s="12">
        <v>6283892856</v>
      </c>
      <c r="Z7" s="12">
        <v>33248112218</v>
      </c>
      <c r="AA7" s="12">
        <v>3639376802</v>
      </c>
      <c r="AB7" s="12">
        <v>135090547167</v>
      </c>
      <c r="AC7" s="12">
        <v>29874580977</v>
      </c>
      <c r="AD7" s="12">
        <v>200335862821</v>
      </c>
      <c r="AE7" s="12">
        <v>51469155304</v>
      </c>
      <c r="AF7" s="12">
        <v>16369544675</v>
      </c>
      <c r="AG7" s="12">
        <v>25205117909</v>
      </c>
      <c r="AH7" s="12">
        <v>42980737385</v>
      </c>
      <c r="AI7" s="12">
        <v>19680439886</v>
      </c>
      <c r="AJ7" s="12">
        <v>10189682941</v>
      </c>
      <c r="AK7" s="12">
        <v>2554044663</v>
      </c>
      <c r="AL7" s="12">
        <v>7828166844</v>
      </c>
      <c r="AM7" s="182">
        <v>1124107418386</v>
      </c>
    </row>
    <row r="8" spans="1:39" s="6" customFormat="1" ht="15" x14ac:dyDescent="0.25">
      <c r="A8" s="57" t="s">
        <v>32</v>
      </c>
      <c r="B8" s="5" t="s">
        <v>84</v>
      </c>
      <c r="C8" s="12">
        <v>27347968</v>
      </c>
      <c r="D8" s="12">
        <v>48089742</v>
      </c>
      <c r="E8" s="12">
        <v>180506472</v>
      </c>
      <c r="F8" s="12">
        <v>58843009</v>
      </c>
      <c r="G8" s="12">
        <v>266409953</v>
      </c>
      <c r="H8" s="12">
        <v>26868092</v>
      </c>
      <c r="I8" s="12">
        <v>481571577</v>
      </c>
      <c r="J8" s="12">
        <v>62284973</v>
      </c>
      <c r="K8" s="12">
        <v>80178514</v>
      </c>
      <c r="L8" s="12">
        <v>115438623</v>
      </c>
      <c r="M8" s="12">
        <v>598443557</v>
      </c>
      <c r="N8" s="12">
        <v>73470524</v>
      </c>
      <c r="O8" s="12">
        <v>73446292</v>
      </c>
      <c r="P8" s="12">
        <v>184217289</v>
      </c>
      <c r="Q8" s="12">
        <v>209444753</v>
      </c>
      <c r="R8" s="12">
        <v>2717240</v>
      </c>
      <c r="S8" s="12">
        <v>40357302</v>
      </c>
      <c r="T8" s="12">
        <v>0</v>
      </c>
      <c r="U8" s="12">
        <v>0</v>
      </c>
      <c r="V8" s="12">
        <v>0</v>
      </c>
      <c r="W8" s="12">
        <v>95431521</v>
      </c>
      <c r="X8" s="12">
        <v>141683497</v>
      </c>
      <c r="Y8" s="12">
        <v>46068773</v>
      </c>
      <c r="Z8" s="12">
        <v>157526474</v>
      </c>
      <c r="AA8" s="12">
        <v>100435316</v>
      </c>
      <c r="AB8" s="12">
        <v>355500909</v>
      </c>
      <c r="AC8" s="12">
        <v>274850085</v>
      </c>
      <c r="AD8" s="12">
        <v>0</v>
      </c>
      <c r="AE8" s="12">
        <v>143525265</v>
      </c>
      <c r="AF8" s="12">
        <v>3381040</v>
      </c>
      <c r="AG8" s="12">
        <v>18554231</v>
      </c>
      <c r="AH8" s="12">
        <v>0</v>
      </c>
      <c r="AI8" s="12">
        <v>127103572</v>
      </c>
      <c r="AJ8" s="12">
        <v>7109716</v>
      </c>
      <c r="AK8" s="12">
        <v>10945144</v>
      </c>
      <c r="AL8" s="12">
        <v>0</v>
      </c>
      <c r="AM8" s="182">
        <v>4011751423</v>
      </c>
    </row>
    <row r="9" spans="1:39" s="6" customFormat="1" ht="15" x14ac:dyDescent="0.25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2">
        <v>0</v>
      </c>
    </row>
    <row r="10" spans="1:39" s="6" customFormat="1" ht="15" x14ac:dyDescent="0.25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950423972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548615817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7215379453</v>
      </c>
      <c r="AA10" s="12">
        <v>0</v>
      </c>
      <c r="AB10" s="12">
        <v>212916109</v>
      </c>
      <c r="AC10" s="12">
        <v>0</v>
      </c>
      <c r="AD10" s="12">
        <v>496105236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13968897817</v>
      </c>
      <c r="AK10" s="12">
        <v>0</v>
      </c>
      <c r="AL10" s="12">
        <v>0</v>
      </c>
      <c r="AM10" s="182">
        <v>23392338404</v>
      </c>
    </row>
    <row r="11" spans="1:39" s="6" customFormat="1" ht="15" x14ac:dyDescent="0.25">
      <c r="A11" s="97"/>
      <c r="B11" s="98" t="s">
        <v>128</v>
      </c>
      <c r="C11" s="99">
        <v>24758784176</v>
      </c>
      <c r="D11" s="99">
        <v>14784677338</v>
      </c>
      <c r="E11" s="99">
        <v>12529204049</v>
      </c>
      <c r="F11" s="99">
        <v>5077675930</v>
      </c>
      <c r="G11" s="99">
        <v>23045750510</v>
      </c>
      <c r="H11" s="99">
        <v>100896773039</v>
      </c>
      <c r="I11" s="99">
        <v>15057132925</v>
      </c>
      <c r="J11" s="99">
        <v>3871528523</v>
      </c>
      <c r="K11" s="99">
        <v>22416167547</v>
      </c>
      <c r="L11" s="99">
        <v>56113035355</v>
      </c>
      <c r="M11" s="99">
        <v>35482253361</v>
      </c>
      <c r="N11" s="99">
        <v>33231915553</v>
      </c>
      <c r="O11" s="99">
        <v>23092414529</v>
      </c>
      <c r="P11" s="99">
        <v>10579069424</v>
      </c>
      <c r="Q11" s="99">
        <v>6936657988</v>
      </c>
      <c r="R11" s="99">
        <v>13675539916</v>
      </c>
      <c r="S11" s="99">
        <v>2611601211</v>
      </c>
      <c r="T11" s="99">
        <v>50248785117</v>
      </c>
      <c r="U11" s="99">
        <v>0</v>
      </c>
      <c r="V11" s="99">
        <v>56301945758</v>
      </c>
      <c r="W11" s="99">
        <v>12938789648</v>
      </c>
      <c r="X11" s="99">
        <v>19974244728</v>
      </c>
      <c r="Y11" s="99">
        <v>6329961629</v>
      </c>
      <c r="Z11" s="99">
        <v>40621018145</v>
      </c>
      <c r="AA11" s="99">
        <v>3739812118</v>
      </c>
      <c r="AB11" s="99">
        <v>135658964185</v>
      </c>
      <c r="AC11" s="99">
        <v>30149431062</v>
      </c>
      <c r="AD11" s="99">
        <v>200831968057</v>
      </c>
      <c r="AE11" s="99">
        <v>51612680569</v>
      </c>
      <c r="AF11" s="99">
        <v>16372925715</v>
      </c>
      <c r="AG11" s="99">
        <v>25223672140</v>
      </c>
      <c r="AH11" s="99">
        <v>42980737385</v>
      </c>
      <c r="AI11" s="99">
        <v>19807543458</v>
      </c>
      <c r="AJ11" s="99">
        <v>24165690474</v>
      </c>
      <c r="AK11" s="99">
        <v>2564989807</v>
      </c>
      <c r="AL11" s="99">
        <v>7828166844</v>
      </c>
      <c r="AM11" s="205">
        <v>1151511508213</v>
      </c>
    </row>
    <row r="12" spans="1:39" s="6" customFormat="1" ht="15" x14ac:dyDescent="0.25">
      <c r="A12" s="59" t="s">
        <v>49</v>
      </c>
      <c r="B12" s="6" t="s">
        <v>87</v>
      </c>
      <c r="C12" s="12">
        <v>14809388</v>
      </c>
      <c r="D12" s="12">
        <v>74531510</v>
      </c>
      <c r="E12" s="12">
        <v>216150219</v>
      </c>
      <c r="F12" s="12">
        <v>14008516</v>
      </c>
      <c r="G12" s="12">
        <v>212546501</v>
      </c>
      <c r="H12" s="12">
        <v>531262817</v>
      </c>
      <c r="I12" s="12">
        <v>52768484</v>
      </c>
      <c r="J12" s="12">
        <v>36115588</v>
      </c>
      <c r="K12" s="12">
        <v>5070721</v>
      </c>
      <c r="L12" s="12">
        <v>450531138</v>
      </c>
      <c r="M12" s="12">
        <v>160622747</v>
      </c>
      <c r="N12" s="12">
        <v>92999156</v>
      </c>
      <c r="O12" s="12">
        <v>64888623</v>
      </c>
      <c r="P12" s="12">
        <v>80488065</v>
      </c>
      <c r="Q12" s="12">
        <v>235196853</v>
      </c>
      <c r="R12" s="12">
        <v>1501713</v>
      </c>
      <c r="S12" s="12">
        <v>50939485</v>
      </c>
      <c r="T12" s="12">
        <v>0</v>
      </c>
      <c r="U12" s="12">
        <v>0</v>
      </c>
      <c r="V12" s="12">
        <v>0</v>
      </c>
      <c r="W12" s="12">
        <v>74003131</v>
      </c>
      <c r="X12" s="12">
        <v>72066384</v>
      </c>
      <c r="Y12" s="12">
        <v>56722856</v>
      </c>
      <c r="Z12" s="12">
        <v>85782997</v>
      </c>
      <c r="AA12" s="12">
        <v>195635544</v>
      </c>
      <c r="AB12" s="12">
        <v>41292700</v>
      </c>
      <c r="AC12" s="12">
        <v>588113469</v>
      </c>
      <c r="AD12" s="12">
        <v>0</v>
      </c>
      <c r="AE12" s="12">
        <v>57155568</v>
      </c>
      <c r="AF12" s="12">
        <v>1392430</v>
      </c>
      <c r="AG12" s="12">
        <v>33495234</v>
      </c>
      <c r="AH12" s="12">
        <v>0</v>
      </c>
      <c r="AI12" s="12">
        <v>41423379</v>
      </c>
      <c r="AJ12" s="12">
        <v>96992812</v>
      </c>
      <c r="AK12" s="12">
        <v>59892855</v>
      </c>
      <c r="AL12" s="12">
        <v>0</v>
      </c>
      <c r="AM12" s="182">
        <v>3698400883</v>
      </c>
    </row>
    <row r="13" spans="1:39" s="6" customFormat="1" ht="15" x14ac:dyDescent="0.25">
      <c r="A13" s="59" t="s">
        <v>50</v>
      </c>
      <c r="B13" s="6" t="s">
        <v>88</v>
      </c>
      <c r="C13" s="12">
        <v>5735367706</v>
      </c>
      <c r="D13" s="12">
        <v>1054890543</v>
      </c>
      <c r="E13" s="12">
        <v>1137970149</v>
      </c>
      <c r="F13" s="12">
        <v>920736091</v>
      </c>
      <c r="G13" s="12">
        <v>1502780360</v>
      </c>
      <c r="H13" s="12">
        <v>21093146646</v>
      </c>
      <c r="I13" s="12">
        <v>4987117144</v>
      </c>
      <c r="J13" s="12">
        <v>47537735</v>
      </c>
      <c r="K13" s="12">
        <v>9518471562</v>
      </c>
      <c r="L13" s="12">
        <v>27272475911</v>
      </c>
      <c r="M13" s="12">
        <v>25233736336</v>
      </c>
      <c r="N13" s="12">
        <v>14444207073</v>
      </c>
      <c r="O13" s="12">
        <v>9495895477</v>
      </c>
      <c r="P13" s="12">
        <v>551813762</v>
      </c>
      <c r="Q13" s="12">
        <v>74900669</v>
      </c>
      <c r="R13" s="12">
        <v>2118311018</v>
      </c>
      <c r="S13" s="12">
        <v>12593866</v>
      </c>
      <c r="T13" s="12">
        <v>17032227821</v>
      </c>
      <c r="U13" s="12">
        <v>0</v>
      </c>
      <c r="V13" s="12">
        <v>15725788733</v>
      </c>
      <c r="W13" s="12">
        <v>766782906</v>
      </c>
      <c r="X13" s="12">
        <v>1344892512</v>
      </c>
      <c r="Y13" s="12">
        <v>571275787</v>
      </c>
      <c r="Z13" s="12">
        <v>773217904</v>
      </c>
      <c r="AA13" s="12">
        <v>769443858</v>
      </c>
      <c r="AB13" s="12">
        <v>20527068942</v>
      </c>
      <c r="AC13" s="12">
        <v>7514503889</v>
      </c>
      <c r="AD13" s="12">
        <v>54502192646</v>
      </c>
      <c r="AE13" s="12">
        <v>9634332434</v>
      </c>
      <c r="AF13" s="12">
        <v>6553612946</v>
      </c>
      <c r="AG13" s="12">
        <v>2510990414</v>
      </c>
      <c r="AH13" s="12">
        <v>10558956321</v>
      </c>
      <c r="AI13" s="12">
        <v>5936243001</v>
      </c>
      <c r="AJ13" s="12">
        <v>3403608913</v>
      </c>
      <c r="AK13" s="12">
        <v>402314541</v>
      </c>
      <c r="AL13" s="12">
        <v>327384891</v>
      </c>
      <c r="AM13" s="182">
        <v>284056790507</v>
      </c>
    </row>
    <row r="14" spans="1:39" s="6" customFormat="1" ht="15" x14ac:dyDescent="0.25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383808099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73452270</v>
      </c>
      <c r="S14" s="12">
        <v>0</v>
      </c>
      <c r="T14" s="12">
        <v>347917879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6841856944</v>
      </c>
      <c r="AA14" s="12">
        <v>0</v>
      </c>
      <c r="AB14" s="12">
        <v>35853939</v>
      </c>
      <c r="AC14" s="12">
        <v>0</v>
      </c>
      <c r="AD14" s="12">
        <v>22703602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14766266525</v>
      </c>
      <c r="AK14" s="12">
        <v>0</v>
      </c>
      <c r="AL14" s="12">
        <v>0</v>
      </c>
      <c r="AM14" s="182">
        <v>22471859258</v>
      </c>
    </row>
    <row r="15" spans="1:39" s="6" customFormat="1" ht="15" x14ac:dyDescent="0.25">
      <c r="A15" s="100"/>
      <c r="B15" s="98" t="s">
        <v>129</v>
      </c>
      <c r="C15" s="99">
        <v>5750177094</v>
      </c>
      <c r="D15" s="99">
        <v>1129422053</v>
      </c>
      <c r="E15" s="99">
        <v>1354120368</v>
      </c>
      <c r="F15" s="99">
        <v>934744607</v>
      </c>
      <c r="G15" s="99">
        <v>1715326861</v>
      </c>
      <c r="H15" s="99">
        <v>22008217562</v>
      </c>
      <c r="I15" s="99">
        <v>5039885628</v>
      </c>
      <c r="J15" s="99">
        <v>83653323</v>
      </c>
      <c r="K15" s="99">
        <v>9523542283</v>
      </c>
      <c r="L15" s="99">
        <v>27723007049</v>
      </c>
      <c r="M15" s="99">
        <v>25394359083</v>
      </c>
      <c r="N15" s="99">
        <v>14537206229</v>
      </c>
      <c r="O15" s="99">
        <v>9560784100</v>
      </c>
      <c r="P15" s="99">
        <v>632301827</v>
      </c>
      <c r="Q15" s="99">
        <v>310097522</v>
      </c>
      <c r="R15" s="99">
        <v>2193265001</v>
      </c>
      <c r="S15" s="99">
        <v>63533351</v>
      </c>
      <c r="T15" s="99">
        <v>17380145700</v>
      </c>
      <c r="U15" s="99">
        <v>0</v>
      </c>
      <c r="V15" s="99">
        <v>15725788733</v>
      </c>
      <c r="W15" s="99">
        <v>840786037</v>
      </c>
      <c r="X15" s="99">
        <v>1416958896</v>
      </c>
      <c r="Y15" s="99">
        <v>627998643</v>
      </c>
      <c r="Z15" s="99">
        <v>7700857845</v>
      </c>
      <c r="AA15" s="99">
        <v>965079402</v>
      </c>
      <c r="AB15" s="99">
        <v>20604215581</v>
      </c>
      <c r="AC15" s="99">
        <v>8102617358</v>
      </c>
      <c r="AD15" s="99">
        <v>54524896248</v>
      </c>
      <c r="AE15" s="99">
        <v>9691488002</v>
      </c>
      <c r="AF15" s="99">
        <v>6555005376</v>
      </c>
      <c r="AG15" s="99">
        <v>2544485648</v>
      </c>
      <c r="AH15" s="99">
        <v>10558956321</v>
      </c>
      <c r="AI15" s="99">
        <v>5977666380</v>
      </c>
      <c r="AJ15" s="99">
        <v>18266868250</v>
      </c>
      <c r="AK15" s="99">
        <v>462207396</v>
      </c>
      <c r="AL15" s="99">
        <v>327384891</v>
      </c>
      <c r="AM15" s="205">
        <v>310227050648</v>
      </c>
    </row>
    <row r="16" spans="1:39" s="6" customFormat="1" ht="15" x14ac:dyDescent="0.25">
      <c r="A16" s="62"/>
      <c r="B16" s="17" t="s">
        <v>130</v>
      </c>
      <c r="C16" s="14">
        <v>19008607082</v>
      </c>
      <c r="D16" s="14">
        <v>13655255285</v>
      </c>
      <c r="E16" s="14">
        <v>11175083681</v>
      </c>
      <c r="F16" s="14">
        <v>4142931323</v>
      </c>
      <c r="G16" s="14">
        <v>21330423649</v>
      </c>
      <c r="H16" s="14">
        <v>78888555477</v>
      </c>
      <c r="I16" s="14">
        <v>10017247297</v>
      </c>
      <c r="J16" s="14">
        <v>3787875200</v>
      </c>
      <c r="K16" s="14">
        <v>12892625264</v>
      </c>
      <c r="L16" s="14">
        <v>28390028306</v>
      </c>
      <c r="M16" s="14">
        <v>10087894278</v>
      </c>
      <c r="N16" s="14">
        <v>18694709324</v>
      </c>
      <c r="O16" s="14">
        <v>13531630429</v>
      </c>
      <c r="P16" s="14">
        <v>9946767597</v>
      </c>
      <c r="Q16" s="14">
        <v>6626560466</v>
      </c>
      <c r="R16" s="14">
        <v>11482274915</v>
      </c>
      <c r="S16" s="14">
        <v>2548067860</v>
      </c>
      <c r="T16" s="14">
        <v>32868639417</v>
      </c>
      <c r="U16" s="14">
        <v>0</v>
      </c>
      <c r="V16" s="14">
        <v>40576157025</v>
      </c>
      <c r="W16" s="14">
        <v>12098003611</v>
      </c>
      <c r="X16" s="14">
        <v>18557285832</v>
      </c>
      <c r="Y16" s="14">
        <v>5701962986</v>
      </c>
      <c r="Z16" s="14">
        <v>32920160300</v>
      </c>
      <c r="AA16" s="14">
        <v>2774732716</v>
      </c>
      <c r="AB16" s="14">
        <v>115054748604</v>
      </c>
      <c r="AC16" s="14">
        <v>22046813704</v>
      </c>
      <c r="AD16" s="14">
        <v>146307071809</v>
      </c>
      <c r="AE16" s="14">
        <v>41921192567</v>
      </c>
      <c r="AF16" s="14">
        <v>9817920339</v>
      </c>
      <c r="AG16" s="14">
        <v>22679186492</v>
      </c>
      <c r="AH16" s="14">
        <v>32421781064</v>
      </c>
      <c r="AI16" s="14">
        <v>13829877078</v>
      </c>
      <c r="AJ16" s="14">
        <v>5898822224</v>
      </c>
      <c r="AK16" s="14">
        <v>2102782411</v>
      </c>
      <c r="AL16" s="14">
        <v>7500781953</v>
      </c>
      <c r="AM16" s="206">
        <v>841284457565</v>
      </c>
    </row>
    <row r="17" spans="1:39" s="6" customFormat="1" ht="15" x14ac:dyDescent="0.25">
      <c r="A17" s="59" t="s">
        <v>53</v>
      </c>
      <c r="B17" s="7" t="s">
        <v>90</v>
      </c>
      <c r="C17" s="12">
        <v>982608479</v>
      </c>
      <c r="D17" s="12">
        <v>541037427</v>
      </c>
      <c r="E17" s="12">
        <v>1536716743</v>
      </c>
      <c r="F17" s="12">
        <v>560323622</v>
      </c>
      <c r="G17" s="12">
        <v>2375816626</v>
      </c>
      <c r="H17" s="12">
        <v>3204465805</v>
      </c>
      <c r="I17" s="12">
        <v>525661527</v>
      </c>
      <c r="J17" s="12">
        <v>555914976</v>
      </c>
      <c r="K17" s="12">
        <v>1457868952</v>
      </c>
      <c r="L17" s="12">
        <v>3279747144</v>
      </c>
      <c r="M17" s="12">
        <v>752650782</v>
      </c>
      <c r="N17" s="12">
        <v>2079090020</v>
      </c>
      <c r="O17" s="12">
        <v>1000354706</v>
      </c>
      <c r="P17" s="12">
        <v>659700783</v>
      </c>
      <c r="Q17" s="12">
        <v>568139920</v>
      </c>
      <c r="R17" s="12">
        <v>1631352793</v>
      </c>
      <c r="S17" s="12">
        <v>198884582</v>
      </c>
      <c r="T17" s="12">
        <v>8331162040</v>
      </c>
      <c r="U17" s="12">
        <v>0</v>
      </c>
      <c r="V17" s="12">
        <v>2357597924</v>
      </c>
      <c r="W17" s="12">
        <v>1485627077</v>
      </c>
      <c r="X17" s="12">
        <v>1013445811</v>
      </c>
      <c r="Y17" s="12">
        <v>950031584</v>
      </c>
      <c r="Z17" s="12">
        <v>1871023499</v>
      </c>
      <c r="AA17" s="12">
        <v>354593791</v>
      </c>
      <c r="AB17" s="12">
        <v>4990012244</v>
      </c>
      <c r="AC17" s="12">
        <v>3067238257</v>
      </c>
      <c r="AD17" s="12">
        <v>3812069788</v>
      </c>
      <c r="AE17" s="12">
        <v>1762559054</v>
      </c>
      <c r="AF17" s="12">
        <v>713689677</v>
      </c>
      <c r="AG17" s="12">
        <v>2247780984</v>
      </c>
      <c r="AH17" s="12">
        <v>2643810506</v>
      </c>
      <c r="AI17" s="12">
        <v>374812874</v>
      </c>
      <c r="AJ17" s="12">
        <v>464828853</v>
      </c>
      <c r="AK17" s="12">
        <v>339754542</v>
      </c>
      <c r="AL17" s="12">
        <v>136089772</v>
      </c>
      <c r="AM17" s="182">
        <v>58826463164</v>
      </c>
    </row>
    <row r="18" spans="1:39" s="6" customFormat="1" ht="15" x14ac:dyDescent="0.25">
      <c r="A18" s="59" t="s">
        <v>54</v>
      </c>
      <c r="B18" s="7" t="s">
        <v>206</v>
      </c>
      <c r="C18" s="12">
        <v>15182450019</v>
      </c>
      <c r="D18" s="12">
        <v>6021993764</v>
      </c>
      <c r="E18" s="12">
        <v>14407696754</v>
      </c>
      <c r="F18" s="12">
        <v>1600400986</v>
      </c>
      <c r="G18" s="12">
        <v>8338061367</v>
      </c>
      <c r="H18" s="12">
        <v>45332672209</v>
      </c>
      <c r="I18" s="12">
        <v>5772115041</v>
      </c>
      <c r="J18" s="12">
        <v>1143059715</v>
      </c>
      <c r="K18" s="12">
        <v>10878381641</v>
      </c>
      <c r="L18" s="12">
        <v>26030076871</v>
      </c>
      <c r="M18" s="12">
        <v>14642499613</v>
      </c>
      <c r="N18" s="12">
        <v>22596672524</v>
      </c>
      <c r="O18" s="12">
        <v>11768178656</v>
      </c>
      <c r="P18" s="12">
        <v>4125787385</v>
      </c>
      <c r="Q18" s="12">
        <v>2355519675</v>
      </c>
      <c r="R18" s="12">
        <v>6612638978</v>
      </c>
      <c r="S18" s="12">
        <v>521681001</v>
      </c>
      <c r="T18" s="12">
        <v>32754265389</v>
      </c>
      <c r="U18" s="12">
        <v>0</v>
      </c>
      <c r="V18" s="12">
        <v>40073365337</v>
      </c>
      <c r="W18" s="12">
        <v>5635167262</v>
      </c>
      <c r="X18" s="12">
        <v>13853841614</v>
      </c>
      <c r="Y18" s="12">
        <v>1970567869</v>
      </c>
      <c r="Z18" s="12">
        <v>9798758660</v>
      </c>
      <c r="AA18" s="12">
        <v>697095619</v>
      </c>
      <c r="AB18" s="12">
        <v>38907031172</v>
      </c>
      <c r="AC18" s="12">
        <v>10631892921</v>
      </c>
      <c r="AD18" s="12">
        <v>97512894512</v>
      </c>
      <c r="AE18" s="12">
        <v>37906751871</v>
      </c>
      <c r="AF18" s="12">
        <v>7857521772</v>
      </c>
      <c r="AG18" s="12">
        <v>8738975348</v>
      </c>
      <c r="AH18" s="12">
        <v>22968133759</v>
      </c>
      <c r="AI18" s="12">
        <v>5165604534</v>
      </c>
      <c r="AJ18" s="12">
        <v>2125673890</v>
      </c>
      <c r="AK18" s="12">
        <v>560861898</v>
      </c>
      <c r="AL18" s="12">
        <v>364128320</v>
      </c>
      <c r="AM18" s="182">
        <v>534852417946</v>
      </c>
    </row>
    <row r="19" spans="1:39" s="6" customFormat="1" ht="15" x14ac:dyDescent="0.25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1619783239</v>
      </c>
      <c r="AA19" s="12">
        <v>0</v>
      </c>
      <c r="AB19" s="12">
        <v>49728747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2">
        <v>1669511986</v>
      </c>
    </row>
    <row r="20" spans="1:39" s="6" customFormat="1" ht="15" x14ac:dyDescent="0.25">
      <c r="A20" s="59" t="s">
        <v>56</v>
      </c>
      <c r="B20" s="7" t="s">
        <v>93</v>
      </c>
      <c r="C20" s="12">
        <v>430191469</v>
      </c>
      <c r="D20" s="12">
        <v>8165245</v>
      </c>
      <c r="E20" s="12">
        <v>120250897</v>
      </c>
      <c r="F20" s="12">
        <v>47075239</v>
      </c>
      <c r="G20" s="12">
        <v>9107906</v>
      </c>
      <c r="H20" s="12">
        <v>143506821</v>
      </c>
      <c r="I20" s="12">
        <v>218072630</v>
      </c>
      <c r="J20" s="12">
        <v>26336641</v>
      </c>
      <c r="K20" s="12">
        <v>105650899</v>
      </c>
      <c r="L20" s="12">
        <v>212159139</v>
      </c>
      <c r="M20" s="12">
        <v>179652089</v>
      </c>
      <c r="N20" s="12">
        <v>2206258924</v>
      </c>
      <c r="O20" s="12">
        <v>463887830</v>
      </c>
      <c r="P20" s="12">
        <v>27594736</v>
      </c>
      <c r="Q20" s="12">
        <v>61815514</v>
      </c>
      <c r="R20" s="12">
        <v>71288424</v>
      </c>
      <c r="S20" s="12">
        <v>18901813</v>
      </c>
      <c r="T20" s="12">
        <v>1673922308</v>
      </c>
      <c r="U20" s="12">
        <v>0</v>
      </c>
      <c r="V20" s="12">
        <v>287545934</v>
      </c>
      <c r="W20" s="12">
        <v>21013815</v>
      </c>
      <c r="X20" s="12">
        <v>707293787</v>
      </c>
      <c r="Y20" s="12">
        <v>30059065</v>
      </c>
      <c r="Z20" s="12">
        <v>100287487</v>
      </c>
      <c r="AA20" s="12">
        <v>13470820</v>
      </c>
      <c r="AB20" s="12">
        <v>348169854</v>
      </c>
      <c r="AC20" s="12">
        <v>141353746</v>
      </c>
      <c r="AD20" s="12">
        <v>795657451</v>
      </c>
      <c r="AE20" s="12">
        <v>267725664</v>
      </c>
      <c r="AF20" s="12">
        <v>156852934</v>
      </c>
      <c r="AG20" s="12">
        <v>70706376</v>
      </c>
      <c r="AH20" s="12">
        <v>954264882</v>
      </c>
      <c r="AI20" s="12">
        <v>76511958</v>
      </c>
      <c r="AJ20" s="12">
        <v>50600563</v>
      </c>
      <c r="AK20" s="12">
        <v>8165245</v>
      </c>
      <c r="AL20" s="12">
        <v>0</v>
      </c>
      <c r="AM20" s="182">
        <v>10053518105</v>
      </c>
    </row>
    <row r="21" spans="1:39" s="6" customFormat="1" ht="15" x14ac:dyDescent="0.25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6" customFormat="1" ht="15" x14ac:dyDescent="0.25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82">
        <v>0</v>
      </c>
    </row>
    <row r="23" spans="1:39" s="6" customFormat="1" ht="15" x14ac:dyDescent="0.25">
      <c r="A23" s="59" t="s">
        <v>61</v>
      </c>
      <c r="B23" s="7" t="s">
        <v>96</v>
      </c>
      <c r="C23" s="12">
        <v>0</v>
      </c>
      <c r="D23" s="12">
        <v>0</v>
      </c>
      <c r="E23" s="12">
        <v>17821218</v>
      </c>
      <c r="F23" s="12">
        <v>0</v>
      </c>
      <c r="G23" s="12">
        <v>16418779</v>
      </c>
      <c r="H23" s="12">
        <v>464877050</v>
      </c>
      <c r="I23" s="12">
        <v>53117302</v>
      </c>
      <c r="J23" s="12">
        <v>468792</v>
      </c>
      <c r="K23" s="12">
        <v>0</v>
      </c>
      <c r="L23" s="12">
        <v>14635714</v>
      </c>
      <c r="M23" s="12">
        <v>8265624586</v>
      </c>
      <c r="N23" s="12">
        <v>17546970</v>
      </c>
      <c r="O23" s="12">
        <v>8832197</v>
      </c>
      <c r="P23" s="12">
        <v>280192708</v>
      </c>
      <c r="Q23" s="12">
        <v>293359692</v>
      </c>
      <c r="R23" s="12">
        <v>349130</v>
      </c>
      <c r="S23" s="12">
        <v>42475925</v>
      </c>
      <c r="T23" s="12">
        <v>0</v>
      </c>
      <c r="U23" s="12">
        <v>0</v>
      </c>
      <c r="V23" s="12">
        <v>0</v>
      </c>
      <c r="W23" s="12">
        <v>111685707</v>
      </c>
      <c r="X23" s="12">
        <v>1676342554</v>
      </c>
      <c r="Y23" s="12">
        <v>1194704</v>
      </c>
      <c r="Z23" s="12">
        <v>1363513119</v>
      </c>
      <c r="AA23" s="12">
        <v>0</v>
      </c>
      <c r="AB23" s="12">
        <v>286614933</v>
      </c>
      <c r="AC23" s="12">
        <v>1601673443</v>
      </c>
      <c r="AD23" s="12">
        <v>0</v>
      </c>
      <c r="AE23" s="12">
        <v>21043421</v>
      </c>
      <c r="AF23" s="12">
        <v>0</v>
      </c>
      <c r="AG23" s="12">
        <v>0</v>
      </c>
      <c r="AH23" s="12">
        <v>0</v>
      </c>
      <c r="AI23" s="12">
        <v>38453839</v>
      </c>
      <c r="AJ23" s="12">
        <v>96362328</v>
      </c>
      <c r="AK23" s="12">
        <v>329368274</v>
      </c>
      <c r="AL23" s="12">
        <v>0</v>
      </c>
      <c r="AM23" s="182">
        <v>15001972385</v>
      </c>
    </row>
    <row r="24" spans="1:39" s="6" customFormat="1" ht="15" x14ac:dyDescent="0.25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82">
        <v>0</v>
      </c>
    </row>
    <row r="25" spans="1:39" s="6" customFormat="1" ht="15" x14ac:dyDescent="0.25">
      <c r="A25" s="97"/>
      <c r="B25" s="98" t="s">
        <v>1359</v>
      </c>
      <c r="C25" s="99">
        <v>16595249967</v>
      </c>
      <c r="D25" s="99">
        <v>6571196436</v>
      </c>
      <c r="E25" s="99">
        <v>16082485612</v>
      </c>
      <c r="F25" s="99">
        <v>2207799847</v>
      </c>
      <c r="G25" s="99">
        <v>10739404678</v>
      </c>
      <c r="H25" s="99">
        <v>49145521885</v>
      </c>
      <c r="I25" s="99">
        <v>6568966500</v>
      </c>
      <c r="J25" s="99">
        <v>1725780124</v>
      </c>
      <c r="K25" s="99">
        <v>12441901492</v>
      </c>
      <c r="L25" s="99">
        <v>29536618868</v>
      </c>
      <c r="M25" s="99">
        <v>23840427070</v>
      </c>
      <c r="N25" s="99">
        <v>26899568438</v>
      </c>
      <c r="O25" s="99">
        <v>13241253389</v>
      </c>
      <c r="P25" s="99">
        <v>5093275612</v>
      </c>
      <c r="Q25" s="99">
        <v>3278834801</v>
      </c>
      <c r="R25" s="99">
        <v>8315629325</v>
      </c>
      <c r="S25" s="99">
        <v>781943321</v>
      </c>
      <c r="T25" s="99">
        <v>42759349737</v>
      </c>
      <c r="U25" s="99">
        <v>0</v>
      </c>
      <c r="V25" s="99">
        <v>42718509195</v>
      </c>
      <c r="W25" s="99">
        <v>7253493861</v>
      </c>
      <c r="X25" s="99">
        <v>17250923766</v>
      </c>
      <c r="Y25" s="99">
        <v>2951853222</v>
      </c>
      <c r="Z25" s="99">
        <v>14753366004</v>
      </c>
      <c r="AA25" s="99">
        <v>1065160230</v>
      </c>
      <c r="AB25" s="99">
        <v>44581556950</v>
      </c>
      <c r="AC25" s="99">
        <v>15442158367</v>
      </c>
      <c r="AD25" s="99">
        <v>102120621751</v>
      </c>
      <c r="AE25" s="99">
        <v>39958080010</v>
      </c>
      <c r="AF25" s="99">
        <v>8728064383</v>
      </c>
      <c r="AG25" s="99">
        <v>11057462708</v>
      </c>
      <c r="AH25" s="99">
        <v>26566209147</v>
      </c>
      <c r="AI25" s="99">
        <v>5655383205</v>
      </c>
      <c r="AJ25" s="99">
        <v>2737465634</v>
      </c>
      <c r="AK25" s="99">
        <v>1238149959</v>
      </c>
      <c r="AL25" s="99">
        <v>500218092</v>
      </c>
      <c r="AM25" s="205">
        <v>620403883586</v>
      </c>
    </row>
    <row r="26" spans="1:39" s="6" customFormat="1" ht="15" x14ac:dyDescent="0.25">
      <c r="A26" s="59" t="s">
        <v>36</v>
      </c>
      <c r="B26" s="5" t="s">
        <v>98</v>
      </c>
      <c r="C26" s="12">
        <v>2785275102</v>
      </c>
      <c r="D26" s="12">
        <v>1978771446</v>
      </c>
      <c r="E26" s="12">
        <v>1801046163</v>
      </c>
      <c r="F26" s="12">
        <v>180122122</v>
      </c>
      <c r="G26" s="12">
        <v>724753062</v>
      </c>
      <c r="H26" s="12">
        <v>3834951487</v>
      </c>
      <c r="I26" s="12">
        <v>354647649</v>
      </c>
      <c r="J26" s="12">
        <v>83843863</v>
      </c>
      <c r="K26" s="12">
        <v>223172196</v>
      </c>
      <c r="L26" s="12">
        <v>2730789209</v>
      </c>
      <c r="M26" s="12">
        <v>474350681</v>
      </c>
      <c r="N26" s="12">
        <v>2604747804</v>
      </c>
      <c r="O26" s="12">
        <v>2622174327</v>
      </c>
      <c r="P26" s="12">
        <v>563265006</v>
      </c>
      <c r="Q26" s="12">
        <v>530837009</v>
      </c>
      <c r="R26" s="12">
        <v>2380652340</v>
      </c>
      <c r="S26" s="12">
        <v>215990179</v>
      </c>
      <c r="T26" s="12">
        <v>8444722847</v>
      </c>
      <c r="U26" s="12">
        <v>0</v>
      </c>
      <c r="V26" s="12">
        <v>2169883559</v>
      </c>
      <c r="W26" s="12">
        <v>1657477775</v>
      </c>
      <c r="X26" s="12">
        <v>1854314084</v>
      </c>
      <c r="Y26" s="12">
        <v>1144787208</v>
      </c>
      <c r="Z26" s="12">
        <v>1744069421</v>
      </c>
      <c r="AA26" s="12">
        <v>216950350</v>
      </c>
      <c r="AB26" s="12">
        <v>4282170179</v>
      </c>
      <c r="AC26" s="12">
        <v>3936623606</v>
      </c>
      <c r="AD26" s="12">
        <v>8009584774</v>
      </c>
      <c r="AE26" s="12">
        <v>1492307448</v>
      </c>
      <c r="AF26" s="12">
        <v>874981318</v>
      </c>
      <c r="AG26" s="12">
        <v>1139211661</v>
      </c>
      <c r="AH26" s="12">
        <v>3023443465</v>
      </c>
      <c r="AI26" s="12">
        <v>176875084</v>
      </c>
      <c r="AJ26" s="12">
        <v>259305245</v>
      </c>
      <c r="AK26" s="12">
        <v>250213607</v>
      </c>
      <c r="AL26" s="12">
        <v>163680711</v>
      </c>
      <c r="AM26" s="182">
        <v>64929991987</v>
      </c>
    </row>
    <row r="27" spans="1:39" s="6" customFormat="1" ht="15" x14ac:dyDescent="0.25">
      <c r="A27" s="59" t="s">
        <v>37</v>
      </c>
      <c r="B27" s="7" t="s">
        <v>1360</v>
      </c>
      <c r="C27" s="12">
        <v>204397974</v>
      </c>
      <c r="D27" s="12">
        <v>60101402</v>
      </c>
      <c r="E27" s="12">
        <v>81474971</v>
      </c>
      <c r="F27" s="12">
        <v>18907942</v>
      </c>
      <c r="G27" s="12">
        <v>397275246</v>
      </c>
      <c r="H27" s="12">
        <v>882885850</v>
      </c>
      <c r="I27" s="12">
        <v>191308052</v>
      </c>
      <c r="J27" s="12">
        <v>8018182</v>
      </c>
      <c r="K27" s="12">
        <v>105204687</v>
      </c>
      <c r="L27" s="12">
        <v>58191308</v>
      </c>
      <c r="M27" s="12">
        <v>373254044</v>
      </c>
      <c r="N27" s="12">
        <v>621950941</v>
      </c>
      <c r="O27" s="12">
        <v>391029578</v>
      </c>
      <c r="P27" s="12">
        <v>15959565</v>
      </c>
      <c r="Q27" s="12">
        <v>82307307</v>
      </c>
      <c r="R27" s="12">
        <v>222248523</v>
      </c>
      <c r="S27" s="12">
        <v>107174551</v>
      </c>
      <c r="T27" s="12">
        <v>829413915</v>
      </c>
      <c r="U27" s="12">
        <v>0</v>
      </c>
      <c r="V27" s="12">
        <v>124368433</v>
      </c>
      <c r="W27" s="12">
        <v>220291573</v>
      </c>
      <c r="X27" s="12">
        <v>0</v>
      </c>
      <c r="Y27" s="12">
        <v>50970455</v>
      </c>
      <c r="Z27" s="12">
        <v>96004497</v>
      </c>
      <c r="AA27" s="12">
        <v>9172728</v>
      </c>
      <c r="AB27" s="12">
        <v>1133581928</v>
      </c>
      <c r="AC27" s="12">
        <v>1096663245</v>
      </c>
      <c r="AD27" s="12">
        <v>704169262</v>
      </c>
      <c r="AE27" s="12">
        <v>687785928</v>
      </c>
      <c r="AF27" s="12">
        <v>168483278</v>
      </c>
      <c r="AG27" s="12">
        <v>100375242</v>
      </c>
      <c r="AH27" s="12">
        <v>416039474</v>
      </c>
      <c r="AI27" s="12">
        <v>177743638</v>
      </c>
      <c r="AJ27" s="12">
        <v>78735002</v>
      </c>
      <c r="AK27" s="12">
        <v>6045455</v>
      </c>
      <c r="AL27" s="12">
        <v>0</v>
      </c>
      <c r="AM27" s="182">
        <v>9721534176</v>
      </c>
    </row>
    <row r="28" spans="1:39" s="6" customFormat="1" ht="18.75" customHeight="1" x14ac:dyDescent="0.25">
      <c r="A28" s="59" t="s">
        <v>38</v>
      </c>
      <c r="B28" s="7" t="s">
        <v>99</v>
      </c>
      <c r="C28" s="12">
        <v>0</v>
      </c>
      <c r="D28" s="12">
        <v>0</v>
      </c>
      <c r="E28" s="12">
        <v>3312578664</v>
      </c>
      <c r="F28" s="12">
        <v>0</v>
      </c>
      <c r="G28" s="12">
        <v>52971215</v>
      </c>
      <c r="H28" s="12">
        <v>30601616</v>
      </c>
      <c r="I28" s="12">
        <v>0</v>
      </c>
      <c r="J28" s="12">
        <v>0</v>
      </c>
      <c r="K28" s="12">
        <v>0</v>
      </c>
      <c r="L28" s="12">
        <v>133136566</v>
      </c>
      <c r="M28" s="12">
        <v>0</v>
      </c>
      <c r="N28" s="12">
        <v>70760242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13188765</v>
      </c>
      <c r="X28" s="12">
        <v>1651321004</v>
      </c>
      <c r="Y28" s="12">
        <v>0</v>
      </c>
      <c r="Z28" s="12">
        <v>70643707</v>
      </c>
      <c r="AA28" s="12">
        <v>0</v>
      </c>
      <c r="AB28" s="12">
        <v>44984463</v>
      </c>
      <c r="AC28" s="12">
        <v>161005524</v>
      </c>
      <c r="AD28" s="12">
        <v>0</v>
      </c>
      <c r="AE28" s="12">
        <v>9523245240</v>
      </c>
      <c r="AF28" s="12">
        <v>0</v>
      </c>
      <c r="AG28" s="12">
        <v>0</v>
      </c>
      <c r="AH28" s="12">
        <v>0</v>
      </c>
      <c r="AI28" s="12">
        <v>0</v>
      </c>
      <c r="AJ28" s="12">
        <v>501954943</v>
      </c>
      <c r="AK28" s="12">
        <v>0</v>
      </c>
      <c r="AL28" s="12">
        <v>0</v>
      </c>
      <c r="AM28" s="182">
        <v>15566391949</v>
      </c>
    </row>
    <row r="29" spans="1:39" s="6" customFormat="1" ht="15" x14ac:dyDescent="0.25">
      <c r="A29" s="59" t="s">
        <v>39</v>
      </c>
      <c r="B29" s="7" t="s">
        <v>100</v>
      </c>
      <c r="C29" s="12">
        <v>5364878310</v>
      </c>
      <c r="D29" s="12">
        <v>200183784</v>
      </c>
      <c r="E29" s="12">
        <v>6846143104</v>
      </c>
      <c r="F29" s="12">
        <v>21232682</v>
      </c>
      <c r="G29" s="12">
        <v>218763075</v>
      </c>
      <c r="H29" s="12">
        <v>7816991093</v>
      </c>
      <c r="I29" s="12">
        <v>2087514739</v>
      </c>
      <c r="J29" s="12">
        <v>0</v>
      </c>
      <c r="K29" s="12">
        <v>6441146785</v>
      </c>
      <c r="L29" s="12">
        <v>17356538937</v>
      </c>
      <c r="M29" s="12">
        <v>19753808054</v>
      </c>
      <c r="N29" s="12">
        <v>13441338219</v>
      </c>
      <c r="O29" s="12">
        <v>5406743037</v>
      </c>
      <c r="P29" s="12">
        <v>0</v>
      </c>
      <c r="Q29" s="12">
        <v>493822359</v>
      </c>
      <c r="R29" s="12">
        <v>358318437</v>
      </c>
      <c r="S29" s="12">
        <v>0</v>
      </c>
      <c r="T29" s="12">
        <v>16607347280</v>
      </c>
      <c r="U29" s="12">
        <v>0</v>
      </c>
      <c r="V29" s="12">
        <v>17922259918</v>
      </c>
      <c r="W29" s="12">
        <v>0</v>
      </c>
      <c r="X29" s="12">
        <v>5536693795</v>
      </c>
      <c r="Y29" s="12">
        <v>0</v>
      </c>
      <c r="Z29" s="12">
        <v>2617368202</v>
      </c>
      <c r="AA29" s="12">
        <v>41129840</v>
      </c>
      <c r="AB29" s="12">
        <v>535639385</v>
      </c>
      <c r="AC29" s="12">
        <v>2144978138</v>
      </c>
      <c r="AD29" s="12">
        <v>10283680461</v>
      </c>
      <c r="AE29" s="12">
        <v>9808406613</v>
      </c>
      <c r="AF29" s="12">
        <v>3618726343</v>
      </c>
      <c r="AG29" s="12">
        <v>1532674650</v>
      </c>
      <c r="AH29" s="12">
        <v>7476815362</v>
      </c>
      <c r="AI29" s="12">
        <v>0</v>
      </c>
      <c r="AJ29" s="12">
        <v>1011103108</v>
      </c>
      <c r="AK29" s="12">
        <v>58023805</v>
      </c>
      <c r="AL29" s="12">
        <v>78157461</v>
      </c>
      <c r="AM29" s="182">
        <v>165080426976</v>
      </c>
    </row>
    <row r="30" spans="1:39" s="6" customFormat="1" ht="15" x14ac:dyDescent="0.25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2">
        <v>0</v>
      </c>
    </row>
    <row r="31" spans="1:39" s="6" customFormat="1" ht="15" x14ac:dyDescent="0.25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2">
        <v>0</v>
      </c>
    </row>
    <row r="32" spans="1:39" s="6" customFormat="1" ht="15" x14ac:dyDescent="0.25">
      <c r="A32" s="97"/>
      <c r="B32" s="98" t="s">
        <v>1361</v>
      </c>
      <c r="C32" s="99">
        <v>8354551386</v>
      </c>
      <c r="D32" s="99">
        <v>2239056632</v>
      </c>
      <c r="E32" s="99">
        <v>12041242902</v>
      </c>
      <c r="F32" s="99">
        <v>220262746</v>
      </c>
      <c r="G32" s="99">
        <v>1393762598</v>
      </c>
      <c r="H32" s="99">
        <v>12565430046</v>
      </c>
      <c r="I32" s="99">
        <v>2633470440</v>
      </c>
      <c r="J32" s="99">
        <v>91862045</v>
      </c>
      <c r="K32" s="99">
        <v>6769523668</v>
      </c>
      <c r="L32" s="99">
        <v>20278656020</v>
      </c>
      <c r="M32" s="99">
        <v>20601412779</v>
      </c>
      <c r="N32" s="99">
        <v>16738797206</v>
      </c>
      <c r="O32" s="99">
        <v>8419946942</v>
      </c>
      <c r="P32" s="99">
        <v>579224571</v>
      </c>
      <c r="Q32" s="99">
        <v>1106966675</v>
      </c>
      <c r="R32" s="99">
        <v>2961219300</v>
      </c>
      <c r="S32" s="99">
        <v>323164730</v>
      </c>
      <c r="T32" s="99">
        <v>25881484042</v>
      </c>
      <c r="U32" s="99">
        <v>0</v>
      </c>
      <c r="V32" s="99">
        <v>20216511910</v>
      </c>
      <c r="W32" s="99">
        <v>1890958113</v>
      </c>
      <c r="X32" s="99">
        <v>9042328883</v>
      </c>
      <c r="Y32" s="99">
        <v>1195757663</v>
      </c>
      <c r="Z32" s="99">
        <v>4528085827</v>
      </c>
      <c r="AA32" s="99">
        <v>267252918</v>
      </c>
      <c r="AB32" s="99">
        <v>5996375955</v>
      </c>
      <c r="AC32" s="99">
        <v>7339270513</v>
      </c>
      <c r="AD32" s="99">
        <v>18997434497</v>
      </c>
      <c r="AE32" s="99">
        <v>21511745229</v>
      </c>
      <c r="AF32" s="99">
        <v>4662190939</v>
      </c>
      <c r="AG32" s="99">
        <v>2772261553</v>
      </c>
      <c r="AH32" s="99">
        <v>10916298301</v>
      </c>
      <c r="AI32" s="99">
        <v>354618722</v>
      </c>
      <c r="AJ32" s="99">
        <v>1851098298</v>
      </c>
      <c r="AK32" s="99">
        <v>314282867</v>
      </c>
      <c r="AL32" s="99">
        <v>241838172</v>
      </c>
      <c r="AM32" s="205">
        <v>255298345088</v>
      </c>
    </row>
    <row r="33" spans="1:39" s="6" customFormat="1" ht="15" x14ac:dyDescent="0.25">
      <c r="A33" s="62"/>
      <c r="B33" s="17" t="s">
        <v>1371</v>
      </c>
      <c r="C33" s="14">
        <v>8240698581</v>
      </c>
      <c r="D33" s="14">
        <v>4332139804</v>
      </c>
      <c r="E33" s="14">
        <v>4041242710</v>
      </c>
      <c r="F33" s="14">
        <v>1987537101</v>
      </c>
      <c r="G33" s="14">
        <v>9345642080</v>
      </c>
      <c r="H33" s="14">
        <v>36580091839</v>
      </c>
      <c r="I33" s="14">
        <v>3935496060</v>
      </c>
      <c r="J33" s="14">
        <v>1633918079</v>
      </c>
      <c r="K33" s="14">
        <v>5672377824</v>
      </c>
      <c r="L33" s="14">
        <v>9257962848</v>
      </c>
      <c r="M33" s="14">
        <v>3239014291</v>
      </c>
      <c r="N33" s="14">
        <v>10160771232</v>
      </c>
      <c r="O33" s="14">
        <v>4821306447</v>
      </c>
      <c r="P33" s="14">
        <v>4514051041</v>
      </c>
      <c r="Q33" s="14">
        <v>2171868126</v>
      </c>
      <c r="R33" s="14">
        <v>5354410025</v>
      </c>
      <c r="S33" s="14">
        <v>458778591</v>
      </c>
      <c r="T33" s="14">
        <v>16877865695</v>
      </c>
      <c r="U33" s="14">
        <v>0</v>
      </c>
      <c r="V33" s="14">
        <v>22501997285</v>
      </c>
      <c r="W33" s="14">
        <v>5362535748</v>
      </c>
      <c r="X33" s="14">
        <v>8208594883</v>
      </c>
      <c r="Y33" s="14">
        <v>1756095559</v>
      </c>
      <c r="Z33" s="14">
        <v>10225280177</v>
      </c>
      <c r="AA33" s="14">
        <v>797907312</v>
      </c>
      <c r="AB33" s="14">
        <v>38585180995</v>
      </c>
      <c r="AC33" s="14">
        <v>8102887854</v>
      </c>
      <c r="AD33" s="14">
        <v>83123187254</v>
      </c>
      <c r="AE33" s="14">
        <v>18446334781</v>
      </c>
      <c r="AF33" s="14">
        <v>4065873444</v>
      </c>
      <c r="AG33" s="14">
        <v>8285201155</v>
      </c>
      <c r="AH33" s="14">
        <v>15649910846</v>
      </c>
      <c r="AI33" s="14">
        <v>5300764483</v>
      </c>
      <c r="AJ33" s="14">
        <v>886367336</v>
      </c>
      <c r="AK33" s="14">
        <v>923867092</v>
      </c>
      <c r="AL33" s="14">
        <v>258379920</v>
      </c>
      <c r="AM33" s="206">
        <v>365105538498</v>
      </c>
    </row>
    <row r="34" spans="1:39" s="6" customFormat="1" ht="15" x14ac:dyDescent="0.25">
      <c r="A34" s="92"/>
      <c r="B34" s="18" t="s">
        <v>131</v>
      </c>
      <c r="C34" s="15">
        <v>10767908501</v>
      </c>
      <c r="D34" s="15">
        <v>9323115481</v>
      </c>
      <c r="E34" s="15">
        <v>7133840971</v>
      </c>
      <c r="F34" s="15">
        <v>2155394222</v>
      </c>
      <c r="G34" s="15">
        <v>11984781569</v>
      </c>
      <c r="H34" s="15">
        <v>42308463638</v>
      </c>
      <c r="I34" s="15">
        <v>6081751237</v>
      </c>
      <c r="J34" s="15">
        <v>2153957121</v>
      </c>
      <c r="K34" s="15">
        <v>7220247440</v>
      </c>
      <c r="L34" s="15">
        <v>19132065458</v>
      </c>
      <c r="M34" s="15">
        <v>6848879987</v>
      </c>
      <c r="N34" s="15">
        <v>8533938092</v>
      </c>
      <c r="O34" s="15">
        <v>8710323982</v>
      </c>
      <c r="P34" s="15">
        <v>5432716556</v>
      </c>
      <c r="Q34" s="15">
        <v>4454692340</v>
      </c>
      <c r="R34" s="15">
        <v>6127864890</v>
      </c>
      <c r="S34" s="15">
        <v>2089289269</v>
      </c>
      <c r="T34" s="15">
        <v>15990773722</v>
      </c>
      <c r="U34" s="15">
        <v>0</v>
      </c>
      <c r="V34" s="15">
        <v>18074159740</v>
      </c>
      <c r="W34" s="15">
        <v>6735467863</v>
      </c>
      <c r="X34" s="15">
        <v>10348690949</v>
      </c>
      <c r="Y34" s="15">
        <v>3945867427</v>
      </c>
      <c r="Z34" s="15">
        <v>22694880123</v>
      </c>
      <c r="AA34" s="15">
        <v>1976825404</v>
      </c>
      <c r="AB34" s="15">
        <v>76469567609</v>
      </c>
      <c r="AC34" s="15">
        <v>13943925850</v>
      </c>
      <c r="AD34" s="15">
        <v>63183884555</v>
      </c>
      <c r="AE34" s="15">
        <v>23474857786</v>
      </c>
      <c r="AF34" s="15">
        <v>5752046895</v>
      </c>
      <c r="AG34" s="15">
        <v>14393985337</v>
      </c>
      <c r="AH34" s="15">
        <v>16771870218</v>
      </c>
      <c r="AI34" s="15">
        <v>8529112595</v>
      </c>
      <c r="AJ34" s="15">
        <v>5012454888</v>
      </c>
      <c r="AK34" s="15">
        <v>1178915319</v>
      </c>
      <c r="AL34" s="15">
        <v>7242402033</v>
      </c>
      <c r="AM34" s="207">
        <v>476178919067</v>
      </c>
    </row>
    <row r="35" spans="1:39" s="6" customFormat="1" ht="15" x14ac:dyDescent="0.25">
      <c r="A35" s="59" t="s">
        <v>35</v>
      </c>
      <c r="B35" s="6" t="s">
        <v>115</v>
      </c>
      <c r="C35" s="12">
        <v>2286379205</v>
      </c>
      <c r="D35" s="12">
        <v>527632</v>
      </c>
      <c r="E35" s="12">
        <v>5389801</v>
      </c>
      <c r="F35" s="12">
        <v>147289726</v>
      </c>
      <c r="G35" s="12">
        <v>888011231</v>
      </c>
      <c r="H35" s="12">
        <v>2612319733</v>
      </c>
      <c r="I35" s="12">
        <v>31137235</v>
      </c>
      <c r="J35" s="12">
        <v>157959617</v>
      </c>
      <c r="K35" s="12">
        <v>386723071</v>
      </c>
      <c r="L35" s="12">
        <v>28360378</v>
      </c>
      <c r="M35" s="12">
        <v>877434549</v>
      </c>
      <c r="N35" s="12">
        <v>1638241270</v>
      </c>
      <c r="O35" s="12">
        <v>832624068</v>
      </c>
      <c r="P35" s="12">
        <v>14368831</v>
      </c>
      <c r="Q35" s="12">
        <v>165104340</v>
      </c>
      <c r="R35" s="12">
        <v>648300300</v>
      </c>
      <c r="S35" s="12">
        <v>46671015</v>
      </c>
      <c r="T35" s="12">
        <v>873186833</v>
      </c>
      <c r="U35" s="12">
        <v>0</v>
      </c>
      <c r="V35" s="12">
        <v>1052202299</v>
      </c>
      <c r="W35" s="12">
        <v>586951011</v>
      </c>
      <c r="X35" s="12">
        <v>1045115967</v>
      </c>
      <c r="Y35" s="12">
        <v>193178161</v>
      </c>
      <c r="Z35" s="12">
        <v>568940994</v>
      </c>
      <c r="AA35" s="12">
        <v>527632</v>
      </c>
      <c r="AB35" s="12">
        <v>4664336972</v>
      </c>
      <c r="AC35" s="12">
        <v>910323418</v>
      </c>
      <c r="AD35" s="12">
        <v>4894478029</v>
      </c>
      <c r="AE35" s="12">
        <v>1189479686</v>
      </c>
      <c r="AF35" s="12">
        <v>852006509</v>
      </c>
      <c r="AG35" s="12">
        <v>443258592</v>
      </c>
      <c r="AH35" s="12">
        <v>2013928090</v>
      </c>
      <c r="AI35" s="12">
        <v>1027235849</v>
      </c>
      <c r="AJ35" s="12">
        <v>364554404</v>
      </c>
      <c r="AK35" s="12">
        <v>78686548</v>
      </c>
      <c r="AL35" s="12">
        <v>1946259</v>
      </c>
      <c r="AM35" s="182">
        <v>31527179255</v>
      </c>
    </row>
    <row r="36" spans="1:39" s="6" customFormat="1" ht="15" x14ac:dyDescent="0.25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346223933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498031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2">
        <v>346721964</v>
      </c>
    </row>
    <row r="37" spans="1:39" s="6" customFormat="1" ht="15" x14ac:dyDescent="0.25">
      <c r="A37" s="59" t="s">
        <v>41</v>
      </c>
      <c r="B37" s="6" t="s">
        <v>137</v>
      </c>
      <c r="C37" s="12">
        <v>1496753667</v>
      </c>
      <c r="D37" s="12">
        <v>195588782</v>
      </c>
      <c r="E37" s="12">
        <v>0</v>
      </c>
      <c r="F37" s="12">
        <v>150922716</v>
      </c>
      <c r="G37" s="12">
        <v>312040137</v>
      </c>
      <c r="H37" s="12">
        <v>5206200865</v>
      </c>
      <c r="I37" s="12">
        <v>1233869546</v>
      </c>
      <c r="J37" s="12">
        <v>0</v>
      </c>
      <c r="K37" s="12">
        <v>843998863</v>
      </c>
      <c r="L37" s="12">
        <v>5195231689</v>
      </c>
      <c r="M37" s="12">
        <v>5824131223</v>
      </c>
      <c r="N37" s="12">
        <v>2208614169</v>
      </c>
      <c r="O37" s="12">
        <v>2734888653</v>
      </c>
      <c r="P37" s="12">
        <v>56397885</v>
      </c>
      <c r="Q37" s="12">
        <v>0</v>
      </c>
      <c r="R37" s="12">
        <v>617120879</v>
      </c>
      <c r="S37" s="12">
        <v>0</v>
      </c>
      <c r="T37" s="12">
        <v>4134128514</v>
      </c>
      <c r="U37" s="12">
        <v>0</v>
      </c>
      <c r="V37" s="12">
        <v>3333821834</v>
      </c>
      <c r="W37" s="12">
        <v>13985859</v>
      </c>
      <c r="X37" s="12">
        <v>427431603</v>
      </c>
      <c r="Y37" s="12">
        <v>145875397</v>
      </c>
      <c r="Z37" s="12">
        <v>102764641</v>
      </c>
      <c r="AA37" s="12">
        <v>167133070</v>
      </c>
      <c r="AB37" s="12">
        <v>13946183897</v>
      </c>
      <c r="AC37" s="12">
        <v>3124303458</v>
      </c>
      <c r="AD37" s="12">
        <v>8863357947</v>
      </c>
      <c r="AE37" s="12">
        <v>1802911056</v>
      </c>
      <c r="AF37" s="12">
        <v>1987198596</v>
      </c>
      <c r="AG37" s="12">
        <v>9376433</v>
      </c>
      <c r="AH37" s="12">
        <v>2232980812</v>
      </c>
      <c r="AI37" s="12">
        <v>915938463</v>
      </c>
      <c r="AJ37" s="12">
        <v>995333792</v>
      </c>
      <c r="AK37" s="12">
        <v>66099730</v>
      </c>
      <c r="AL37" s="12">
        <v>9083728</v>
      </c>
      <c r="AM37" s="182">
        <v>68353667904</v>
      </c>
    </row>
    <row r="38" spans="1:39" s="6" customFormat="1" ht="15" x14ac:dyDescent="0.25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82">
        <v>0</v>
      </c>
    </row>
    <row r="39" spans="1:39" s="6" customFormat="1" ht="15" x14ac:dyDescent="0.25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6" customFormat="1" ht="15" x14ac:dyDescent="0.25">
      <c r="A40" s="59" t="s">
        <v>47</v>
      </c>
      <c r="B40" s="6" t="s">
        <v>118</v>
      </c>
      <c r="C40" s="12">
        <v>141389141</v>
      </c>
      <c r="D40" s="12">
        <v>90129462</v>
      </c>
      <c r="E40" s="12">
        <v>82517267</v>
      </c>
      <c r="F40" s="12">
        <v>207441623</v>
      </c>
      <c r="G40" s="12">
        <v>605396480</v>
      </c>
      <c r="H40" s="12">
        <v>491693238</v>
      </c>
      <c r="I40" s="12">
        <v>26074443</v>
      </c>
      <c r="J40" s="12">
        <v>159210074</v>
      </c>
      <c r="K40" s="12">
        <v>14158829</v>
      </c>
      <c r="L40" s="12">
        <v>1992780751</v>
      </c>
      <c r="M40" s="12">
        <v>551030699</v>
      </c>
      <c r="N40" s="12">
        <v>601262040</v>
      </c>
      <c r="O40" s="12">
        <v>338139864</v>
      </c>
      <c r="P40" s="12">
        <v>61051571</v>
      </c>
      <c r="Q40" s="12">
        <v>62598801</v>
      </c>
      <c r="R40" s="12">
        <v>59259538</v>
      </c>
      <c r="S40" s="12">
        <v>54938463</v>
      </c>
      <c r="T40" s="12">
        <v>22749968344</v>
      </c>
      <c r="U40" s="12">
        <v>500539080</v>
      </c>
      <c r="V40" s="12">
        <v>333343526</v>
      </c>
      <c r="W40" s="12">
        <v>140369828</v>
      </c>
      <c r="X40" s="12">
        <v>374045144</v>
      </c>
      <c r="Y40" s="12">
        <v>152618656</v>
      </c>
      <c r="Z40" s="12">
        <v>54082800</v>
      </c>
      <c r="AA40" s="12">
        <v>19982354</v>
      </c>
      <c r="AB40" s="12">
        <v>435338267</v>
      </c>
      <c r="AC40" s="12">
        <v>151658796</v>
      </c>
      <c r="AD40" s="12">
        <v>1375822174</v>
      </c>
      <c r="AE40" s="12">
        <v>2456908043</v>
      </c>
      <c r="AF40" s="12">
        <v>56628447</v>
      </c>
      <c r="AG40" s="12">
        <v>51044437</v>
      </c>
      <c r="AH40" s="12">
        <v>5233570714</v>
      </c>
      <c r="AI40" s="12">
        <v>170915155</v>
      </c>
      <c r="AJ40" s="12">
        <v>62633482</v>
      </c>
      <c r="AK40" s="12">
        <v>3901001</v>
      </c>
      <c r="AL40" s="12">
        <v>0</v>
      </c>
      <c r="AM40" s="182">
        <v>39862442532</v>
      </c>
    </row>
    <row r="41" spans="1:39" s="6" customFormat="1" ht="18.75" customHeight="1" x14ac:dyDescent="0.25">
      <c r="A41" s="101"/>
      <c r="B41" s="102" t="s">
        <v>132</v>
      </c>
      <c r="C41" s="103">
        <v>3924522013</v>
      </c>
      <c r="D41" s="103">
        <v>286245876</v>
      </c>
      <c r="E41" s="103">
        <v>87907068</v>
      </c>
      <c r="F41" s="103">
        <v>505654065</v>
      </c>
      <c r="G41" s="103">
        <v>1805447848</v>
      </c>
      <c r="H41" s="103">
        <v>8310213836</v>
      </c>
      <c r="I41" s="103">
        <v>1291081224</v>
      </c>
      <c r="J41" s="103">
        <v>317169691</v>
      </c>
      <c r="K41" s="103">
        <v>1591104696</v>
      </c>
      <c r="L41" s="103">
        <v>7216372818</v>
      </c>
      <c r="M41" s="103">
        <v>7252596471</v>
      </c>
      <c r="N41" s="103">
        <v>4448117479</v>
      </c>
      <c r="O41" s="103">
        <v>3905652585</v>
      </c>
      <c r="P41" s="103">
        <v>131818287</v>
      </c>
      <c r="Q41" s="103">
        <v>227703141</v>
      </c>
      <c r="R41" s="103">
        <v>1324680717</v>
      </c>
      <c r="S41" s="103">
        <v>101609478</v>
      </c>
      <c r="T41" s="103">
        <v>27757283691</v>
      </c>
      <c r="U41" s="103">
        <v>500539080</v>
      </c>
      <c r="V41" s="103">
        <v>4719367659</v>
      </c>
      <c r="W41" s="103">
        <v>741804729</v>
      </c>
      <c r="X41" s="103">
        <v>1846592714</v>
      </c>
      <c r="Y41" s="103">
        <v>491672214</v>
      </c>
      <c r="Z41" s="103">
        <v>725788435</v>
      </c>
      <c r="AA41" s="103">
        <v>187643056</v>
      </c>
      <c r="AB41" s="103">
        <v>19045859136</v>
      </c>
      <c r="AC41" s="103">
        <v>4186285672</v>
      </c>
      <c r="AD41" s="103">
        <v>15133658150</v>
      </c>
      <c r="AE41" s="103">
        <v>5449298785</v>
      </c>
      <c r="AF41" s="103">
        <v>2895833552</v>
      </c>
      <c r="AG41" s="103">
        <v>503679462</v>
      </c>
      <c r="AH41" s="103">
        <v>9480479616</v>
      </c>
      <c r="AI41" s="103">
        <v>2114089467</v>
      </c>
      <c r="AJ41" s="103">
        <v>1422521678</v>
      </c>
      <c r="AK41" s="103">
        <v>148687279</v>
      </c>
      <c r="AL41" s="103">
        <v>11029987</v>
      </c>
      <c r="AM41" s="208">
        <v>140090011655</v>
      </c>
    </row>
    <row r="42" spans="1:39" s="6" customFormat="1" ht="15" x14ac:dyDescent="0.25">
      <c r="A42" s="59" t="s">
        <v>52</v>
      </c>
      <c r="B42" s="6" t="s">
        <v>119</v>
      </c>
      <c r="C42" s="12">
        <v>5454412100</v>
      </c>
      <c r="D42" s="12">
        <v>1710967851</v>
      </c>
      <c r="E42" s="12">
        <v>2420395704</v>
      </c>
      <c r="F42" s="12">
        <v>818095700</v>
      </c>
      <c r="G42" s="12">
        <v>4229785695</v>
      </c>
      <c r="H42" s="12">
        <v>25064878460</v>
      </c>
      <c r="I42" s="12">
        <v>3308651384</v>
      </c>
      <c r="J42" s="12">
        <v>685471289</v>
      </c>
      <c r="K42" s="12">
        <v>2893326110</v>
      </c>
      <c r="L42" s="12">
        <v>3113255349</v>
      </c>
      <c r="M42" s="12">
        <v>7305949528</v>
      </c>
      <c r="N42" s="12">
        <v>7241205038</v>
      </c>
      <c r="O42" s="12">
        <v>5006834409</v>
      </c>
      <c r="P42" s="12">
        <v>2257344958</v>
      </c>
      <c r="Q42" s="12">
        <v>902331928</v>
      </c>
      <c r="R42" s="12">
        <v>2592677787</v>
      </c>
      <c r="S42" s="12">
        <v>380149001</v>
      </c>
      <c r="T42" s="12">
        <v>9914920741</v>
      </c>
      <c r="U42" s="12">
        <v>0</v>
      </c>
      <c r="V42" s="12">
        <v>9299114569</v>
      </c>
      <c r="W42" s="12">
        <v>2429937803</v>
      </c>
      <c r="X42" s="12">
        <v>4009120550</v>
      </c>
      <c r="Y42" s="12">
        <v>1605143069</v>
      </c>
      <c r="Z42" s="12">
        <v>14081759678</v>
      </c>
      <c r="AA42" s="12">
        <v>522566853</v>
      </c>
      <c r="AB42" s="12">
        <v>66293498667</v>
      </c>
      <c r="AC42" s="12">
        <v>4374093889</v>
      </c>
      <c r="AD42" s="12">
        <v>29252193129</v>
      </c>
      <c r="AE42" s="12">
        <v>10106905725</v>
      </c>
      <c r="AF42" s="12">
        <v>4108456583</v>
      </c>
      <c r="AG42" s="12">
        <v>3648441198</v>
      </c>
      <c r="AH42" s="12">
        <v>8539888940</v>
      </c>
      <c r="AI42" s="12">
        <v>3245411949</v>
      </c>
      <c r="AJ42" s="12">
        <v>952430779</v>
      </c>
      <c r="AK42" s="12">
        <v>214796621</v>
      </c>
      <c r="AL42" s="12">
        <v>3607557200</v>
      </c>
      <c r="AM42" s="182">
        <v>251591970234</v>
      </c>
    </row>
    <row r="43" spans="1:39" s="6" customFormat="1" ht="15" x14ac:dyDescent="0.25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9786300</v>
      </c>
      <c r="K43" s="12">
        <v>26564000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374687793</v>
      </c>
      <c r="Z43" s="12">
        <v>0</v>
      </c>
      <c r="AA43" s="12">
        <v>23497675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2">
        <v>434535768</v>
      </c>
    </row>
    <row r="44" spans="1:39" s="6" customFormat="1" ht="15" x14ac:dyDescent="0.25">
      <c r="A44" s="59" t="s">
        <v>60</v>
      </c>
      <c r="B44" s="6" t="s">
        <v>139</v>
      </c>
      <c r="C44" s="12">
        <v>185785714</v>
      </c>
      <c r="D44" s="12">
        <v>1132610561</v>
      </c>
      <c r="E44" s="12">
        <v>1084604629</v>
      </c>
      <c r="F44" s="12">
        <v>32707068</v>
      </c>
      <c r="G44" s="12">
        <v>533250847</v>
      </c>
      <c r="H44" s="12">
        <v>1443134970</v>
      </c>
      <c r="I44" s="12">
        <v>286947122</v>
      </c>
      <c r="J44" s="12">
        <v>68140384</v>
      </c>
      <c r="K44" s="12">
        <v>397510890</v>
      </c>
      <c r="L44" s="12">
        <v>90807571</v>
      </c>
      <c r="M44" s="12">
        <v>27491586</v>
      </c>
      <c r="N44" s="12">
        <v>965447841</v>
      </c>
      <c r="O44" s="12">
        <v>625711781</v>
      </c>
      <c r="P44" s="12">
        <v>559965247</v>
      </c>
      <c r="Q44" s="12">
        <v>225151127</v>
      </c>
      <c r="R44" s="12">
        <v>860609787</v>
      </c>
      <c r="S44" s="12">
        <v>120555339</v>
      </c>
      <c r="T44" s="12">
        <v>1110049698</v>
      </c>
      <c r="U44" s="12">
        <v>0</v>
      </c>
      <c r="V44" s="12">
        <v>1448394369</v>
      </c>
      <c r="W44" s="12">
        <v>467395750</v>
      </c>
      <c r="X44" s="12">
        <v>2065195094</v>
      </c>
      <c r="Y44" s="12">
        <v>355127473</v>
      </c>
      <c r="Z44" s="12">
        <v>2786564288</v>
      </c>
      <c r="AA44" s="12">
        <v>0</v>
      </c>
      <c r="AB44" s="12">
        <v>1841745239</v>
      </c>
      <c r="AC44" s="12">
        <v>2182602309</v>
      </c>
      <c r="AD44" s="12">
        <v>1725104281</v>
      </c>
      <c r="AE44" s="12">
        <v>2048293808</v>
      </c>
      <c r="AF44" s="12">
        <v>400562623</v>
      </c>
      <c r="AG44" s="12">
        <v>748305111</v>
      </c>
      <c r="AH44" s="12">
        <v>1311086951</v>
      </c>
      <c r="AI44" s="12">
        <v>601597282</v>
      </c>
      <c r="AJ44" s="12">
        <v>0</v>
      </c>
      <c r="AK44" s="12">
        <v>228350660</v>
      </c>
      <c r="AL44" s="12">
        <v>0</v>
      </c>
      <c r="AM44" s="182">
        <v>27960807400</v>
      </c>
    </row>
    <row r="45" spans="1:39" s="6" customFormat="1" ht="15" x14ac:dyDescent="0.25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0</v>
      </c>
    </row>
    <row r="46" spans="1:39" s="6" customFormat="1" ht="15" x14ac:dyDescent="0.25">
      <c r="A46" s="59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119863221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2">
        <v>119863221</v>
      </c>
    </row>
    <row r="47" spans="1:39" s="6" customFormat="1" ht="15" x14ac:dyDescent="0.25">
      <c r="A47" s="59" t="s">
        <v>65</v>
      </c>
      <c r="B47" s="6" t="s">
        <v>122</v>
      </c>
      <c r="C47" s="12">
        <v>6273197568</v>
      </c>
      <c r="D47" s="12">
        <v>8596103256</v>
      </c>
      <c r="E47" s="12">
        <v>1810228603</v>
      </c>
      <c r="F47" s="12">
        <v>2282946742</v>
      </c>
      <c r="G47" s="12">
        <v>8954217370</v>
      </c>
      <c r="H47" s="12">
        <v>26033702455</v>
      </c>
      <c r="I47" s="12">
        <v>3594082060</v>
      </c>
      <c r="J47" s="12">
        <v>1772572885</v>
      </c>
      <c r="K47" s="12">
        <v>7595793450</v>
      </c>
      <c r="L47" s="12">
        <v>8074945803</v>
      </c>
      <c r="M47" s="12">
        <v>5960019016</v>
      </c>
      <c r="N47" s="12">
        <v>7757595491</v>
      </c>
      <c r="O47" s="12">
        <v>7327209776</v>
      </c>
      <c r="P47" s="12">
        <v>2843378128</v>
      </c>
      <c r="Q47" s="12">
        <v>1893426138</v>
      </c>
      <c r="R47" s="12">
        <v>4605917548</v>
      </c>
      <c r="S47" s="12">
        <v>955158375</v>
      </c>
      <c r="T47" s="12">
        <v>7505158502</v>
      </c>
      <c r="U47" s="12">
        <v>333375710</v>
      </c>
      <c r="V47" s="12">
        <v>12040843499</v>
      </c>
      <c r="W47" s="12">
        <v>3986651090</v>
      </c>
      <c r="X47" s="12">
        <v>3889623443</v>
      </c>
      <c r="Y47" s="12">
        <v>2154904584</v>
      </c>
      <c r="Z47" s="12">
        <v>3970389049</v>
      </c>
      <c r="AA47" s="12">
        <v>954697399</v>
      </c>
      <c r="AB47" s="12">
        <v>17855341835</v>
      </c>
      <c r="AC47" s="12">
        <v>6893225881</v>
      </c>
      <c r="AD47" s="12">
        <v>32677761864</v>
      </c>
      <c r="AE47" s="12">
        <v>16603917703</v>
      </c>
      <c r="AF47" s="12">
        <v>3729229962</v>
      </c>
      <c r="AG47" s="12">
        <v>8821017253</v>
      </c>
      <c r="AH47" s="12">
        <v>12131024431</v>
      </c>
      <c r="AI47" s="12">
        <v>4079884746</v>
      </c>
      <c r="AJ47" s="12">
        <v>2545332397</v>
      </c>
      <c r="AK47" s="12">
        <v>1264995097</v>
      </c>
      <c r="AL47" s="12">
        <v>3475586309</v>
      </c>
      <c r="AM47" s="182">
        <v>251243455418</v>
      </c>
    </row>
    <row r="48" spans="1:39" s="6" customFormat="1" ht="15" x14ac:dyDescent="0.25">
      <c r="A48" s="59" t="s">
        <v>67</v>
      </c>
      <c r="B48" s="6" t="s">
        <v>123</v>
      </c>
      <c r="C48" s="12">
        <v>1458220586</v>
      </c>
      <c r="D48" s="12">
        <v>1263856342</v>
      </c>
      <c r="E48" s="12">
        <v>273092007</v>
      </c>
      <c r="F48" s="12">
        <v>57974280</v>
      </c>
      <c r="G48" s="12">
        <v>672539754</v>
      </c>
      <c r="H48" s="12">
        <v>1612640066</v>
      </c>
      <c r="I48" s="12">
        <v>267739977</v>
      </c>
      <c r="J48" s="12">
        <v>43745056</v>
      </c>
      <c r="K48" s="12">
        <v>331553445</v>
      </c>
      <c r="L48" s="12">
        <v>1937806362</v>
      </c>
      <c r="M48" s="12">
        <v>1001532723</v>
      </c>
      <c r="N48" s="12">
        <v>1669177283</v>
      </c>
      <c r="O48" s="12">
        <v>515168988</v>
      </c>
      <c r="P48" s="12">
        <v>338395094</v>
      </c>
      <c r="Q48" s="12">
        <v>241527266</v>
      </c>
      <c r="R48" s="12">
        <v>310193734</v>
      </c>
      <c r="S48" s="12">
        <v>62385077</v>
      </c>
      <c r="T48" s="12">
        <v>24667839240</v>
      </c>
      <c r="U48" s="12">
        <v>0</v>
      </c>
      <c r="V48" s="12">
        <v>1008308513</v>
      </c>
      <c r="W48" s="12">
        <v>92546244</v>
      </c>
      <c r="X48" s="12">
        <v>1223932977</v>
      </c>
      <c r="Y48" s="12">
        <v>376940216</v>
      </c>
      <c r="Z48" s="12">
        <v>201557811</v>
      </c>
      <c r="AA48" s="12">
        <v>88383340</v>
      </c>
      <c r="AB48" s="12">
        <v>1106625779</v>
      </c>
      <c r="AC48" s="12">
        <v>402717846</v>
      </c>
      <c r="AD48" s="12">
        <v>1011520683</v>
      </c>
      <c r="AE48" s="12">
        <v>2494438219</v>
      </c>
      <c r="AF48" s="12">
        <v>319955071</v>
      </c>
      <c r="AG48" s="12">
        <v>134583099</v>
      </c>
      <c r="AH48" s="12">
        <v>3893904721</v>
      </c>
      <c r="AI48" s="12">
        <v>420626320</v>
      </c>
      <c r="AJ48" s="12">
        <v>351398371</v>
      </c>
      <c r="AK48" s="12">
        <v>40953884</v>
      </c>
      <c r="AL48" s="12">
        <v>826898</v>
      </c>
      <c r="AM48" s="182">
        <v>49894607272</v>
      </c>
    </row>
    <row r="49" spans="1:39" s="6" customFormat="1" ht="15" x14ac:dyDescent="0.25">
      <c r="A49" s="101"/>
      <c r="B49" s="102" t="s">
        <v>133</v>
      </c>
      <c r="C49" s="103">
        <v>13371615968</v>
      </c>
      <c r="D49" s="103">
        <v>12703538010</v>
      </c>
      <c r="E49" s="103">
        <v>5588320943</v>
      </c>
      <c r="F49" s="103">
        <v>3191723790</v>
      </c>
      <c r="G49" s="103">
        <v>14389793666</v>
      </c>
      <c r="H49" s="103">
        <v>54154355951</v>
      </c>
      <c r="I49" s="103">
        <v>7457420543</v>
      </c>
      <c r="J49" s="103">
        <v>2579715914</v>
      </c>
      <c r="K49" s="103">
        <v>11244747895</v>
      </c>
      <c r="L49" s="103">
        <v>13216815085</v>
      </c>
      <c r="M49" s="103">
        <v>14294992853</v>
      </c>
      <c r="N49" s="103">
        <v>17633425653</v>
      </c>
      <c r="O49" s="103">
        <v>13474924954</v>
      </c>
      <c r="P49" s="103">
        <v>5999083427</v>
      </c>
      <c r="Q49" s="103">
        <v>3262436459</v>
      </c>
      <c r="R49" s="103">
        <v>8369398856</v>
      </c>
      <c r="S49" s="103">
        <v>1518247792</v>
      </c>
      <c r="T49" s="103">
        <v>43197968181</v>
      </c>
      <c r="U49" s="103">
        <v>333375710</v>
      </c>
      <c r="V49" s="103">
        <v>23796660950</v>
      </c>
      <c r="W49" s="103">
        <v>6976530887</v>
      </c>
      <c r="X49" s="103">
        <v>11307735285</v>
      </c>
      <c r="Y49" s="103">
        <v>4866803135</v>
      </c>
      <c r="Z49" s="103">
        <v>21040270826</v>
      </c>
      <c r="AA49" s="103">
        <v>1589145267</v>
      </c>
      <c r="AB49" s="103">
        <v>87097211520</v>
      </c>
      <c r="AC49" s="103">
        <v>13852639925</v>
      </c>
      <c r="AD49" s="103">
        <v>64666579957</v>
      </c>
      <c r="AE49" s="103">
        <v>31253555455</v>
      </c>
      <c r="AF49" s="103">
        <v>8558204239</v>
      </c>
      <c r="AG49" s="103">
        <v>13352346661</v>
      </c>
      <c r="AH49" s="103">
        <v>25875905043</v>
      </c>
      <c r="AI49" s="103">
        <v>8347520297</v>
      </c>
      <c r="AJ49" s="103">
        <v>3849161547</v>
      </c>
      <c r="AK49" s="103">
        <v>1749096262</v>
      </c>
      <c r="AL49" s="103">
        <v>7083970407</v>
      </c>
      <c r="AM49" s="208">
        <v>581245239313</v>
      </c>
    </row>
    <row r="50" spans="1:39" s="6" customFormat="1" ht="15" x14ac:dyDescent="0.25">
      <c r="A50" s="62"/>
      <c r="B50" s="17" t="s">
        <v>134</v>
      </c>
      <c r="C50" s="13">
        <v>-9447093955</v>
      </c>
      <c r="D50" s="13">
        <v>-12417292134</v>
      </c>
      <c r="E50" s="13">
        <v>-5500413875</v>
      </c>
      <c r="F50" s="13">
        <v>-2686069725</v>
      </c>
      <c r="G50" s="13">
        <v>-12584345818</v>
      </c>
      <c r="H50" s="13">
        <v>-45844142115</v>
      </c>
      <c r="I50" s="13">
        <v>-6166339319</v>
      </c>
      <c r="J50" s="13">
        <v>-2262546223</v>
      </c>
      <c r="K50" s="13">
        <v>-9653643199</v>
      </c>
      <c r="L50" s="13">
        <v>-6000442267</v>
      </c>
      <c r="M50" s="13">
        <v>-7042396382</v>
      </c>
      <c r="N50" s="13">
        <v>-13185308174</v>
      </c>
      <c r="O50" s="13">
        <v>-9569272369</v>
      </c>
      <c r="P50" s="13">
        <v>-5867265140</v>
      </c>
      <c r="Q50" s="13">
        <v>-3034733318</v>
      </c>
      <c r="R50" s="13">
        <v>-7044718139</v>
      </c>
      <c r="S50" s="13">
        <v>-1416638314</v>
      </c>
      <c r="T50" s="13">
        <v>-15440684490</v>
      </c>
      <c r="U50" s="13">
        <v>167163370</v>
      </c>
      <c r="V50" s="13">
        <v>-19077293291</v>
      </c>
      <c r="W50" s="13">
        <v>-6234726158</v>
      </c>
      <c r="X50" s="13">
        <v>-9461142571</v>
      </c>
      <c r="Y50" s="13">
        <v>-4375130921</v>
      </c>
      <c r="Z50" s="13">
        <v>-20314482391</v>
      </c>
      <c r="AA50" s="13">
        <v>-1401502211</v>
      </c>
      <c r="AB50" s="13">
        <v>-68051352384</v>
      </c>
      <c r="AC50" s="13">
        <v>-9666354253</v>
      </c>
      <c r="AD50" s="13">
        <v>-49532921807</v>
      </c>
      <c r="AE50" s="13">
        <v>-25804256670</v>
      </c>
      <c r="AF50" s="13">
        <v>-5662370687</v>
      </c>
      <c r="AG50" s="13">
        <v>-12848667199</v>
      </c>
      <c r="AH50" s="13">
        <v>-16395425427</v>
      </c>
      <c r="AI50" s="13">
        <v>-6233430830</v>
      </c>
      <c r="AJ50" s="13">
        <v>-2426639869</v>
      </c>
      <c r="AK50" s="13">
        <v>-1600408983</v>
      </c>
      <c r="AL50" s="13">
        <v>-7072940420</v>
      </c>
      <c r="AM50" s="203">
        <v>-441155227658</v>
      </c>
    </row>
    <row r="51" spans="1:39" s="6" customFormat="1" ht="15" x14ac:dyDescent="0.25">
      <c r="A51" s="92"/>
      <c r="B51" s="18" t="s">
        <v>135</v>
      </c>
      <c r="C51" s="16">
        <v>1320814546</v>
      </c>
      <c r="D51" s="16">
        <v>-3094176653</v>
      </c>
      <c r="E51" s="16">
        <v>1633427096</v>
      </c>
      <c r="F51" s="16">
        <v>-530675503</v>
      </c>
      <c r="G51" s="16">
        <v>-599564249</v>
      </c>
      <c r="H51" s="16">
        <v>-3535678477</v>
      </c>
      <c r="I51" s="16">
        <v>-84588082</v>
      </c>
      <c r="J51" s="16">
        <v>-108589102</v>
      </c>
      <c r="K51" s="16">
        <v>-2433395759</v>
      </c>
      <c r="L51" s="16">
        <v>13131623191</v>
      </c>
      <c r="M51" s="16">
        <v>-193516395</v>
      </c>
      <c r="N51" s="16">
        <v>-4651370082</v>
      </c>
      <c r="O51" s="16">
        <v>-858948387</v>
      </c>
      <c r="P51" s="16">
        <v>-434548584</v>
      </c>
      <c r="Q51" s="16">
        <v>1419959022</v>
      </c>
      <c r="R51" s="16">
        <v>-916853249</v>
      </c>
      <c r="S51" s="16">
        <v>672650955</v>
      </c>
      <c r="T51" s="16">
        <v>550089232</v>
      </c>
      <c r="U51" s="16">
        <v>167163370</v>
      </c>
      <c r="V51" s="16">
        <v>-1003133551</v>
      </c>
      <c r="W51" s="16">
        <v>500741705</v>
      </c>
      <c r="X51" s="16">
        <v>887548378</v>
      </c>
      <c r="Y51" s="16">
        <v>-429263494</v>
      </c>
      <c r="Z51" s="16">
        <v>2380397732</v>
      </c>
      <c r="AA51" s="16">
        <v>575323193</v>
      </c>
      <c r="AB51" s="16">
        <v>8418215225</v>
      </c>
      <c r="AC51" s="16">
        <v>4277571597</v>
      </c>
      <c r="AD51" s="16">
        <v>13650962748</v>
      </c>
      <c r="AE51" s="16">
        <v>-2329398884</v>
      </c>
      <c r="AF51" s="16">
        <v>89676208</v>
      </c>
      <c r="AG51" s="16">
        <v>1545318138</v>
      </c>
      <c r="AH51" s="16">
        <v>376444791</v>
      </c>
      <c r="AI51" s="16">
        <v>2295681765</v>
      </c>
      <c r="AJ51" s="16">
        <v>2585815019</v>
      </c>
      <c r="AK51" s="16">
        <v>-421493664</v>
      </c>
      <c r="AL51" s="16">
        <v>169461613</v>
      </c>
      <c r="AM51" s="209">
        <v>35023691409</v>
      </c>
    </row>
    <row r="52" spans="1:39" s="6" customFormat="1" ht="15" x14ac:dyDescent="0.25">
      <c r="A52" s="60" t="s">
        <v>46</v>
      </c>
      <c r="B52" s="8" t="s">
        <v>124</v>
      </c>
      <c r="C52" s="12">
        <v>3976982282</v>
      </c>
      <c r="D52" s="12">
        <v>928151588</v>
      </c>
      <c r="E52" s="12">
        <v>3066875795</v>
      </c>
      <c r="F52" s="12">
        <v>1151604431</v>
      </c>
      <c r="G52" s="12">
        <v>2496049066</v>
      </c>
      <c r="H52" s="12">
        <v>11683150695</v>
      </c>
      <c r="I52" s="12">
        <v>1246122503</v>
      </c>
      <c r="J52" s="12">
        <v>1161964040</v>
      </c>
      <c r="K52" s="12">
        <v>838810008</v>
      </c>
      <c r="L52" s="12">
        <v>15610241301</v>
      </c>
      <c r="M52" s="12">
        <v>5481790195</v>
      </c>
      <c r="N52" s="12">
        <v>4008245129</v>
      </c>
      <c r="O52" s="12">
        <v>1416434817</v>
      </c>
      <c r="P52" s="12">
        <v>1249226274</v>
      </c>
      <c r="Q52" s="12">
        <v>1362250654</v>
      </c>
      <c r="R52" s="12">
        <v>2148124843</v>
      </c>
      <c r="S52" s="12">
        <v>929438708</v>
      </c>
      <c r="T52" s="12">
        <v>12202928850</v>
      </c>
      <c r="U52" s="12">
        <v>197375676</v>
      </c>
      <c r="V52" s="12">
        <v>10363259656</v>
      </c>
      <c r="W52" s="12">
        <v>2195903147</v>
      </c>
      <c r="X52" s="12">
        <v>2961632217</v>
      </c>
      <c r="Y52" s="12">
        <v>758025284</v>
      </c>
      <c r="Z52" s="12">
        <v>2701042569</v>
      </c>
      <c r="AA52" s="12">
        <v>777945866</v>
      </c>
      <c r="AB52" s="12">
        <v>5180536817</v>
      </c>
      <c r="AC52" s="12">
        <v>3994278295</v>
      </c>
      <c r="AD52" s="12">
        <v>9713068023</v>
      </c>
      <c r="AE52" s="12">
        <v>5921097358</v>
      </c>
      <c r="AF52" s="12">
        <v>1085759919</v>
      </c>
      <c r="AG52" s="12">
        <v>1619033379</v>
      </c>
      <c r="AH52" s="12">
        <v>9634823706</v>
      </c>
      <c r="AI52" s="12">
        <v>1383159531</v>
      </c>
      <c r="AJ52" s="12">
        <v>1768699264</v>
      </c>
      <c r="AK52" s="12">
        <v>411146025</v>
      </c>
      <c r="AL52" s="12">
        <v>376024881</v>
      </c>
      <c r="AM52" s="182">
        <v>132001202792</v>
      </c>
    </row>
    <row r="53" spans="1:39" s="6" customFormat="1" ht="15" x14ac:dyDescent="0.25">
      <c r="A53" s="60" t="s">
        <v>66</v>
      </c>
      <c r="B53" s="8" t="s">
        <v>125</v>
      </c>
      <c r="C53" s="12">
        <v>1697265904</v>
      </c>
      <c r="D53" s="12">
        <v>398018318</v>
      </c>
      <c r="E53" s="12">
        <v>1358861903</v>
      </c>
      <c r="F53" s="12">
        <v>607593609</v>
      </c>
      <c r="G53" s="12">
        <v>262508245</v>
      </c>
      <c r="H53" s="12">
        <v>6552890090</v>
      </c>
      <c r="I53" s="12">
        <v>550440804</v>
      </c>
      <c r="J53" s="12">
        <v>365980898</v>
      </c>
      <c r="K53" s="12">
        <v>303054774</v>
      </c>
      <c r="L53" s="12">
        <v>4085264242</v>
      </c>
      <c r="M53" s="12">
        <v>4431346781</v>
      </c>
      <c r="N53" s="12">
        <v>3023414984</v>
      </c>
      <c r="O53" s="12">
        <v>750974888</v>
      </c>
      <c r="P53" s="12">
        <v>475569938</v>
      </c>
      <c r="Q53" s="12">
        <v>565052450</v>
      </c>
      <c r="R53" s="12">
        <v>848893354</v>
      </c>
      <c r="S53" s="12">
        <v>561628493</v>
      </c>
      <c r="T53" s="12">
        <v>10637885136</v>
      </c>
      <c r="U53" s="12">
        <v>284000</v>
      </c>
      <c r="V53" s="12">
        <v>5726018387</v>
      </c>
      <c r="W53" s="12">
        <v>1031913331</v>
      </c>
      <c r="X53" s="12">
        <v>1109139802</v>
      </c>
      <c r="Y53" s="12">
        <v>224431291</v>
      </c>
      <c r="Z53" s="12">
        <v>825665109</v>
      </c>
      <c r="AA53" s="12">
        <v>349189806</v>
      </c>
      <c r="AB53" s="12">
        <v>1852281558</v>
      </c>
      <c r="AC53" s="12">
        <v>2419150312</v>
      </c>
      <c r="AD53" s="12">
        <v>505639964</v>
      </c>
      <c r="AE53" s="12">
        <v>2732285596</v>
      </c>
      <c r="AF53" s="12">
        <v>460275744</v>
      </c>
      <c r="AG53" s="12">
        <v>442773759</v>
      </c>
      <c r="AH53" s="12">
        <v>5639113919</v>
      </c>
      <c r="AI53" s="12">
        <v>633871547</v>
      </c>
      <c r="AJ53" s="12">
        <v>474651598</v>
      </c>
      <c r="AK53" s="12">
        <v>225083256</v>
      </c>
      <c r="AL53" s="12">
        <v>35502148</v>
      </c>
      <c r="AM53" s="182">
        <v>62163915938</v>
      </c>
    </row>
    <row r="54" spans="1:39" s="6" customFormat="1" ht="15" x14ac:dyDescent="0.25">
      <c r="A54" s="62"/>
      <c r="B54" s="17" t="s">
        <v>136</v>
      </c>
      <c r="C54" s="13">
        <v>2279716378</v>
      </c>
      <c r="D54" s="13">
        <v>530133270</v>
      </c>
      <c r="E54" s="13">
        <v>1708013892</v>
      </c>
      <c r="F54" s="13">
        <v>544010822</v>
      </c>
      <c r="G54" s="13">
        <v>2233540821</v>
      </c>
      <c r="H54" s="13">
        <v>5130260605</v>
      </c>
      <c r="I54" s="13">
        <v>695681699</v>
      </c>
      <c r="J54" s="13">
        <v>795983142</v>
      </c>
      <c r="K54" s="13">
        <v>535755234</v>
      </c>
      <c r="L54" s="13">
        <v>11524977059</v>
      </c>
      <c r="M54" s="13">
        <v>1050443414</v>
      </c>
      <c r="N54" s="13">
        <v>984830145</v>
      </c>
      <c r="O54" s="13">
        <v>665459929</v>
      </c>
      <c r="P54" s="13">
        <v>773656336</v>
      </c>
      <c r="Q54" s="13">
        <v>797198204</v>
      </c>
      <c r="R54" s="13">
        <v>1299231489</v>
      </c>
      <c r="S54" s="13">
        <v>367810215</v>
      </c>
      <c r="T54" s="13">
        <v>1565043714</v>
      </c>
      <c r="U54" s="13">
        <v>197091676</v>
      </c>
      <c r="V54" s="13">
        <v>4637241269</v>
      </c>
      <c r="W54" s="13">
        <v>1163989816</v>
      </c>
      <c r="X54" s="13">
        <v>1852492415</v>
      </c>
      <c r="Y54" s="13">
        <v>533593993</v>
      </c>
      <c r="Z54" s="13">
        <v>1875377460</v>
      </c>
      <c r="AA54" s="13">
        <v>428756060</v>
      </c>
      <c r="AB54" s="13">
        <v>3328255259</v>
      </c>
      <c r="AC54" s="13">
        <v>1575127983</v>
      </c>
      <c r="AD54" s="13">
        <v>9207428059</v>
      </c>
      <c r="AE54" s="13">
        <v>3188811762</v>
      </c>
      <c r="AF54" s="13">
        <v>625484175</v>
      </c>
      <c r="AG54" s="13">
        <v>1176259620</v>
      </c>
      <c r="AH54" s="13">
        <v>3995709787</v>
      </c>
      <c r="AI54" s="13">
        <v>749287984</v>
      </c>
      <c r="AJ54" s="13">
        <v>1294047666</v>
      </c>
      <c r="AK54" s="13">
        <v>186062769</v>
      </c>
      <c r="AL54" s="13">
        <v>340522733</v>
      </c>
      <c r="AM54" s="203">
        <v>69837286854</v>
      </c>
    </row>
    <row r="55" spans="1:39" s="6" customFormat="1" ht="15" x14ac:dyDescent="0.25">
      <c r="A55" s="59" t="s">
        <v>48</v>
      </c>
      <c r="B55" s="8" t="s">
        <v>126</v>
      </c>
      <c r="C55" s="12">
        <v>96384000</v>
      </c>
      <c r="D55" s="12">
        <v>159255120</v>
      </c>
      <c r="E55" s="12">
        <v>197237634</v>
      </c>
      <c r="F55" s="12">
        <v>24745526</v>
      </c>
      <c r="G55" s="12">
        <v>188172771</v>
      </c>
      <c r="H55" s="12">
        <v>1648078711</v>
      </c>
      <c r="I55" s="12">
        <v>92186675</v>
      </c>
      <c r="J55" s="12">
        <v>77413521</v>
      </c>
      <c r="K55" s="12">
        <v>404664870</v>
      </c>
      <c r="L55" s="12">
        <v>11389770</v>
      </c>
      <c r="M55" s="12">
        <v>773543999</v>
      </c>
      <c r="N55" s="12">
        <v>167266726</v>
      </c>
      <c r="O55" s="12">
        <v>223682247</v>
      </c>
      <c r="P55" s="12">
        <v>49524790</v>
      </c>
      <c r="Q55" s="12">
        <v>3484487</v>
      </c>
      <c r="R55" s="12">
        <v>32157480</v>
      </c>
      <c r="S55" s="12">
        <v>23474767</v>
      </c>
      <c r="T55" s="12">
        <v>108300410</v>
      </c>
      <c r="U55" s="12">
        <v>140703543</v>
      </c>
      <c r="V55" s="12">
        <v>251001167</v>
      </c>
      <c r="W55" s="12">
        <v>77808501</v>
      </c>
      <c r="X55" s="12">
        <v>141032536</v>
      </c>
      <c r="Y55" s="12">
        <v>97425021</v>
      </c>
      <c r="Z55" s="12">
        <v>182914627</v>
      </c>
      <c r="AA55" s="12">
        <v>2693822</v>
      </c>
      <c r="AB55" s="12">
        <v>205475107</v>
      </c>
      <c r="AC55" s="12">
        <v>40350412</v>
      </c>
      <c r="AD55" s="12">
        <v>1261329438</v>
      </c>
      <c r="AE55" s="12">
        <v>412121682</v>
      </c>
      <c r="AF55" s="12">
        <v>17819823</v>
      </c>
      <c r="AG55" s="12">
        <v>129169215</v>
      </c>
      <c r="AH55" s="12">
        <v>59138821</v>
      </c>
      <c r="AI55" s="12">
        <v>150747931</v>
      </c>
      <c r="AJ55" s="12">
        <v>47121542</v>
      </c>
      <c r="AK55" s="12">
        <v>43375863</v>
      </c>
      <c r="AL55" s="12">
        <v>0</v>
      </c>
      <c r="AM55" s="182">
        <v>7541192555</v>
      </c>
    </row>
    <row r="56" spans="1:39" s="6" customFormat="1" ht="15" x14ac:dyDescent="0.25">
      <c r="A56" s="59" t="s">
        <v>68</v>
      </c>
      <c r="B56" s="8" t="s">
        <v>127</v>
      </c>
      <c r="C56" s="12">
        <v>0</v>
      </c>
      <c r="D56" s="12">
        <v>2569732</v>
      </c>
      <c r="E56" s="12">
        <v>0</v>
      </c>
      <c r="F56" s="12">
        <v>0</v>
      </c>
      <c r="G56" s="12">
        <v>0</v>
      </c>
      <c r="H56" s="12">
        <v>3054810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43788069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2700568</v>
      </c>
      <c r="U56" s="12">
        <v>0</v>
      </c>
      <c r="V56" s="12">
        <v>0</v>
      </c>
      <c r="W56" s="12">
        <v>3721438</v>
      </c>
      <c r="X56" s="12">
        <v>7666696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19585472</v>
      </c>
      <c r="AJ56" s="12">
        <v>0</v>
      </c>
      <c r="AK56" s="12">
        <v>0</v>
      </c>
      <c r="AL56" s="12">
        <v>0</v>
      </c>
      <c r="AM56" s="182">
        <v>83086785</v>
      </c>
    </row>
    <row r="57" spans="1:39" s="6" customFormat="1" ht="15" x14ac:dyDescent="0.25">
      <c r="A57" s="62"/>
      <c r="B57" s="17" t="s">
        <v>1372</v>
      </c>
      <c r="C57" s="13">
        <v>96384000</v>
      </c>
      <c r="D57" s="13">
        <v>156685388</v>
      </c>
      <c r="E57" s="13">
        <v>197237634</v>
      </c>
      <c r="F57" s="13">
        <v>24745526</v>
      </c>
      <c r="G57" s="13">
        <v>188172771</v>
      </c>
      <c r="H57" s="13">
        <v>1645023901</v>
      </c>
      <c r="I57" s="13">
        <v>92186675</v>
      </c>
      <c r="J57" s="13">
        <v>77413521</v>
      </c>
      <c r="K57" s="13">
        <v>404664870</v>
      </c>
      <c r="L57" s="13">
        <v>11389770</v>
      </c>
      <c r="M57" s="13">
        <v>773543999</v>
      </c>
      <c r="N57" s="13">
        <v>123478657</v>
      </c>
      <c r="O57" s="13">
        <v>223682247</v>
      </c>
      <c r="P57" s="13">
        <v>49524790</v>
      </c>
      <c r="Q57" s="13">
        <v>3484487</v>
      </c>
      <c r="R57" s="13">
        <v>32157480</v>
      </c>
      <c r="S57" s="13">
        <v>23474767</v>
      </c>
      <c r="T57" s="13">
        <v>105599842</v>
      </c>
      <c r="U57" s="13">
        <v>140703543</v>
      </c>
      <c r="V57" s="13">
        <v>251001167</v>
      </c>
      <c r="W57" s="13">
        <v>74087063</v>
      </c>
      <c r="X57" s="13">
        <v>133365840</v>
      </c>
      <c r="Y57" s="13">
        <v>97425021</v>
      </c>
      <c r="Z57" s="13">
        <v>182914627</v>
      </c>
      <c r="AA57" s="13">
        <v>2693822</v>
      </c>
      <c r="AB57" s="13">
        <v>205475107</v>
      </c>
      <c r="AC57" s="13">
        <v>40350412</v>
      </c>
      <c r="AD57" s="13">
        <v>1261329438</v>
      </c>
      <c r="AE57" s="13">
        <v>412121682</v>
      </c>
      <c r="AF57" s="13">
        <v>17819823</v>
      </c>
      <c r="AG57" s="13">
        <v>129169215</v>
      </c>
      <c r="AH57" s="13">
        <v>59138821</v>
      </c>
      <c r="AI57" s="13">
        <v>131162459</v>
      </c>
      <c r="AJ57" s="13">
        <v>47121542</v>
      </c>
      <c r="AK57" s="13">
        <v>43375863</v>
      </c>
      <c r="AL57" s="13">
        <v>0</v>
      </c>
      <c r="AM57" s="203">
        <v>7458105770</v>
      </c>
    </row>
    <row r="58" spans="1:39" s="6" customFormat="1" ht="15" x14ac:dyDescent="0.25">
      <c r="A58" s="92"/>
      <c r="B58" s="18" t="s">
        <v>1373</v>
      </c>
      <c r="C58" s="16">
        <v>3696914924</v>
      </c>
      <c r="D58" s="16">
        <v>-2407357995</v>
      </c>
      <c r="E58" s="16">
        <v>3538678622</v>
      </c>
      <c r="F58" s="16">
        <v>38080845</v>
      </c>
      <c r="G58" s="16">
        <v>1822149343</v>
      </c>
      <c r="H58" s="16">
        <v>3239606029</v>
      </c>
      <c r="I58" s="16">
        <v>703280292</v>
      </c>
      <c r="J58" s="16">
        <v>764807561</v>
      </c>
      <c r="K58" s="16">
        <v>-1492975655</v>
      </c>
      <c r="L58" s="16">
        <v>24667990020</v>
      </c>
      <c r="M58" s="16">
        <v>1630471018</v>
      </c>
      <c r="N58" s="16">
        <v>-3543061280</v>
      </c>
      <c r="O58" s="16">
        <v>30193789</v>
      </c>
      <c r="P58" s="16">
        <v>388632542</v>
      </c>
      <c r="Q58" s="16">
        <v>2220641713</v>
      </c>
      <c r="R58" s="16">
        <v>414535720</v>
      </c>
      <c r="S58" s="16">
        <v>1063935937</v>
      </c>
      <c r="T58" s="16">
        <v>2220732788</v>
      </c>
      <c r="U58" s="16">
        <v>504958589</v>
      </c>
      <c r="V58" s="16">
        <v>3885108885</v>
      </c>
      <c r="W58" s="16">
        <v>1738818584</v>
      </c>
      <c r="X58" s="16">
        <v>2873406633</v>
      </c>
      <c r="Y58" s="16">
        <v>201755520</v>
      </c>
      <c r="Z58" s="16">
        <v>4438689819</v>
      </c>
      <c r="AA58" s="16">
        <v>1006773075</v>
      </c>
      <c r="AB58" s="16">
        <v>11951945591</v>
      </c>
      <c r="AC58" s="16">
        <v>5893049992</v>
      </c>
      <c r="AD58" s="16">
        <v>24119720245</v>
      </c>
      <c r="AE58" s="16">
        <v>1271534560</v>
      </c>
      <c r="AF58" s="16">
        <v>732980206</v>
      </c>
      <c r="AG58" s="16">
        <v>2850746973</v>
      </c>
      <c r="AH58" s="16">
        <v>4431293399</v>
      </c>
      <c r="AI58" s="16">
        <v>3176132208</v>
      </c>
      <c r="AJ58" s="16">
        <v>3926984227</v>
      </c>
      <c r="AK58" s="16">
        <v>-192055032</v>
      </c>
      <c r="AL58" s="16">
        <v>509984346</v>
      </c>
      <c r="AM58" s="209">
        <v>112319084033</v>
      </c>
    </row>
    <row r="59" spans="1:39" s="6" customFormat="1" ht="15" x14ac:dyDescent="0.25">
      <c r="A59" s="59" t="s">
        <v>69</v>
      </c>
      <c r="B59" s="8" t="s">
        <v>1</v>
      </c>
      <c r="C59" s="12">
        <v>18222430</v>
      </c>
      <c r="D59" s="12">
        <v>32534180</v>
      </c>
      <c r="E59" s="12">
        <v>0</v>
      </c>
      <c r="F59" s="12">
        <v>3808085</v>
      </c>
      <c r="G59" s="12">
        <v>79739882</v>
      </c>
      <c r="H59" s="12">
        <v>374836842</v>
      </c>
      <c r="I59" s="12">
        <v>209914791</v>
      </c>
      <c r="J59" s="12">
        <v>143071256</v>
      </c>
      <c r="K59" s="12">
        <v>0</v>
      </c>
      <c r="L59" s="12">
        <v>2466799003</v>
      </c>
      <c r="M59" s="12">
        <v>154604528</v>
      </c>
      <c r="N59" s="12">
        <v>0</v>
      </c>
      <c r="O59" s="12">
        <v>0</v>
      </c>
      <c r="P59" s="12">
        <v>35556901</v>
      </c>
      <c r="Q59" s="12">
        <v>0</v>
      </c>
      <c r="R59" s="12">
        <v>0</v>
      </c>
      <c r="S59" s="12">
        <v>35556841</v>
      </c>
      <c r="T59" s="12">
        <v>219353690</v>
      </c>
      <c r="U59" s="12">
        <v>0</v>
      </c>
      <c r="V59" s="12">
        <v>0</v>
      </c>
      <c r="W59" s="12">
        <v>86781298</v>
      </c>
      <c r="X59" s="12">
        <v>258060806</v>
      </c>
      <c r="Y59" s="12">
        <v>32534180</v>
      </c>
      <c r="Z59" s="12">
        <v>0</v>
      </c>
      <c r="AA59" s="12">
        <v>125993046</v>
      </c>
      <c r="AB59" s="12">
        <v>0</v>
      </c>
      <c r="AC59" s="12">
        <v>587889203</v>
      </c>
      <c r="AD59" s="12">
        <v>2383872734</v>
      </c>
      <c r="AE59" s="12">
        <v>124180533</v>
      </c>
      <c r="AF59" s="12">
        <v>55556841</v>
      </c>
      <c r="AG59" s="12">
        <v>285074697</v>
      </c>
      <c r="AH59" s="12">
        <v>0</v>
      </c>
      <c r="AI59" s="12">
        <v>317613221</v>
      </c>
      <c r="AJ59" s="12">
        <v>420128321</v>
      </c>
      <c r="AK59" s="12">
        <v>32534180</v>
      </c>
      <c r="AL59" s="12">
        <v>50998435</v>
      </c>
      <c r="AM59" s="182">
        <v>8535215924</v>
      </c>
    </row>
    <row r="60" spans="1:39" s="6" customFormat="1" ht="15" x14ac:dyDescent="0.25">
      <c r="A60" s="93"/>
      <c r="B60" s="37" t="s">
        <v>1374</v>
      </c>
      <c r="C60" s="38">
        <v>3678692494</v>
      </c>
      <c r="D60" s="38">
        <v>-2439892175</v>
      </c>
      <c r="E60" s="38">
        <v>3538678622</v>
      </c>
      <c r="F60" s="38">
        <v>34272760</v>
      </c>
      <c r="G60" s="38">
        <v>1742409461</v>
      </c>
      <c r="H60" s="38">
        <v>2864769187</v>
      </c>
      <c r="I60" s="38">
        <v>493365501</v>
      </c>
      <c r="J60" s="38">
        <v>621736305</v>
      </c>
      <c r="K60" s="38">
        <v>-1492975655</v>
      </c>
      <c r="L60" s="38">
        <v>22201191017</v>
      </c>
      <c r="M60" s="38">
        <v>1475866490</v>
      </c>
      <c r="N60" s="38">
        <v>-3543061280</v>
      </c>
      <c r="O60" s="38">
        <v>30193789</v>
      </c>
      <c r="P60" s="38">
        <v>353075641</v>
      </c>
      <c r="Q60" s="38">
        <v>2220641713</v>
      </c>
      <c r="R60" s="38">
        <v>414535720</v>
      </c>
      <c r="S60" s="38">
        <v>1028379096</v>
      </c>
      <c r="T60" s="38">
        <v>2001379098</v>
      </c>
      <c r="U60" s="38">
        <v>504958589</v>
      </c>
      <c r="V60" s="38">
        <v>3885108885</v>
      </c>
      <c r="W60" s="38">
        <v>1652037286</v>
      </c>
      <c r="X60" s="38">
        <v>2615345827</v>
      </c>
      <c r="Y60" s="38">
        <v>169221340</v>
      </c>
      <c r="Z60" s="38">
        <v>4438689819</v>
      </c>
      <c r="AA60" s="38">
        <v>880780029</v>
      </c>
      <c r="AB60" s="38">
        <v>11951945591</v>
      </c>
      <c r="AC60" s="38">
        <v>5305160789</v>
      </c>
      <c r="AD60" s="38">
        <v>21735847511</v>
      </c>
      <c r="AE60" s="38">
        <v>1147354027</v>
      </c>
      <c r="AF60" s="38">
        <v>677423365</v>
      </c>
      <c r="AG60" s="38">
        <v>2565672276</v>
      </c>
      <c r="AH60" s="38">
        <v>4431293399</v>
      </c>
      <c r="AI60" s="38">
        <v>2858518987</v>
      </c>
      <c r="AJ60" s="38">
        <v>3506855906</v>
      </c>
      <c r="AK60" s="38">
        <v>-224589212</v>
      </c>
      <c r="AL60" s="38">
        <v>458985911</v>
      </c>
      <c r="AM60" s="210">
        <v>103783868109</v>
      </c>
    </row>
  </sheetData>
  <sortState ref="A60:A94">
    <sortCondition ref="A60"/>
  </sortState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47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2.140625" style="56" customWidth="1" collapsed="1"/>
    <col min="2" max="2" width="45.42578125" style="1" customWidth="1" collapsed="1"/>
    <col min="3" max="3" width="18.7109375" style="2" bestFit="1" customWidth="1" collapsed="1"/>
    <col min="4" max="4" width="18.140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9" width="17.42578125" style="1" bestFit="1" customWidth="1" collapsed="1"/>
    <col min="20" max="20" width="18.7109375" style="1" bestFit="1" customWidth="1" collapsed="1"/>
    <col min="21" max="21" width="14.140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7.42578125" style="1" bestFit="1" customWidth="1" collapsed="1"/>
    <col min="26" max="26" width="18.7109375" style="1" bestFit="1" customWidth="1" collapsed="1"/>
    <col min="27" max="27" width="17.425781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3" width="17.42578125" style="1" bestFit="1" customWidth="1" collapsed="1"/>
    <col min="34" max="34" width="18.7109375" style="1" bestFit="1" customWidth="1" collapsed="1"/>
    <col min="35" max="36" width="17.42578125" style="1" bestFit="1" customWidth="1" collapsed="1"/>
    <col min="37" max="38" width="17.42578125" style="1" customWidth="1" collapsed="1"/>
    <col min="39" max="39" width="16.140625" style="186" bestFit="1" customWidth="1" collapsed="1"/>
    <col min="40" max="16384" width="11.42578125" style="1" collapsed="1"/>
  </cols>
  <sheetData>
    <row r="1" spans="1:39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25">
      <c r="A2" s="58"/>
      <c r="B2" s="76"/>
      <c r="C2" s="278" t="s">
        <v>112</v>
      </c>
      <c r="D2" s="278"/>
      <c r="E2" s="278"/>
      <c r="F2" s="278"/>
      <c r="G2" s="278"/>
      <c r="H2" s="278"/>
      <c r="I2" s="278" t="s">
        <v>112</v>
      </c>
      <c r="J2" s="278"/>
      <c r="K2" s="278"/>
      <c r="L2" s="278"/>
      <c r="M2" s="278"/>
      <c r="N2" s="278"/>
      <c r="O2" s="278" t="s">
        <v>112</v>
      </c>
      <c r="P2" s="278"/>
      <c r="Q2" s="278"/>
      <c r="R2" s="278"/>
      <c r="S2" s="278"/>
      <c r="T2" s="278"/>
      <c r="U2" s="278" t="s">
        <v>112</v>
      </c>
      <c r="V2" s="278"/>
      <c r="W2" s="278"/>
      <c r="X2" s="278"/>
      <c r="Y2" s="278"/>
      <c r="Z2" s="278"/>
      <c r="AA2" s="278" t="s">
        <v>112</v>
      </c>
      <c r="AB2" s="278"/>
      <c r="AC2" s="278"/>
      <c r="AD2" s="278"/>
      <c r="AE2" s="278"/>
      <c r="AF2" s="278"/>
      <c r="AG2" s="278" t="s">
        <v>112</v>
      </c>
      <c r="AH2" s="278"/>
      <c r="AI2" s="278"/>
      <c r="AJ2" s="278"/>
      <c r="AK2" s="278"/>
      <c r="AL2" s="278"/>
      <c r="AM2" s="278"/>
    </row>
    <row r="3" spans="1:39" s="9" customFormat="1" ht="18.75" x14ac:dyDescent="0.25">
      <c r="A3" s="58"/>
      <c r="B3" s="77"/>
      <c r="C3" s="279" t="str">
        <f>PROPER(INDICE!$B$5)</f>
        <v>Periodo Julio 2019 - Noviembre 2019</v>
      </c>
      <c r="D3" s="279"/>
      <c r="E3" s="279"/>
      <c r="F3" s="279"/>
      <c r="G3" s="279"/>
      <c r="H3" s="279"/>
      <c r="I3" s="279" t="str">
        <f>PROPER(INDICE!$B$5)</f>
        <v>Periodo Julio 2019 - Noviembre 2019</v>
      </c>
      <c r="J3" s="279"/>
      <c r="K3" s="279"/>
      <c r="L3" s="279"/>
      <c r="M3" s="279"/>
      <c r="N3" s="279"/>
      <c r="O3" s="279" t="str">
        <f>PROPER(INDICE!$B$5)</f>
        <v>Periodo Julio 2019 - Noviembre 2019</v>
      </c>
      <c r="P3" s="279"/>
      <c r="Q3" s="279"/>
      <c r="R3" s="279"/>
      <c r="S3" s="279"/>
      <c r="T3" s="279"/>
      <c r="U3" s="279" t="str">
        <f>PROPER(INDICE!$B$5)</f>
        <v>Periodo Julio 2019 - Noviembre 2019</v>
      </c>
      <c r="V3" s="279"/>
      <c r="W3" s="279"/>
      <c r="X3" s="279"/>
      <c r="Y3" s="279"/>
      <c r="Z3" s="279"/>
      <c r="AA3" s="279" t="str">
        <f>PROPER(INDICE!$B$5)</f>
        <v>Periodo Julio 2019 - Noviembre 2019</v>
      </c>
      <c r="AB3" s="279"/>
      <c r="AC3" s="279"/>
      <c r="AD3" s="279"/>
      <c r="AE3" s="279"/>
      <c r="AF3" s="279"/>
      <c r="AG3" s="279" t="str">
        <f>PROPER(INDICE!$B$5)</f>
        <v>Periodo Julio 2019 - Noviembre 2019</v>
      </c>
      <c r="AH3" s="279"/>
      <c r="AI3" s="279"/>
      <c r="AJ3" s="279"/>
      <c r="AK3" s="279"/>
      <c r="AL3" s="279"/>
      <c r="AM3" s="279"/>
    </row>
    <row r="4" spans="1:39" s="9" customFormat="1" ht="15" x14ac:dyDescent="0.25">
      <c r="A4" s="58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M5" s="213"/>
    </row>
    <row r="6" spans="1:39" s="6" customFormat="1" ht="60" customHeight="1" x14ac:dyDescent="0.25">
      <c r="A6" s="35" t="s">
        <v>142</v>
      </c>
      <c r="B6" s="29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5" x14ac:dyDescent="0.25">
      <c r="A7" s="64" t="s">
        <v>31</v>
      </c>
      <c r="B7" s="6" t="s">
        <v>83</v>
      </c>
      <c r="C7" s="12">
        <v>24731436208</v>
      </c>
      <c r="D7" s="12">
        <v>14736587596</v>
      </c>
      <c r="E7" s="12">
        <v>12348697577</v>
      </c>
      <c r="F7" s="12">
        <v>5018832921</v>
      </c>
      <c r="G7" s="12">
        <v>22779340557</v>
      </c>
      <c r="H7" s="12">
        <v>99919480975</v>
      </c>
      <c r="I7" s="12">
        <v>14575561348</v>
      </c>
      <c r="J7" s="12">
        <v>3809243550</v>
      </c>
      <c r="K7" s="12">
        <v>22335989033</v>
      </c>
      <c r="L7" s="12">
        <v>55997596732</v>
      </c>
      <c r="M7" s="12">
        <v>34883809804</v>
      </c>
      <c r="N7" s="12">
        <v>33158445029</v>
      </c>
      <c r="O7" s="12">
        <v>23018968237</v>
      </c>
      <c r="P7" s="12">
        <v>10394852135</v>
      </c>
      <c r="Q7" s="12">
        <v>6727213235</v>
      </c>
      <c r="R7" s="12">
        <v>13672822676</v>
      </c>
      <c r="S7" s="12">
        <v>2571243909</v>
      </c>
      <c r="T7" s="12">
        <v>49700169300</v>
      </c>
      <c r="U7" s="12">
        <v>0</v>
      </c>
      <c r="V7" s="12">
        <v>56301945758</v>
      </c>
      <c r="W7" s="12">
        <v>12843358127</v>
      </c>
      <c r="X7" s="12">
        <v>19832561231</v>
      </c>
      <c r="Y7" s="12">
        <v>6283892856</v>
      </c>
      <c r="Z7" s="12">
        <v>33248112218</v>
      </c>
      <c r="AA7" s="12">
        <v>3639376802</v>
      </c>
      <c r="AB7" s="12">
        <v>135090547167</v>
      </c>
      <c r="AC7" s="12">
        <v>29874580977</v>
      </c>
      <c r="AD7" s="12">
        <v>200335862821</v>
      </c>
      <c r="AE7" s="12">
        <v>51469155304</v>
      </c>
      <c r="AF7" s="12">
        <v>16369544675</v>
      </c>
      <c r="AG7" s="12">
        <v>25205117909</v>
      </c>
      <c r="AH7" s="12">
        <v>42980737385</v>
      </c>
      <c r="AI7" s="12">
        <v>19680439886</v>
      </c>
      <c r="AJ7" s="12">
        <v>10189682941</v>
      </c>
      <c r="AK7" s="12">
        <v>2554044663</v>
      </c>
      <c r="AL7" s="12">
        <v>7828166844</v>
      </c>
      <c r="AM7" s="182">
        <v>1124107418386</v>
      </c>
    </row>
    <row r="8" spans="1:39" s="6" customFormat="1" ht="15" x14ac:dyDescent="0.25">
      <c r="A8" s="64" t="s">
        <v>32</v>
      </c>
      <c r="B8" s="6" t="s">
        <v>84</v>
      </c>
      <c r="C8" s="12">
        <v>27347968</v>
      </c>
      <c r="D8" s="12">
        <v>48089742</v>
      </c>
      <c r="E8" s="12">
        <v>180506472</v>
      </c>
      <c r="F8" s="12">
        <v>58843009</v>
      </c>
      <c r="G8" s="12">
        <v>266409953</v>
      </c>
      <c r="H8" s="12">
        <v>26868092</v>
      </c>
      <c r="I8" s="12">
        <v>481571577</v>
      </c>
      <c r="J8" s="12">
        <v>62284973</v>
      </c>
      <c r="K8" s="12">
        <v>80178514</v>
      </c>
      <c r="L8" s="12">
        <v>115438623</v>
      </c>
      <c r="M8" s="12">
        <v>598443557</v>
      </c>
      <c r="N8" s="12">
        <v>73470524</v>
      </c>
      <c r="O8" s="12">
        <v>73446292</v>
      </c>
      <c r="P8" s="12">
        <v>184217289</v>
      </c>
      <c r="Q8" s="12">
        <v>209444753</v>
      </c>
      <c r="R8" s="12">
        <v>2717240</v>
      </c>
      <c r="S8" s="12">
        <v>40357302</v>
      </c>
      <c r="T8" s="12">
        <v>0</v>
      </c>
      <c r="U8" s="12">
        <v>0</v>
      </c>
      <c r="V8" s="12">
        <v>0</v>
      </c>
      <c r="W8" s="12">
        <v>95431521</v>
      </c>
      <c r="X8" s="12">
        <v>141683497</v>
      </c>
      <c r="Y8" s="12">
        <v>46068773</v>
      </c>
      <c r="Z8" s="12">
        <v>157526474</v>
      </c>
      <c r="AA8" s="12">
        <v>100435316</v>
      </c>
      <c r="AB8" s="12">
        <v>355500909</v>
      </c>
      <c r="AC8" s="12">
        <v>274850085</v>
      </c>
      <c r="AD8" s="12">
        <v>0</v>
      </c>
      <c r="AE8" s="12">
        <v>143525265</v>
      </c>
      <c r="AF8" s="12">
        <v>3381040</v>
      </c>
      <c r="AG8" s="12">
        <v>18554231</v>
      </c>
      <c r="AH8" s="12">
        <v>0</v>
      </c>
      <c r="AI8" s="12">
        <v>127103572</v>
      </c>
      <c r="AJ8" s="12">
        <v>7109716</v>
      </c>
      <c r="AK8" s="12">
        <v>10945144</v>
      </c>
      <c r="AL8" s="12">
        <v>0</v>
      </c>
      <c r="AM8" s="182">
        <v>4011751423</v>
      </c>
    </row>
    <row r="9" spans="1:39" s="6" customFormat="1" ht="15" x14ac:dyDescent="0.2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2">
        <v>0</v>
      </c>
    </row>
    <row r="10" spans="1:39" s="6" customFormat="1" ht="15" x14ac:dyDescent="0.2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950423972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548615817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7215379453</v>
      </c>
      <c r="AA10" s="12">
        <v>0</v>
      </c>
      <c r="AB10" s="12">
        <v>212916109</v>
      </c>
      <c r="AC10" s="12">
        <v>0</v>
      </c>
      <c r="AD10" s="12">
        <v>496105236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13968897817</v>
      </c>
      <c r="AK10" s="12">
        <v>0</v>
      </c>
      <c r="AL10" s="12">
        <v>0</v>
      </c>
      <c r="AM10" s="182">
        <v>23392338404</v>
      </c>
    </row>
    <row r="11" spans="1:39" s="6" customFormat="1" ht="15" x14ac:dyDescent="0.25">
      <c r="A11" s="64" t="s">
        <v>35</v>
      </c>
      <c r="B11" s="6" t="s">
        <v>115</v>
      </c>
      <c r="C11" s="12">
        <v>2286379205</v>
      </c>
      <c r="D11" s="12">
        <v>527632</v>
      </c>
      <c r="E11" s="12">
        <v>5389801</v>
      </c>
      <c r="F11" s="12">
        <v>147289726</v>
      </c>
      <c r="G11" s="12">
        <v>888011231</v>
      </c>
      <c r="H11" s="12">
        <v>2612319733</v>
      </c>
      <c r="I11" s="12">
        <v>31137235</v>
      </c>
      <c r="J11" s="12">
        <v>157959617</v>
      </c>
      <c r="K11" s="12">
        <v>386723071</v>
      </c>
      <c r="L11" s="12">
        <v>28360378</v>
      </c>
      <c r="M11" s="12">
        <v>877434549</v>
      </c>
      <c r="N11" s="12">
        <v>1638241270</v>
      </c>
      <c r="O11" s="12">
        <v>832624068</v>
      </c>
      <c r="P11" s="12">
        <v>14368831</v>
      </c>
      <c r="Q11" s="12">
        <v>165104340</v>
      </c>
      <c r="R11" s="12">
        <v>648300300</v>
      </c>
      <c r="S11" s="12">
        <v>46671015</v>
      </c>
      <c r="T11" s="12">
        <v>873186833</v>
      </c>
      <c r="U11" s="12">
        <v>0</v>
      </c>
      <c r="V11" s="12">
        <v>1052202299</v>
      </c>
      <c r="W11" s="12">
        <v>586951011</v>
      </c>
      <c r="X11" s="12">
        <v>1045115967</v>
      </c>
      <c r="Y11" s="12">
        <v>193178161</v>
      </c>
      <c r="Z11" s="12">
        <v>568940994</v>
      </c>
      <c r="AA11" s="12">
        <v>527632</v>
      </c>
      <c r="AB11" s="12">
        <v>4664336972</v>
      </c>
      <c r="AC11" s="12">
        <v>910323418</v>
      </c>
      <c r="AD11" s="12">
        <v>4894478029</v>
      </c>
      <c r="AE11" s="12">
        <v>1189479686</v>
      </c>
      <c r="AF11" s="12">
        <v>852006509</v>
      </c>
      <c r="AG11" s="12">
        <v>443258592</v>
      </c>
      <c r="AH11" s="12">
        <v>2013928090</v>
      </c>
      <c r="AI11" s="12">
        <v>1027235849</v>
      </c>
      <c r="AJ11" s="12">
        <v>364554404</v>
      </c>
      <c r="AK11" s="12">
        <v>78686548</v>
      </c>
      <c r="AL11" s="12">
        <v>1946259</v>
      </c>
      <c r="AM11" s="182">
        <v>31527179255</v>
      </c>
    </row>
    <row r="12" spans="1:39" s="6" customFormat="1" ht="15" x14ac:dyDescent="0.25">
      <c r="A12" s="64" t="s">
        <v>36</v>
      </c>
      <c r="B12" s="6" t="s">
        <v>98</v>
      </c>
      <c r="C12" s="12">
        <v>2785275102</v>
      </c>
      <c r="D12" s="12">
        <v>1978771446</v>
      </c>
      <c r="E12" s="12">
        <v>1801046163</v>
      </c>
      <c r="F12" s="12">
        <v>180122122</v>
      </c>
      <c r="G12" s="12">
        <v>724753062</v>
      </c>
      <c r="H12" s="12">
        <v>3834951487</v>
      </c>
      <c r="I12" s="12">
        <v>354647649</v>
      </c>
      <c r="J12" s="12">
        <v>83843863</v>
      </c>
      <c r="K12" s="12">
        <v>223172196</v>
      </c>
      <c r="L12" s="12">
        <v>2730789209</v>
      </c>
      <c r="M12" s="12">
        <v>474350681</v>
      </c>
      <c r="N12" s="12">
        <v>2604747804</v>
      </c>
      <c r="O12" s="12">
        <v>2622174327</v>
      </c>
      <c r="P12" s="12">
        <v>563265006</v>
      </c>
      <c r="Q12" s="12">
        <v>530837009</v>
      </c>
      <c r="R12" s="12">
        <v>2380652340</v>
      </c>
      <c r="S12" s="12">
        <v>215990179</v>
      </c>
      <c r="T12" s="12">
        <v>8444722847</v>
      </c>
      <c r="U12" s="12">
        <v>0</v>
      </c>
      <c r="V12" s="12">
        <v>2169883559</v>
      </c>
      <c r="W12" s="12">
        <v>1657477775</v>
      </c>
      <c r="X12" s="12">
        <v>1854314084</v>
      </c>
      <c r="Y12" s="12">
        <v>1144787208</v>
      </c>
      <c r="Z12" s="12">
        <v>1744069421</v>
      </c>
      <c r="AA12" s="12">
        <v>216950350</v>
      </c>
      <c r="AB12" s="12">
        <v>4282170179</v>
      </c>
      <c r="AC12" s="12">
        <v>3936623606</v>
      </c>
      <c r="AD12" s="12">
        <v>8009584774</v>
      </c>
      <c r="AE12" s="12">
        <v>1492307448</v>
      </c>
      <c r="AF12" s="12">
        <v>874981318</v>
      </c>
      <c r="AG12" s="12">
        <v>1139211661</v>
      </c>
      <c r="AH12" s="12">
        <v>3023443465</v>
      </c>
      <c r="AI12" s="12">
        <v>176875084</v>
      </c>
      <c r="AJ12" s="12">
        <v>259305245</v>
      </c>
      <c r="AK12" s="12">
        <v>250213607</v>
      </c>
      <c r="AL12" s="12">
        <v>163680711</v>
      </c>
      <c r="AM12" s="182">
        <v>64929991987</v>
      </c>
    </row>
    <row r="13" spans="1:39" s="6" customFormat="1" ht="15" x14ac:dyDescent="0.25">
      <c r="A13" s="64" t="s">
        <v>37</v>
      </c>
      <c r="B13" s="6" t="s">
        <v>1360</v>
      </c>
      <c r="C13" s="12">
        <v>204397974</v>
      </c>
      <c r="D13" s="12">
        <v>60101402</v>
      </c>
      <c r="E13" s="12">
        <v>81474971</v>
      </c>
      <c r="F13" s="12">
        <v>18907942</v>
      </c>
      <c r="G13" s="12">
        <v>397275246</v>
      </c>
      <c r="H13" s="12">
        <v>882885850</v>
      </c>
      <c r="I13" s="12">
        <v>191308052</v>
      </c>
      <c r="J13" s="12">
        <v>8018182</v>
      </c>
      <c r="K13" s="12">
        <v>105204687</v>
      </c>
      <c r="L13" s="12">
        <v>58191308</v>
      </c>
      <c r="M13" s="12">
        <v>373254044</v>
      </c>
      <c r="N13" s="12">
        <v>621950941</v>
      </c>
      <c r="O13" s="12">
        <v>391029578</v>
      </c>
      <c r="P13" s="12">
        <v>15959565</v>
      </c>
      <c r="Q13" s="12">
        <v>82307307</v>
      </c>
      <c r="R13" s="12">
        <v>222248523</v>
      </c>
      <c r="S13" s="12">
        <v>107174551</v>
      </c>
      <c r="T13" s="12">
        <v>829413915</v>
      </c>
      <c r="U13" s="12">
        <v>0</v>
      </c>
      <c r="V13" s="12">
        <v>124368433</v>
      </c>
      <c r="W13" s="12">
        <v>220291573</v>
      </c>
      <c r="X13" s="12">
        <v>0</v>
      </c>
      <c r="Y13" s="12">
        <v>50970455</v>
      </c>
      <c r="Z13" s="12">
        <v>96004497</v>
      </c>
      <c r="AA13" s="12">
        <v>9172728</v>
      </c>
      <c r="AB13" s="12">
        <v>1133581928</v>
      </c>
      <c r="AC13" s="12">
        <v>1096663245</v>
      </c>
      <c r="AD13" s="12">
        <v>704169262</v>
      </c>
      <c r="AE13" s="12">
        <v>687785928</v>
      </c>
      <c r="AF13" s="12">
        <v>168483278</v>
      </c>
      <c r="AG13" s="12">
        <v>100375242</v>
      </c>
      <c r="AH13" s="12">
        <v>416039474</v>
      </c>
      <c r="AI13" s="12">
        <v>177743638</v>
      </c>
      <c r="AJ13" s="12">
        <v>78735002</v>
      </c>
      <c r="AK13" s="12">
        <v>6045455</v>
      </c>
      <c r="AL13" s="12">
        <v>0</v>
      </c>
      <c r="AM13" s="182">
        <v>9721534176</v>
      </c>
    </row>
    <row r="14" spans="1:39" s="6" customFormat="1" ht="15" x14ac:dyDescent="0.25">
      <c r="A14" s="64" t="s">
        <v>38</v>
      </c>
      <c r="B14" s="6" t="s">
        <v>99</v>
      </c>
      <c r="C14" s="12">
        <v>0</v>
      </c>
      <c r="D14" s="12">
        <v>0</v>
      </c>
      <c r="E14" s="12">
        <v>3312578664</v>
      </c>
      <c r="F14" s="12">
        <v>0</v>
      </c>
      <c r="G14" s="12">
        <v>52971215</v>
      </c>
      <c r="H14" s="12">
        <v>30601616</v>
      </c>
      <c r="I14" s="12">
        <v>0</v>
      </c>
      <c r="J14" s="12">
        <v>0</v>
      </c>
      <c r="K14" s="12">
        <v>0</v>
      </c>
      <c r="L14" s="12">
        <v>133136566</v>
      </c>
      <c r="M14" s="12">
        <v>0</v>
      </c>
      <c r="N14" s="12">
        <v>70760242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13188765</v>
      </c>
      <c r="X14" s="12">
        <v>1651321004</v>
      </c>
      <c r="Y14" s="12">
        <v>0</v>
      </c>
      <c r="Z14" s="12">
        <v>70643707</v>
      </c>
      <c r="AA14" s="12">
        <v>0</v>
      </c>
      <c r="AB14" s="12">
        <v>44984463</v>
      </c>
      <c r="AC14" s="12">
        <v>161005524</v>
      </c>
      <c r="AD14" s="12">
        <v>0</v>
      </c>
      <c r="AE14" s="12">
        <v>9523245240</v>
      </c>
      <c r="AF14" s="12">
        <v>0</v>
      </c>
      <c r="AG14" s="12">
        <v>0</v>
      </c>
      <c r="AH14" s="12">
        <v>0</v>
      </c>
      <c r="AI14" s="12">
        <v>0</v>
      </c>
      <c r="AJ14" s="12">
        <v>501954943</v>
      </c>
      <c r="AK14" s="12">
        <v>0</v>
      </c>
      <c r="AL14" s="12">
        <v>0</v>
      </c>
      <c r="AM14" s="182">
        <v>15566391949</v>
      </c>
    </row>
    <row r="15" spans="1:39" s="6" customFormat="1" ht="15" x14ac:dyDescent="0.25">
      <c r="A15" s="64" t="s">
        <v>39</v>
      </c>
      <c r="B15" s="6" t="s">
        <v>100</v>
      </c>
      <c r="C15" s="12">
        <v>5364878310</v>
      </c>
      <c r="D15" s="12">
        <v>200183784</v>
      </c>
      <c r="E15" s="12">
        <v>6846143104</v>
      </c>
      <c r="F15" s="12">
        <v>21232682</v>
      </c>
      <c r="G15" s="12">
        <v>218763075</v>
      </c>
      <c r="H15" s="12">
        <v>7816991093</v>
      </c>
      <c r="I15" s="12">
        <v>2087514739</v>
      </c>
      <c r="J15" s="12">
        <v>0</v>
      </c>
      <c r="K15" s="12">
        <v>6441146785</v>
      </c>
      <c r="L15" s="12">
        <v>17356538937</v>
      </c>
      <c r="M15" s="12">
        <v>19753808054</v>
      </c>
      <c r="N15" s="12">
        <v>13441338219</v>
      </c>
      <c r="O15" s="12">
        <v>5406743037</v>
      </c>
      <c r="P15" s="12">
        <v>0</v>
      </c>
      <c r="Q15" s="12">
        <v>493822359</v>
      </c>
      <c r="R15" s="12">
        <v>358318437</v>
      </c>
      <c r="S15" s="12">
        <v>0</v>
      </c>
      <c r="T15" s="12">
        <v>16607347280</v>
      </c>
      <c r="U15" s="12">
        <v>0</v>
      </c>
      <c r="V15" s="12">
        <v>17922259918</v>
      </c>
      <c r="W15" s="12">
        <v>0</v>
      </c>
      <c r="X15" s="12">
        <v>5536693795</v>
      </c>
      <c r="Y15" s="12">
        <v>0</v>
      </c>
      <c r="Z15" s="12">
        <v>2617368202</v>
      </c>
      <c r="AA15" s="12">
        <v>41129840</v>
      </c>
      <c r="AB15" s="12">
        <v>535639385</v>
      </c>
      <c r="AC15" s="12">
        <v>2144978138</v>
      </c>
      <c r="AD15" s="12">
        <v>10283680461</v>
      </c>
      <c r="AE15" s="12">
        <v>9808406613</v>
      </c>
      <c r="AF15" s="12">
        <v>3618726343</v>
      </c>
      <c r="AG15" s="12">
        <v>1532674650</v>
      </c>
      <c r="AH15" s="12">
        <v>7476815362</v>
      </c>
      <c r="AI15" s="12">
        <v>0</v>
      </c>
      <c r="AJ15" s="12">
        <v>1011103108</v>
      </c>
      <c r="AK15" s="12">
        <v>58023805</v>
      </c>
      <c r="AL15" s="12">
        <v>78157461</v>
      </c>
      <c r="AM15" s="182">
        <v>165080426976</v>
      </c>
    </row>
    <row r="16" spans="1:39" s="6" customFormat="1" ht="15" x14ac:dyDescent="0.25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346223933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498031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82">
        <v>346721964</v>
      </c>
    </row>
    <row r="17" spans="1:39" s="6" customFormat="1" ht="15" x14ac:dyDescent="0.25">
      <c r="A17" s="64" t="s">
        <v>41</v>
      </c>
      <c r="B17" s="6" t="s">
        <v>137</v>
      </c>
      <c r="C17" s="12">
        <v>1496753667</v>
      </c>
      <c r="D17" s="12">
        <v>195588782</v>
      </c>
      <c r="E17" s="12">
        <v>0</v>
      </c>
      <c r="F17" s="12">
        <v>150922716</v>
      </c>
      <c r="G17" s="12">
        <v>312040137</v>
      </c>
      <c r="H17" s="12">
        <v>5206200865</v>
      </c>
      <c r="I17" s="12">
        <v>1233869546</v>
      </c>
      <c r="J17" s="12">
        <v>0</v>
      </c>
      <c r="K17" s="12">
        <v>843998863</v>
      </c>
      <c r="L17" s="12">
        <v>5195231689</v>
      </c>
      <c r="M17" s="12">
        <v>5824131223</v>
      </c>
      <c r="N17" s="12">
        <v>2208614169</v>
      </c>
      <c r="O17" s="12">
        <v>2734888653</v>
      </c>
      <c r="P17" s="12">
        <v>56397885</v>
      </c>
      <c r="Q17" s="12">
        <v>0</v>
      </c>
      <c r="R17" s="12">
        <v>617120879</v>
      </c>
      <c r="S17" s="12">
        <v>0</v>
      </c>
      <c r="T17" s="12">
        <v>4134128514</v>
      </c>
      <c r="U17" s="12">
        <v>0</v>
      </c>
      <c r="V17" s="12">
        <v>3333821834</v>
      </c>
      <c r="W17" s="12">
        <v>13985859</v>
      </c>
      <c r="X17" s="12">
        <v>427431603</v>
      </c>
      <c r="Y17" s="12">
        <v>145875397</v>
      </c>
      <c r="Z17" s="12">
        <v>102764641</v>
      </c>
      <c r="AA17" s="12">
        <v>167133070</v>
      </c>
      <c r="AB17" s="12">
        <v>13946183897</v>
      </c>
      <c r="AC17" s="12">
        <v>3124303458</v>
      </c>
      <c r="AD17" s="12">
        <v>8863357947</v>
      </c>
      <c r="AE17" s="12">
        <v>1802911056</v>
      </c>
      <c r="AF17" s="12">
        <v>1987198596</v>
      </c>
      <c r="AG17" s="12">
        <v>9376433</v>
      </c>
      <c r="AH17" s="12">
        <v>2232980812</v>
      </c>
      <c r="AI17" s="12">
        <v>915938463</v>
      </c>
      <c r="AJ17" s="12">
        <v>995333792</v>
      </c>
      <c r="AK17" s="12">
        <v>66099730</v>
      </c>
      <c r="AL17" s="12">
        <v>9083728</v>
      </c>
      <c r="AM17" s="182">
        <v>68353667904</v>
      </c>
    </row>
    <row r="18" spans="1:39" s="6" customFormat="1" ht="15" x14ac:dyDescent="0.25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82">
        <v>0</v>
      </c>
    </row>
    <row r="19" spans="1:39" s="6" customFormat="1" ht="15" x14ac:dyDescent="0.25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2">
        <v>0</v>
      </c>
    </row>
    <row r="20" spans="1:39" s="6" customFormat="1" ht="15" x14ac:dyDescent="0.25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82">
        <v>0</v>
      </c>
    </row>
    <row r="21" spans="1:39" s="6" customFormat="1" ht="15" x14ac:dyDescent="0.25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6" customFormat="1" ht="15" x14ac:dyDescent="0.25">
      <c r="A22" s="64" t="s">
        <v>46</v>
      </c>
      <c r="B22" s="6" t="s">
        <v>170</v>
      </c>
      <c r="C22" s="12">
        <v>3976982282</v>
      </c>
      <c r="D22" s="12">
        <v>928151588</v>
      </c>
      <c r="E22" s="12">
        <v>3066875795</v>
      </c>
      <c r="F22" s="12">
        <v>1151604431</v>
      </c>
      <c r="G22" s="12">
        <v>2496049066</v>
      </c>
      <c r="H22" s="12">
        <v>11683150695</v>
      </c>
      <c r="I22" s="12">
        <v>1246122503</v>
      </c>
      <c r="J22" s="12">
        <v>1161964040</v>
      </c>
      <c r="K22" s="12">
        <v>838810008</v>
      </c>
      <c r="L22" s="12">
        <v>15610241301</v>
      </c>
      <c r="M22" s="12">
        <v>5481790195</v>
      </c>
      <c r="N22" s="12">
        <v>4008245129</v>
      </c>
      <c r="O22" s="12">
        <v>1416434817</v>
      </c>
      <c r="P22" s="12">
        <v>1249226274</v>
      </c>
      <c r="Q22" s="12">
        <v>1362250654</v>
      </c>
      <c r="R22" s="12">
        <v>2148124843</v>
      </c>
      <c r="S22" s="12">
        <v>929438708</v>
      </c>
      <c r="T22" s="12">
        <v>12202928850</v>
      </c>
      <c r="U22" s="12">
        <v>197375676</v>
      </c>
      <c r="V22" s="12">
        <v>10363259656</v>
      </c>
      <c r="W22" s="12">
        <v>2195903147</v>
      </c>
      <c r="X22" s="12">
        <v>2961632217</v>
      </c>
      <c r="Y22" s="12">
        <v>758025284</v>
      </c>
      <c r="Z22" s="12">
        <v>2701042569</v>
      </c>
      <c r="AA22" s="12">
        <v>777945866</v>
      </c>
      <c r="AB22" s="12">
        <v>5180536817</v>
      </c>
      <c r="AC22" s="12">
        <v>3994278295</v>
      </c>
      <c r="AD22" s="12">
        <v>9713068023</v>
      </c>
      <c r="AE22" s="12">
        <v>5921097358</v>
      </c>
      <c r="AF22" s="12">
        <v>1085759919</v>
      </c>
      <c r="AG22" s="12">
        <v>1619033379</v>
      </c>
      <c r="AH22" s="12">
        <v>9634823706</v>
      </c>
      <c r="AI22" s="12">
        <v>1383159531</v>
      </c>
      <c r="AJ22" s="12">
        <v>1768699264</v>
      </c>
      <c r="AK22" s="12">
        <v>411146025</v>
      </c>
      <c r="AL22" s="12">
        <v>376024881</v>
      </c>
      <c r="AM22" s="182">
        <v>132001202792</v>
      </c>
    </row>
    <row r="23" spans="1:39" s="6" customFormat="1" ht="15" x14ac:dyDescent="0.25">
      <c r="A23" s="64" t="s">
        <v>47</v>
      </c>
      <c r="B23" s="6" t="s">
        <v>118</v>
      </c>
      <c r="C23" s="12">
        <v>141389141</v>
      </c>
      <c r="D23" s="12">
        <v>90129462</v>
      </c>
      <c r="E23" s="12">
        <v>82517267</v>
      </c>
      <c r="F23" s="12">
        <v>207441623</v>
      </c>
      <c r="G23" s="12">
        <v>605396480</v>
      </c>
      <c r="H23" s="12">
        <v>491693238</v>
      </c>
      <c r="I23" s="12">
        <v>26074443</v>
      </c>
      <c r="J23" s="12">
        <v>159210074</v>
      </c>
      <c r="K23" s="12">
        <v>14158829</v>
      </c>
      <c r="L23" s="12">
        <v>1992780751</v>
      </c>
      <c r="M23" s="12">
        <v>551030699</v>
      </c>
      <c r="N23" s="12">
        <v>601262040</v>
      </c>
      <c r="O23" s="12">
        <v>338139864</v>
      </c>
      <c r="P23" s="12">
        <v>61051571</v>
      </c>
      <c r="Q23" s="12">
        <v>62598801</v>
      </c>
      <c r="R23" s="12">
        <v>59259538</v>
      </c>
      <c r="S23" s="12">
        <v>54938463</v>
      </c>
      <c r="T23" s="12">
        <v>22749968344</v>
      </c>
      <c r="U23" s="12">
        <v>500539080</v>
      </c>
      <c r="V23" s="12">
        <v>333343526</v>
      </c>
      <c r="W23" s="12">
        <v>140369828</v>
      </c>
      <c r="X23" s="12">
        <v>374045144</v>
      </c>
      <c r="Y23" s="12">
        <v>152618656</v>
      </c>
      <c r="Z23" s="12">
        <v>54082800</v>
      </c>
      <c r="AA23" s="12">
        <v>19982354</v>
      </c>
      <c r="AB23" s="12">
        <v>435338267</v>
      </c>
      <c r="AC23" s="12">
        <v>151658796</v>
      </c>
      <c r="AD23" s="12">
        <v>1375822174</v>
      </c>
      <c r="AE23" s="12">
        <v>2456908043</v>
      </c>
      <c r="AF23" s="12">
        <v>56628447</v>
      </c>
      <c r="AG23" s="12">
        <v>51044437</v>
      </c>
      <c r="AH23" s="12">
        <v>5233570714</v>
      </c>
      <c r="AI23" s="12">
        <v>170915155</v>
      </c>
      <c r="AJ23" s="12">
        <v>62633482</v>
      </c>
      <c r="AK23" s="12">
        <v>3901001</v>
      </c>
      <c r="AL23" s="12">
        <v>0</v>
      </c>
      <c r="AM23" s="182">
        <v>39862442532</v>
      </c>
    </row>
    <row r="24" spans="1:39" s="6" customFormat="1" ht="15" x14ac:dyDescent="0.25">
      <c r="A24" s="64" t="s">
        <v>48</v>
      </c>
      <c r="B24" s="6" t="s">
        <v>126</v>
      </c>
      <c r="C24" s="12">
        <v>96384000</v>
      </c>
      <c r="D24" s="12">
        <v>159255120</v>
      </c>
      <c r="E24" s="12">
        <v>197237634</v>
      </c>
      <c r="F24" s="12">
        <v>24745526</v>
      </c>
      <c r="G24" s="12">
        <v>188172771</v>
      </c>
      <c r="H24" s="12">
        <v>1648078711</v>
      </c>
      <c r="I24" s="12">
        <v>92186675</v>
      </c>
      <c r="J24" s="12">
        <v>77413521</v>
      </c>
      <c r="K24" s="12">
        <v>404664870</v>
      </c>
      <c r="L24" s="12">
        <v>11389770</v>
      </c>
      <c r="M24" s="12">
        <v>773543999</v>
      </c>
      <c r="N24" s="12">
        <v>167266726</v>
      </c>
      <c r="O24" s="12">
        <v>223682247</v>
      </c>
      <c r="P24" s="12">
        <v>49524790</v>
      </c>
      <c r="Q24" s="12">
        <v>3484487</v>
      </c>
      <c r="R24" s="12">
        <v>32157480</v>
      </c>
      <c r="S24" s="12">
        <v>23474767</v>
      </c>
      <c r="T24" s="12">
        <v>108300410</v>
      </c>
      <c r="U24" s="12">
        <v>140703543</v>
      </c>
      <c r="V24" s="12">
        <v>251001167</v>
      </c>
      <c r="W24" s="12">
        <v>77808501</v>
      </c>
      <c r="X24" s="12">
        <v>141032536</v>
      </c>
      <c r="Y24" s="12">
        <v>97425021</v>
      </c>
      <c r="Z24" s="12">
        <v>182914627</v>
      </c>
      <c r="AA24" s="12">
        <v>2693822</v>
      </c>
      <c r="AB24" s="12">
        <v>205475107</v>
      </c>
      <c r="AC24" s="12">
        <v>40350412</v>
      </c>
      <c r="AD24" s="12">
        <v>1261329438</v>
      </c>
      <c r="AE24" s="12">
        <v>412121682</v>
      </c>
      <c r="AF24" s="12">
        <v>17819823</v>
      </c>
      <c r="AG24" s="12">
        <v>129169215</v>
      </c>
      <c r="AH24" s="12">
        <v>59138821</v>
      </c>
      <c r="AI24" s="12">
        <v>150747931</v>
      </c>
      <c r="AJ24" s="12">
        <v>47121542</v>
      </c>
      <c r="AK24" s="12">
        <v>43375863</v>
      </c>
      <c r="AL24" s="12">
        <v>0</v>
      </c>
      <c r="AM24" s="182">
        <v>7541192555</v>
      </c>
    </row>
    <row r="25" spans="1:39" s="6" customFormat="1" ht="18.75" customHeight="1" x14ac:dyDescent="0.25">
      <c r="A25" s="65"/>
      <c r="B25" s="23" t="s">
        <v>111</v>
      </c>
      <c r="C25" s="24">
        <v>41111223857</v>
      </c>
      <c r="D25" s="24">
        <v>18397386554</v>
      </c>
      <c r="E25" s="24">
        <v>27922467448</v>
      </c>
      <c r="F25" s="24">
        <v>6979942698</v>
      </c>
      <c r="G25" s="24">
        <v>28929182793</v>
      </c>
      <c r="H25" s="24">
        <v>135103646327</v>
      </c>
      <c r="I25" s="24">
        <v>20319993767</v>
      </c>
      <c r="J25" s="24">
        <v>5519937820</v>
      </c>
      <c r="K25" s="24">
        <v>32020270789</v>
      </c>
      <c r="L25" s="24">
        <v>99229695264</v>
      </c>
      <c r="M25" s="24">
        <v>69591596805</v>
      </c>
      <c r="N25" s="24">
        <v>58594342093</v>
      </c>
      <c r="O25" s="24">
        <v>37058131120</v>
      </c>
      <c r="P25" s="24">
        <v>12588863346</v>
      </c>
      <c r="Q25" s="24">
        <v>9637062945</v>
      </c>
      <c r="R25" s="24">
        <v>20141722256</v>
      </c>
      <c r="S25" s="24">
        <v>3989288894</v>
      </c>
      <c r="T25" s="24">
        <v>116198782110</v>
      </c>
      <c r="U25" s="24">
        <v>838618299</v>
      </c>
      <c r="V25" s="24">
        <v>91852086150</v>
      </c>
      <c r="W25" s="24">
        <v>17845264138</v>
      </c>
      <c r="X25" s="24">
        <v>33965831078</v>
      </c>
      <c r="Y25" s="24">
        <v>8872841811</v>
      </c>
      <c r="Z25" s="24">
        <v>48758849603</v>
      </c>
      <c r="AA25" s="24">
        <v>4975347780</v>
      </c>
      <c r="AB25" s="24">
        <v>166087211200</v>
      </c>
      <c r="AC25" s="24">
        <v>45709615954</v>
      </c>
      <c r="AD25" s="24">
        <v>245937458165</v>
      </c>
      <c r="AE25" s="24">
        <v>84906943623</v>
      </c>
      <c r="AF25" s="24">
        <v>25034529948</v>
      </c>
      <c r="AG25" s="24">
        <v>30247815749</v>
      </c>
      <c r="AH25" s="24">
        <v>73071477829</v>
      </c>
      <c r="AI25" s="24">
        <v>23810159109</v>
      </c>
      <c r="AJ25" s="24">
        <v>29255131256</v>
      </c>
      <c r="AK25" s="24">
        <v>3482481841</v>
      </c>
      <c r="AL25" s="24">
        <v>8457059884</v>
      </c>
      <c r="AM25" s="202">
        <v>1686442260303</v>
      </c>
    </row>
    <row r="26" spans="1:39" s="6" customFormat="1" ht="15" x14ac:dyDescent="0.25">
      <c r="A26" s="64" t="s">
        <v>49</v>
      </c>
      <c r="B26" s="6" t="s">
        <v>87</v>
      </c>
      <c r="C26" s="12">
        <v>14809388</v>
      </c>
      <c r="D26" s="12">
        <v>74531510</v>
      </c>
      <c r="E26" s="12">
        <v>216150219</v>
      </c>
      <c r="F26" s="12">
        <v>14008516</v>
      </c>
      <c r="G26" s="12">
        <v>212546501</v>
      </c>
      <c r="H26" s="12">
        <v>531262817</v>
      </c>
      <c r="I26" s="12">
        <v>52768484</v>
      </c>
      <c r="J26" s="12">
        <v>36115588</v>
      </c>
      <c r="K26" s="12">
        <v>5070721</v>
      </c>
      <c r="L26" s="12">
        <v>450531138</v>
      </c>
      <c r="M26" s="12">
        <v>160622747</v>
      </c>
      <c r="N26" s="12">
        <v>92999156</v>
      </c>
      <c r="O26" s="12">
        <v>64888623</v>
      </c>
      <c r="P26" s="12">
        <v>80488065</v>
      </c>
      <c r="Q26" s="12">
        <v>235196853</v>
      </c>
      <c r="R26" s="12">
        <v>1501713</v>
      </c>
      <c r="S26" s="12">
        <v>50939485</v>
      </c>
      <c r="T26" s="12">
        <v>0</v>
      </c>
      <c r="U26" s="12">
        <v>0</v>
      </c>
      <c r="V26" s="12">
        <v>0</v>
      </c>
      <c r="W26" s="12">
        <v>74003131</v>
      </c>
      <c r="X26" s="12">
        <v>72066384</v>
      </c>
      <c r="Y26" s="12">
        <v>56722856</v>
      </c>
      <c r="Z26" s="12">
        <v>85782997</v>
      </c>
      <c r="AA26" s="12">
        <v>195635544</v>
      </c>
      <c r="AB26" s="12">
        <v>41292700</v>
      </c>
      <c r="AC26" s="12">
        <v>588113469</v>
      </c>
      <c r="AD26" s="12">
        <v>0</v>
      </c>
      <c r="AE26" s="12">
        <v>57155568</v>
      </c>
      <c r="AF26" s="12">
        <v>1392430</v>
      </c>
      <c r="AG26" s="12">
        <v>33495234</v>
      </c>
      <c r="AH26" s="12">
        <v>0</v>
      </c>
      <c r="AI26" s="12">
        <v>41423379</v>
      </c>
      <c r="AJ26" s="12">
        <v>96992812</v>
      </c>
      <c r="AK26" s="12">
        <v>59892855</v>
      </c>
      <c r="AL26" s="12">
        <v>0</v>
      </c>
      <c r="AM26" s="182">
        <v>3698400883</v>
      </c>
    </row>
    <row r="27" spans="1:39" s="6" customFormat="1" ht="15" x14ac:dyDescent="0.25">
      <c r="A27" s="64" t="s">
        <v>50</v>
      </c>
      <c r="B27" s="6" t="s">
        <v>88</v>
      </c>
      <c r="C27" s="12">
        <v>5735367706</v>
      </c>
      <c r="D27" s="12">
        <v>1054890543</v>
      </c>
      <c r="E27" s="12">
        <v>1137970149</v>
      </c>
      <c r="F27" s="12">
        <v>920736091</v>
      </c>
      <c r="G27" s="12">
        <v>1502780360</v>
      </c>
      <c r="H27" s="12">
        <v>21093146646</v>
      </c>
      <c r="I27" s="12">
        <v>4987117144</v>
      </c>
      <c r="J27" s="12">
        <v>47537735</v>
      </c>
      <c r="K27" s="12">
        <v>9518471562</v>
      </c>
      <c r="L27" s="12">
        <v>27272475911</v>
      </c>
      <c r="M27" s="12">
        <v>25233736336</v>
      </c>
      <c r="N27" s="12">
        <v>14444207073</v>
      </c>
      <c r="O27" s="12">
        <v>9495895477</v>
      </c>
      <c r="P27" s="12">
        <v>551813762</v>
      </c>
      <c r="Q27" s="12">
        <v>74900669</v>
      </c>
      <c r="R27" s="12">
        <v>2118311018</v>
      </c>
      <c r="S27" s="12">
        <v>12593866</v>
      </c>
      <c r="T27" s="12">
        <v>17032227821</v>
      </c>
      <c r="U27" s="12">
        <v>0</v>
      </c>
      <c r="V27" s="12">
        <v>15725788733</v>
      </c>
      <c r="W27" s="12">
        <v>766782906</v>
      </c>
      <c r="X27" s="12">
        <v>1344892512</v>
      </c>
      <c r="Y27" s="12">
        <v>571275787</v>
      </c>
      <c r="Z27" s="12">
        <v>773217904</v>
      </c>
      <c r="AA27" s="12">
        <v>769443858</v>
      </c>
      <c r="AB27" s="12">
        <v>20527068942</v>
      </c>
      <c r="AC27" s="12">
        <v>7514503889</v>
      </c>
      <c r="AD27" s="12">
        <v>54502192646</v>
      </c>
      <c r="AE27" s="12">
        <v>9634332434</v>
      </c>
      <c r="AF27" s="12">
        <v>6553612946</v>
      </c>
      <c r="AG27" s="12">
        <v>2510990414</v>
      </c>
      <c r="AH27" s="12">
        <v>10558956321</v>
      </c>
      <c r="AI27" s="12">
        <v>5936243001</v>
      </c>
      <c r="AJ27" s="12">
        <v>3403608913</v>
      </c>
      <c r="AK27" s="12">
        <v>402314541</v>
      </c>
      <c r="AL27" s="12">
        <v>327384891</v>
      </c>
      <c r="AM27" s="182">
        <v>284056790507</v>
      </c>
    </row>
    <row r="28" spans="1:39" s="6" customFormat="1" ht="15" x14ac:dyDescent="0.25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383808099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73452270</v>
      </c>
      <c r="S28" s="12">
        <v>0</v>
      </c>
      <c r="T28" s="12">
        <v>347917879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6841856944</v>
      </c>
      <c r="AA28" s="12">
        <v>0</v>
      </c>
      <c r="AB28" s="12">
        <v>35853939</v>
      </c>
      <c r="AC28" s="12">
        <v>0</v>
      </c>
      <c r="AD28" s="12">
        <v>22703602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14766266525</v>
      </c>
      <c r="AK28" s="12">
        <v>0</v>
      </c>
      <c r="AL28" s="12">
        <v>0</v>
      </c>
      <c r="AM28" s="182">
        <v>22471859258</v>
      </c>
    </row>
    <row r="29" spans="1:39" s="6" customFormat="1" ht="15" x14ac:dyDescent="0.25">
      <c r="A29" s="64" t="s">
        <v>52</v>
      </c>
      <c r="B29" s="6" t="s">
        <v>119</v>
      </c>
      <c r="C29" s="12">
        <v>5454412100</v>
      </c>
      <c r="D29" s="12">
        <v>1710967851</v>
      </c>
      <c r="E29" s="12">
        <v>2420395704</v>
      </c>
      <c r="F29" s="12">
        <v>818095700</v>
      </c>
      <c r="G29" s="12">
        <v>4229785695</v>
      </c>
      <c r="H29" s="12">
        <v>25064878460</v>
      </c>
      <c r="I29" s="12">
        <v>3308651384</v>
      </c>
      <c r="J29" s="12">
        <v>685471289</v>
      </c>
      <c r="K29" s="12">
        <v>2893326110</v>
      </c>
      <c r="L29" s="12">
        <v>3113255349</v>
      </c>
      <c r="M29" s="12">
        <v>7305949528</v>
      </c>
      <c r="N29" s="12">
        <v>7241205038</v>
      </c>
      <c r="O29" s="12">
        <v>5006834409</v>
      </c>
      <c r="P29" s="12">
        <v>2257344958</v>
      </c>
      <c r="Q29" s="12">
        <v>902331928</v>
      </c>
      <c r="R29" s="12">
        <v>2592677787</v>
      </c>
      <c r="S29" s="12">
        <v>380149001</v>
      </c>
      <c r="T29" s="12">
        <v>9914920741</v>
      </c>
      <c r="U29" s="12">
        <v>0</v>
      </c>
      <c r="V29" s="12">
        <v>9299114569</v>
      </c>
      <c r="W29" s="12">
        <v>2429937803</v>
      </c>
      <c r="X29" s="12">
        <v>4009120550</v>
      </c>
      <c r="Y29" s="12">
        <v>1605143069</v>
      </c>
      <c r="Z29" s="12">
        <v>14081759678</v>
      </c>
      <c r="AA29" s="12">
        <v>522566853</v>
      </c>
      <c r="AB29" s="12">
        <v>66293498667</v>
      </c>
      <c r="AC29" s="12">
        <v>4374093889</v>
      </c>
      <c r="AD29" s="12">
        <v>29252193129</v>
      </c>
      <c r="AE29" s="12">
        <v>10106905725</v>
      </c>
      <c r="AF29" s="12">
        <v>4108456583</v>
      </c>
      <c r="AG29" s="12">
        <v>3648441198</v>
      </c>
      <c r="AH29" s="12">
        <v>8539888940</v>
      </c>
      <c r="AI29" s="12">
        <v>3245411949</v>
      </c>
      <c r="AJ29" s="12">
        <v>952430779</v>
      </c>
      <c r="AK29" s="12">
        <v>214796621</v>
      </c>
      <c r="AL29" s="12">
        <v>3607557200</v>
      </c>
      <c r="AM29" s="182">
        <v>251591970234</v>
      </c>
    </row>
    <row r="30" spans="1:39" s="6" customFormat="1" ht="15" x14ac:dyDescent="0.25">
      <c r="A30" s="64" t="s">
        <v>53</v>
      </c>
      <c r="B30" s="6" t="s">
        <v>90</v>
      </c>
      <c r="C30" s="12">
        <v>982608479</v>
      </c>
      <c r="D30" s="12">
        <v>541037427</v>
      </c>
      <c r="E30" s="12">
        <v>1536716743</v>
      </c>
      <c r="F30" s="12">
        <v>560323622</v>
      </c>
      <c r="G30" s="12">
        <v>2375816626</v>
      </c>
      <c r="H30" s="12">
        <v>3204465805</v>
      </c>
      <c r="I30" s="12">
        <v>525661527</v>
      </c>
      <c r="J30" s="12">
        <v>555914976</v>
      </c>
      <c r="K30" s="12">
        <v>1457868952</v>
      </c>
      <c r="L30" s="12">
        <v>3279747144</v>
      </c>
      <c r="M30" s="12">
        <v>752650782</v>
      </c>
      <c r="N30" s="12">
        <v>2079090020</v>
      </c>
      <c r="O30" s="12">
        <v>1000354706</v>
      </c>
      <c r="P30" s="12">
        <v>659700783</v>
      </c>
      <c r="Q30" s="12">
        <v>568139920</v>
      </c>
      <c r="R30" s="12">
        <v>1631352793</v>
      </c>
      <c r="S30" s="12">
        <v>198884582</v>
      </c>
      <c r="T30" s="12">
        <v>8331162040</v>
      </c>
      <c r="U30" s="12">
        <v>0</v>
      </c>
      <c r="V30" s="12">
        <v>2357597924</v>
      </c>
      <c r="W30" s="12">
        <v>1485627077</v>
      </c>
      <c r="X30" s="12">
        <v>1013445811</v>
      </c>
      <c r="Y30" s="12">
        <v>950031584</v>
      </c>
      <c r="Z30" s="12">
        <v>1871023499</v>
      </c>
      <c r="AA30" s="12">
        <v>354593791</v>
      </c>
      <c r="AB30" s="12">
        <v>4990012244</v>
      </c>
      <c r="AC30" s="12">
        <v>3067238257</v>
      </c>
      <c r="AD30" s="12">
        <v>3812069788</v>
      </c>
      <c r="AE30" s="12">
        <v>1762559054</v>
      </c>
      <c r="AF30" s="12">
        <v>713689677</v>
      </c>
      <c r="AG30" s="12">
        <v>2247780984</v>
      </c>
      <c r="AH30" s="12">
        <v>2643810506</v>
      </c>
      <c r="AI30" s="12">
        <v>374812874</v>
      </c>
      <c r="AJ30" s="12">
        <v>464828853</v>
      </c>
      <c r="AK30" s="12">
        <v>339754542</v>
      </c>
      <c r="AL30" s="12">
        <v>136089772</v>
      </c>
      <c r="AM30" s="182">
        <v>58826463164</v>
      </c>
    </row>
    <row r="31" spans="1:39" s="6" customFormat="1" ht="15" x14ac:dyDescent="0.25">
      <c r="A31" s="64" t="s">
        <v>54</v>
      </c>
      <c r="B31" s="6" t="s">
        <v>206</v>
      </c>
      <c r="C31" s="12">
        <v>15182450019</v>
      </c>
      <c r="D31" s="12">
        <v>6021993764</v>
      </c>
      <c r="E31" s="12">
        <v>14407696754</v>
      </c>
      <c r="F31" s="12">
        <v>1600400986</v>
      </c>
      <c r="G31" s="12">
        <v>8338061367</v>
      </c>
      <c r="H31" s="12">
        <v>45332672209</v>
      </c>
      <c r="I31" s="12">
        <v>5772115041</v>
      </c>
      <c r="J31" s="12">
        <v>1143059715</v>
      </c>
      <c r="K31" s="12">
        <v>10878381641</v>
      </c>
      <c r="L31" s="12">
        <v>26030076871</v>
      </c>
      <c r="M31" s="12">
        <v>14642499613</v>
      </c>
      <c r="N31" s="12">
        <v>22596672524</v>
      </c>
      <c r="O31" s="12">
        <v>11768178656</v>
      </c>
      <c r="P31" s="12">
        <v>4125787385</v>
      </c>
      <c r="Q31" s="12">
        <v>2355519675</v>
      </c>
      <c r="R31" s="12">
        <v>6612638978</v>
      </c>
      <c r="S31" s="12">
        <v>521681001</v>
      </c>
      <c r="T31" s="12">
        <v>32754265389</v>
      </c>
      <c r="U31" s="12">
        <v>0</v>
      </c>
      <c r="V31" s="12">
        <v>40073365337</v>
      </c>
      <c r="W31" s="12">
        <v>5635167262</v>
      </c>
      <c r="X31" s="12">
        <v>13853841614</v>
      </c>
      <c r="Y31" s="12">
        <v>1970567869</v>
      </c>
      <c r="Z31" s="12">
        <v>9798758660</v>
      </c>
      <c r="AA31" s="12">
        <v>697095619</v>
      </c>
      <c r="AB31" s="12">
        <v>38907031172</v>
      </c>
      <c r="AC31" s="12">
        <v>10631892921</v>
      </c>
      <c r="AD31" s="12">
        <v>97512894512</v>
      </c>
      <c r="AE31" s="12">
        <v>37906751871</v>
      </c>
      <c r="AF31" s="12">
        <v>7857521772</v>
      </c>
      <c r="AG31" s="12">
        <v>8738975348</v>
      </c>
      <c r="AH31" s="12">
        <v>22968133759</v>
      </c>
      <c r="AI31" s="12">
        <v>5165604534</v>
      </c>
      <c r="AJ31" s="12">
        <v>2125673890</v>
      </c>
      <c r="AK31" s="12">
        <v>560861898</v>
      </c>
      <c r="AL31" s="12">
        <v>364128320</v>
      </c>
      <c r="AM31" s="182">
        <v>534852417946</v>
      </c>
    </row>
    <row r="32" spans="1:39" s="6" customFormat="1" ht="15" x14ac:dyDescent="0.25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1619783239</v>
      </c>
      <c r="AA32" s="12">
        <v>0</v>
      </c>
      <c r="AB32" s="12">
        <v>49728747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82">
        <v>1669511986</v>
      </c>
    </row>
    <row r="33" spans="1:39" s="6" customFormat="1" ht="15" x14ac:dyDescent="0.25">
      <c r="A33" s="64" t="s">
        <v>56</v>
      </c>
      <c r="B33" s="6" t="s">
        <v>93</v>
      </c>
      <c r="C33" s="12">
        <v>430191469</v>
      </c>
      <c r="D33" s="12">
        <v>8165245</v>
      </c>
      <c r="E33" s="12">
        <v>120250897</v>
      </c>
      <c r="F33" s="12">
        <v>47075239</v>
      </c>
      <c r="G33" s="12">
        <v>9107906</v>
      </c>
      <c r="H33" s="12">
        <v>143506821</v>
      </c>
      <c r="I33" s="12">
        <v>218072630</v>
      </c>
      <c r="J33" s="12">
        <v>26336641</v>
      </c>
      <c r="K33" s="12">
        <v>105650899</v>
      </c>
      <c r="L33" s="12">
        <v>212159139</v>
      </c>
      <c r="M33" s="12">
        <v>179652089</v>
      </c>
      <c r="N33" s="12">
        <v>2206258924</v>
      </c>
      <c r="O33" s="12">
        <v>463887830</v>
      </c>
      <c r="P33" s="12">
        <v>27594736</v>
      </c>
      <c r="Q33" s="12">
        <v>61815514</v>
      </c>
      <c r="R33" s="12">
        <v>71288424</v>
      </c>
      <c r="S33" s="12">
        <v>18901813</v>
      </c>
      <c r="T33" s="12">
        <v>1673922308</v>
      </c>
      <c r="U33" s="12">
        <v>0</v>
      </c>
      <c r="V33" s="12">
        <v>287545934</v>
      </c>
      <c r="W33" s="12">
        <v>21013815</v>
      </c>
      <c r="X33" s="12">
        <v>707293787</v>
      </c>
      <c r="Y33" s="12">
        <v>30059065</v>
      </c>
      <c r="Z33" s="12">
        <v>100287487</v>
      </c>
      <c r="AA33" s="12">
        <v>13470820</v>
      </c>
      <c r="AB33" s="12">
        <v>348169854</v>
      </c>
      <c r="AC33" s="12">
        <v>141353746</v>
      </c>
      <c r="AD33" s="12">
        <v>795657451</v>
      </c>
      <c r="AE33" s="12">
        <v>267725664</v>
      </c>
      <c r="AF33" s="12">
        <v>156852934</v>
      </c>
      <c r="AG33" s="12">
        <v>70706376</v>
      </c>
      <c r="AH33" s="12">
        <v>954264882</v>
      </c>
      <c r="AI33" s="12">
        <v>76511958</v>
      </c>
      <c r="AJ33" s="12">
        <v>50600563</v>
      </c>
      <c r="AK33" s="12">
        <v>8165245</v>
      </c>
      <c r="AL33" s="12">
        <v>0</v>
      </c>
      <c r="AM33" s="182">
        <v>10053518105</v>
      </c>
    </row>
    <row r="34" spans="1:39" s="6" customFormat="1" ht="15" x14ac:dyDescent="0.25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82">
        <v>0</v>
      </c>
    </row>
    <row r="35" spans="1:39" s="6" customFormat="1" ht="15" x14ac:dyDescent="0.25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9786300</v>
      </c>
      <c r="K35" s="12">
        <v>26564000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374687793</v>
      </c>
      <c r="Z35" s="12">
        <v>0</v>
      </c>
      <c r="AA35" s="12">
        <v>23497675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82">
        <v>434535768</v>
      </c>
    </row>
    <row r="36" spans="1:39" s="6" customFormat="1" ht="15" x14ac:dyDescent="0.25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2">
        <v>0</v>
      </c>
    </row>
    <row r="37" spans="1:39" s="6" customFormat="1" ht="13.5" customHeight="1" x14ac:dyDescent="0.25">
      <c r="A37" s="64" t="s">
        <v>60</v>
      </c>
      <c r="B37" s="6" t="s">
        <v>139</v>
      </c>
      <c r="C37" s="12">
        <v>185785714</v>
      </c>
      <c r="D37" s="12">
        <v>1132610561</v>
      </c>
      <c r="E37" s="12">
        <v>1084604629</v>
      </c>
      <c r="F37" s="12">
        <v>32707068</v>
      </c>
      <c r="G37" s="12">
        <v>533250847</v>
      </c>
      <c r="H37" s="12">
        <v>1443134970</v>
      </c>
      <c r="I37" s="12">
        <v>286947122</v>
      </c>
      <c r="J37" s="12">
        <v>68140384</v>
      </c>
      <c r="K37" s="12">
        <v>397510890</v>
      </c>
      <c r="L37" s="12">
        <v>90807571</v>
      </c>
      <c r="M37" s="12">
        <v>27491586</v>
      </c>
      <c r="N37" s="12">
        <v>965447841</v>
      </c>
      <c r="O37" s="12">
        <v>625711781</v>
      </c>
      <c r="P37" s="12">
        <v>559965247</v>
      </c>
      <c r="Q37" s="12">
        <v>225151127</v>
      </c>
      <c r="R37" s="12">
        <v>860609787</v>
      </c>
      <c r="S37" s="12">
        <v>120555339</v>
      </c>
      <c r="T37" s="12">
        <v>1110049698</v>
      </c>
      <c r="U37" s="12">
        <v>0</v>
      </c>
      <c r="V37" s="12">
        <v>1448394369</v>
      </c>
      <c r="W37" s="12">
        <v>467395750</v>
      </c>
      <c r="X37" s="12">
        <v>2065195094</v>
      </c>
      <c r="Y37" s="12">
        <v>355127473</v>
      </c>
      <c r="Z37" s="12">
        <v>2786564288</v>
      </c>
      <c r="AA37" s="12">
        <v>0</v>
      </c>
      <c r="AB37" s="12">
        <v>1841745239</v>
      </c>
      <c r="AC37" s="12">
        <v>2182602309</v>
      </c>
      <c r="AD37" s="12">
        <v>1725104281</v>
      </c>
      <c r="AE37" s="12">
        <v>2048293808</v>
      </c>
      <c r="AF37" s="12">
        <v>400562623</v>
      </c>
      <c r="AG37" s="12">
        <v>748305111</v>
      </c>
      <c r="AH37" s="12">
        <v>1311086951</v>
      </c>
      <c r="AI37" s="12">
        <v>601597282</v>
      </c>
      <c r="AJ37" s="12">
        <v>0</v>
      </c>
      <c r="AK37" s="12">
        <v>228350660</v>
      </c>
      <c r="AL37" s="12">
        <v>0</v>
      </c>
      <c r="AM37" s="182">
        <v>27960807400</v>
      </c>
    </row>
    <row r="38" spans="1:39" s="6" customFormat="1" ht="15" x14ac:dyDescent="0.25">
      <c r="A38" s="64" t="s">
        <v>61</v>
      </c>
      <c r="B38" s="6" t="s">
        <v>96</v>
      </c>
      <c r="C38" s="12">
        <v>0</v>
      </c>
      <c r="D38" s="12">
        <v>0</v>
      </c>
      <c r="E38" s="12">
        <v>17821218</v>
      </c>
      <c r="F38" s="12">
        <v>0</v>
      </c>
      <c r="G38" s="12">
        <v>16418779</v>
      </c>
      <c r="H38" s="12">
        <v>464877050</v>
      </c>
      <c r="I38" s="12">
        <v>53117302</v>
      </c>
      <c r="J38" s="12">
        <v>468792</v>
      </c>
      <c r="K38" s="12">
        <v>0</v>
      </c>
      <c r="L38" s="12">
        <v>14635714</v>
      </c>
      <c r="M38" s="12">
        <v>8265624586</v>
      </c>
      <c r="N38" s="12">
        <v>17546970</v>
      </c>
      <c r="O38" s="12">
        <v>8832197</v>
      </c>
      <c r="P38" s="12">
        <v>280192708</v>
      </c>
      <c r="Q38" s="12">
        <v>293359692</v>
      </c>
      <c r="R38" s="12">
        <v>349130</v>
      </c>
      <c r="S38" s="12">
        <v>42475925</v>
      </c>
      <c r="T38" s="12">
        <v>0</v>
      </c>
      <c r="U38" s="12">
        <v>0</v>
      </c>
      <c r="V38" s="12">
        <v>0</v>
      </c>
      <c r="W38" s="12">
        <v>111685707</v>
      </c>
      <c r="X38" s="12">
        <v>1676342554</v>
      </c>
      <c r="Y38" s="12">
        <v>1194704</v>
      </c>
      <c r="Z38" s="12">
        <v>1363513119</v>
      </c>
      <c r="AA38" s="12">
        <v>0</v>
      </c>
      <c r="AB38" s="12">
        <v>286614933</v>
      </c>
      <c r="AC38" s="12">
        <v>1601673443</v>
      </c>
      <c r="AD38" s="12">
        <v>0</v>
      </c>
      <c r="AE38" s="12">
        <v>21043421</v>
      </c>
      <c r="AF38" s="12">
        <v>0</v>
      </c>
      <c r="AG38" s="12">
        <v>0</v>
      </c>
      <c r="AH38" s="12">
        <v>0</v>
      </c>
      <c r="AI38" s="12">
        <v>38453839</v>
      </c>
      <c r="AJ38" s="12">
        <v>96362328</v>
      </c>
      <c r="AK38" s="12">
        <v>329368274</v>
      </c>
      <c r="AL38" s="12">
        <v>0</v>
      </c>
      <c r="AM38" s="182">
        <v>15001972385</v>
      </c>
    </row>
    <row r="39" spans="1:39" s="6" customFormat="1" ht="15" x14ac:dyDescent="0.25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6" customFormat="1" ht="15" x14ac:dyDescent="0.25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2">
        <v>0</v>
      </c>
    </row>
    <row r="41" spans="1:39" s="6" customFormat="1" ht="15" x14ac:dyDescent="0.25">
      <c r="A41" s="64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119863221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2">
        <v>119863221</v>
      </c>
    </row>
    <row r="42" spans="1:39" s="6" customFormat="1" ht="15" x14ac:dyDescent="0.25">
      <c r="A42" s="64" t="s">
        <v>65</v>
      </c>
      <c r="B42" s="6" t="s">
        <v>122</v>
      </c>
      <c r="C42" s="12">
        <v>6291419998</v>
      </c>
      <c r="D42" s="12">
        <v>8628637436</v>
      </c>
      <c r="E42" s="12">
        <v>1810228603</v>
      </c>
      <c r="F42" s="12">
        <v>2286754827</v>
      </c>
      <c r="G42" s="12">
        <v>9033957252</v>
      </c>
      <c r="H42" s="12">
        <v>26408539297</v>
      </c>
      <c r="I42" s="12">
        <v>3803996851</v>
      </c>
      <c r="J42" s="12">
        <v>1915644141</v>
      </c>
      <c r="K42" s="12">
        <v>7595793450</v>
      </c>
      <c r="L42" s="12">
        <v>10541744806</v>
      </c>
      <c r="M42" s="12">
        <v>6114623544</v>
      </c>
      <c r="N42" s="12">
        <v>7757595491</v>
      </c>
      <c r="O42" s="12">
        <v>7327209776</v>
      </c>
      <c r="P42" s="12">
        <v>2878935029</v>
      </c>
      <c r="Q42" s="12">
        <v>1893426138</v>
      </c>
      <c r="R42" s="12">
        <v>4605917548</v>
      </c>
      <c r="S42" s="12">
        <v>990715216</v>
      </c>
      <c r="T42" s="12">
        <v>7724512192</v>
      </c>
      <c r="U42" s="12">
        <v>333375710</v>
      </c>
      <c r="V42" s="12">
        <v>12040843499</v>
      </c>
      <c r="W42" s="12">
        <v>4073432388</v>
      </c>
      <c r="X42" s="12">
        <v>4147684249</v>
      </c>
      <c r="Y42" s="12">
        <v>2187438764</v>
      </c>
      <c r="Z42" s="12">
        <v>3970389049</v>
      </c>
      <c r="AA42" s="12">
        <v>1080690445</v>
      </c>
      <c r="AB42" s="12">
        <v>17855341835</v>
      </c>
      <c r="AC42" s="12">
        <v>7481115084</v>
      </c>
      <c r="AD42" s="12">
        <v>35061634598</v>
      </c>
      <c r="AE42" s="12">
        <v>16728098236</v>
      </c>
      <c r="AF42" s="12">
        <v>3784786803</v>
      </c>
      <c r="AG42" s="12">
        <v>9106091950</v>
      </c>
      <c r="AH42" s="12">
        <v>12131024431</v>
      </c>
      <c r="AI42" s="12">
        <v>4397497967</v>
      </c>
      <c r="AJ42" s="12">
        <v>2965460718</v>
      </c>
      <c r="AK42" s="12">
        <v>1297529277</v>
      </c>
      <c r="AL42" s="12">
        <v>3526584744</v>
      </c>
      <c r="AM42" s="182">
        <v>259778671342</v>
      </c>
    </row>
    <row r="43" spans="1:39" s="6" customFormat="1" ht="13.5" customHeight="1" x14ac:dyDescent="0.25">
      <c r="A43" s="64" t="s">
        <v>66</v>
      </c>
      <c r="B43" s="6" t="s">
        <v>227</v>
      </c>
      <c r="C43" s="12">
        <v>1697265904</v>
      </c>
      <c r="D43" s="12">
        <v>398018318</v>
      </c>
      <c r="E43" s="12">
        <v>1358861903</v>
      </c>
      <c r="F43" s="12">
        <v>607593609</v>
      </c>
      <c r="G43" s="12">
        <v>262508245</v>
      </c>
      <c r="H43" s="12">
        <v>6552890090</v>
      </c>
      <c r="I43" s="12">
        <v>550440804</v>
      </c>
      <c r="J43" s="12">
        <v>365980898</v>
      </c>
      <c r="K43" s="12">
        <v>303054774</v>
      </c>
      <c r="L43" s="12">
        <v>4085264242</v>
      </c>
      <c r="M43" s="12">
        <v>4431346781</v>
      </c>
      <c r="N43" s="12">
        <v>3023414984</v>
      </c>
      <c r="O43" s="12">
        <v>750974888</v>
      </c>
      <c r="P43" s="12">
        <v>475569938</v>
      </c>
      <c r="Q43" s="12">
        <v>565052450</v>
      </c>
      <c r="R43" s="12">
        <v>848893354</v>
      </c>
      <c r="S43" s="12">
        <v>561628493</v>
      </c>
      <c r="T43" s="12">
        <v>10637885136</v>
      </c>
      <c r="U43" s="12">
        <v>284000</v>
      </c>
      <c r="V43" s="12">
        <v>5726018387</v>
      </c>
      <c r="W43" s="12">
        <v>1031913331</v>
      </c>
      <c r="X43" s="12">
        <v>1109139802</v>
      </c>
      <c r="Y43" s="12">
        <v>224431291</v>
      </c>
      <c r="Z43" s="12">
        <v>825665109</v>
      </c>
      <c r="AA43" s="12">
        <v>349189806</v>
      </c>
      <c r="AB43" s="12">
        <v>1852281558</v>
      </c>
      <c r="AC43" s="12">
        <v>2419150312</v>
      </c>
      <c r="AD43" s="12">
        <v>505639964</v>
      </c>
      <c r="AE43" s="12">
        <v>2732285596</v>
      </c>
      <c r="AF43" s="12">
        <v>460275744</v>
      </c>
      <c r="AG43" s="12">
        <v>442773759</v>
      </c>
      <c r="AH43" s="12">
        <v>5639113919</v>
      </c>
      <c r="AI43" s="12">
        <v>633871547</v>
      </c>
      <c r="AJ43" s="12">
        <v>474651598</v>
      </c>
      <c r="AK43" s="12">
        <v>225083256</v>
      </c>
      <c r="AL43" s="12">
        <v>35502148</v>
      </c>
      <c r="AM43" s="182">
        <v>62163915938</v>
      </c>
    </row>
    <row r="44" spans="1:39" s="6" customFormat="1" ht="15" x14ac:dyDescent="0.25">
      <c r="A44" s="64" t="s">
        <v>67</v>
      </c>
      <c r="B44" s="6" t="s">
        <v>240</v>
      </c>
      <c r="C44" s="12">
        <v>1458220586</v>
      </c>
      <c r="D44" s="12">
        <v>1263856342</v>
      </c>
      <c r="E44" s="12">
        <v>273092007</v>
      </c>
      <c r="F44" s="12">
        <v>57974280</v>
      </c>
      <c r="G44" s="12">
        <v>672539754</v>
      </c>
      <c r="H44" s="12">
        <v>1612640066</v>
      </c>
      <c r="I44" s="12">
        <v>267739977</v>
      </c>
      <c r="J44" s="12">
        <v>43745056</v>
      </c>
      <c r="K44" s="12">
        <v>331553445</v>
      </c>
      <c r="L44" s="12">
        <v>1937806362</v>
      </c>
      <c r="M44" s="12">
        <v>1001532723</v>
      </c>
      <c r="N44" s="12">
        <v>1669177283</v>
      </c>
      <c r="O44" s="12">
        <v>515168988</v>
      </c>
      <c r="P44" s="12">
        <v>338395094</v>
      </c>
      <c r="Q44" s="12">
        <v>241527266</v>
      </c>
      <c r="R44" s="12">
        <v>310193734</v>
      </c>
      <c r="S44" s="12">
        <v>62385077</v>
      </c>
      <c r="T44" s="12">
        <v>24667839240</v>
      </c>
      <c r="U44" s="12">
        <v>0</v>
      </c>
      <c r="V44" s="12">
        <v>1008308513</v>
      </c>
      <c r="W44" s="12">
        <v>92546244</v>
      </c>
      <c r="X44" s="12">
        <v>1223932977</v>
      </c>
      <c r="Y44" s="12">
        <v>376940216</v>
      </c>
      <c r="Z44" s="12">
        <v>201557811</v>
      </c>
      <c r="AA44" s="12">
        <v>88383340</v>
      </c>
      <c r="AB44" s="12">
        <v>1106625779</v>
      </c>
      <c r="AC44" s="12">
        <v>402717846</v>
      </c>
      <c r="AD44" s="12">
        <v>1011520683</v>
      </c>
      <c r="AE44" s="12">
        <v>2494438219</v>
      </c>
      <c r="AF44" s="12">
        <v>319955071</v>
      </c>
      <c r="AG44" s="12">
        <v>134583099</v>
      </c>
      <c r="AH44" s="12">
        <v>3893904721</v>
      </c>
      <c r="AI44" s="12">
        <v>420626320</v>
      </c>
      <c r="AJ44" s="12">
        <v>351398371</v>
      </c>
      <c r="AK44" s="12">
        <v>40953884</v>
      </c>
      <c r="AL44" s="12">
        <v>826898</v>
      </c>
      <c r="AM44" s="182">
        <v>49894607272</v>
      </c>
    </row>
    <row r="45" spans="1:39" s="6" customFormat="1" ht="15" x14ac:dyDescent="0.25">
      <c r="A45" s="64" t="s">
        <v>68</v>
      </c>
      <c r="B45" s="6" t="s">
        <v>127</v>
      </c>
      <c r="C45" s="12">
        <v>0</v>
      </c>
      <c r="D45" s="12">
        <v>2569732</v>
      </c>
      <c r="E45" s="12">
        <v>0</v>
      </c>
      <c r="F45" s="12">
        <v>0</v>
      </c>
      <c r="G45" s="12">
        <v>0</v>
      </c>
      <c r="H45" s="12">
        <v>3054810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43788069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2700568</v>
      </c>
      <c r="U45" s="12">
        <v>0</v>
      </c>
      <c r="V45" s="12">
        <v>0</v>
      </c>
      <c r="W45" s="12">
        <v>3721438</v>
      </c>
      <c r="X45" s="12">
        <v>7666696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19585472</v>
      </c>
      <c r="AJ45" s="12">
        <v>0</v>
      </c>
      <c r="AK45" s="12">
        <v>0</v>
      </c>
      <c r="AL45" s="12">
        <v>0</v>
      </c>
      <c r="AM45" s="182">
        <v>83086785</v>
      </c>
    </row>
    <row r="46" spans="1:39" s="6" customFormat="1" ht="18.75" customHeight="1" x14ac:dyDescent="0.25">
      <c r="A46" s="65"/>
      <c r="B46" s="23" t="s">
        <v>113</v>
      </c>
      <c r="C46" s="13">
        <v>37432531363</v>
      </c>
      <c r="D46" s="13">
        <v>20837278729</v>
      </c>
      <c r="E46" s="13">
        <v>24383788826</v>
      </c>
      <c r="F46" s="13">
        <v>6945669938</v>
      </c>
      <c r="G46" s="13">
        <v>27186773332</v>
      </c>
      <c r="H46" s="13">
        <v>132238877140</v>
      </c>
      <c r="I46" s="13">
        <v>19826628266</v>
      </c>
      <c r="J46" s="13">
        <v>4898201515</v>
      </c>
      <c r="K46" s="13">
        <v>33513246444</v>
      </c>
      <c r="L46" s="13">
        <v>77028504247</v>
      </c>
      <c r="M46" s="13">
        <v>68115730315</v>
      </c>
      <c r="N46" s="13">
        <v>62137403373</v>
      </c>
      <c r="O46" s="13">
        <v>37027937331</v>
      </c>
      <c r="P46" s="13">
        <v>12235787705</v>
      </c>
      <c r="Q46" s="13">
        <v>7416421232</v>
      </c>
      <c r="R46" s="13">
        <v>19727186536</v>
      </c>
      <c r="S46" s="13">
        <v>2960909798</v>
      </c>
      <c r="T46" s="13">
        <v>114197403012</v>
      </c>
      <c r="U46" s="13">
        <v>333659710</v>
      </c>
      <c r="V46" s="13">
        <v>87966977265</v>
      </c>
      <c r="W46" s="13">
        <v>16193226852</v>
      </c>
      <c r="X46" s="13">
        <v>31350485251</v>
      </c>
      <c r="Y46" s="13">
        <v>8703620471</v>
      </c>
      <c r="Z46" s="13">
        <v>44320159784</v>
      </c>
      <c r="AA46" s="13">
        <v>4094567751</v>
      </c>
      <c r="AB46" s="13">
        <v>154135265609</v>
      </c>
      <c r="AC46" s="13">
        <v>40404455165</v>
      </c>
      <c r="AD46" s="13">
        <v>224201610654</v>
      </c>
      <c r="AE46" s="13">
        <v>83759589596</v>
      </c>
      <c r="AF46" s="13">
        <v>24357106583</v>
      </c>
      <c r="AG46" s="13">
        <v>27682143473</v>
      </c>
      <c r="AH46" s="13">
        <v>68640184430</v>
      </c>
      <c r="AI46" s="13">
        <v>20951640122</v>
      </c>
      <c r="AJ46" s="13">
        <v>25748275350</v>
      </c>
      <c r="AK46" s="13">
        <v>3707071053</v>
      </c>
      <c r="AL46" s="13">
        <v>7998073973</v>
      </c>
      <c r="AM46" s="203">
        <v>1582658392194</v>
      </c>
    </row>
    <row r="47" spans="1:39" s="6" customFormat="1" ht="18.75" customHeight="1" x14ac:dyDescent="0.25">
      <c r="A47" s="66"/>
      <c r="B47" s="19" t="s">
        <v>114</v>
      </c>
      <c r="C47" s="22">
        <v>3678692494</v>
      </c>
      <c r="D47" s="22">
        <v>-2439892175</v>
      </c>
      <c r="E47" s="22">
        <v>3538678622</v>
      </c>
      <c r="F47" s="22">
        <v>34272760</v>
      </c>
      <c r="G47" s="22">
        <v>1742409461</v>
      </c>
      <c r="H47" s="22">
        <v>2864769187</v>
      </c>
      <c r="I47" s="22">
        <v>493365501</v>
      </c>
      <c r="J47" s="22">
        <v>621736305</v>
      </c>
      <c r="K47" s="22">
        <v>-1492975655</v>
      </c>
      <c r="L47" s="22">
        <v>22201191017</v>
      </c>
      <c r="M47" s="22">
        <v>1475866490</v>
      </c>
      <c r="N47" s="22">
        <v>-3543061280</v>
      </c>
      <c r="O47" s="22">
        <v>30193789</v>
      </c>
      <c r="P47" s="22">
        <v>353075641</v>
      </c>
      <c r="Q47" s="22">
        <v>2220641713</v>
      </c>
      <c r="R47" s="22">
        <v>414535720</v>
      </c>
      <c r="S47" s="22">
        <v>1028379096</v>
      </c>
      <c r="T47" s="22">
        <v>2001379098</v>
      </c>
      <c r="U47" s="22">
        <v>504958589</v>
      </c>
      <c r="V47" s="22">
        <v>3885108885</v>
      </c>
      <c r="W47" s="22">
        <v>1652037286</v>
      </c>
      <c r="X47" s="22">
        <v>2615345827</v>
      </c>
      <c r="Y47" s="22">
        <v>169221340</v>
      </c>
      <c r="Z47" s="22">
        <v>4438689819</v>
      </c>
      <c r="AA47" s="22">
        <v>880780029</v>
      </c>
      <c r="AB47" s="22">
        <v>11951945591</v>
      </c>
      <c r="AC47" s="22">
        <v>5305160789</v>
      </c>
      <c r="AD47" s="22">
        <v>21735847511</v>
      </c>
      <c r="AE47" s="22">
        <v>1147354027</v>
      </c>
      <c r="AF47" s="22">
        <v>677423365</v>
      </c>
      <c r="AG47" s="22">
        <v>2565672276</v>
      </c>
      <c r="AH47" s="22">
        <v>4431293399</v>
      </c>
      <c r="AI47" s="22">
        <v>2858518987</v>
      </c>
      <c r="AJ47" s="22">
        <v>3506855906</v>
      </c>
      <c r="AK47" s="22">
        <v>-224589212</v>
      </c>
      <c r="AL47" s="22">
        <v>458985911</v>
      </c>
      <c r="AM47" s="204">
        <v>103783868109</v>
      </c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="85" zoomScaleNormal="8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1.42578125" style="67" customWidth="1" collapsed="1"/>
    <col min="2" max="2" width="43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7" width="19.85546875" style="4" bestFit="1" customWidth="1" collapsed="1"/>
    <col min="8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855468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855468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140625" style="3" bestFit="1" customWidth="1" collapsed="1"/>
    <col min="27" max="27" width="21.855468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4" width="22.85546875" style="3" bestFit="1" customWidth="1" collapsed="1"/>
    <col min="35" max="35" width="22.7109375" style="3" bestFit="1" customWidth="1" collapsed="1"/>
    <col min="36" max="36" width="21.85546875" style="3" bestFit="1" customWidth="1" collapsed="1"/>
    <col min="37" max="38" width="21.85546875" style="3" customWidth="1" collapsed="1"/>
    <col min="39" max="39" width="23.140625" style="201" bestFit="1" customWidth="1" collapsed="1"/>
    <col min="40" max="16384" width="11.42578125" style="3" collapsed="1"/>
  </cols>
  <sheetData>
    <row r="1" spans="1:39" s="80" customFormat="1" x14ac:dyDescent="0.25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M1" s="212"/>
    </row>
    <row r="2" spans="1:39" s="80" customFormat="1" ht="28.5" x14ac:dyDescent="0.45">
      <c r="A2" s="82"/>
      <c r="B2" s="83"/>
      <c r="C2" s="281" t="s">
        <v>73</v>
      </c>
      <c r="D2" s="281"/>
      <c r="E2" s="281"/>
      <c r="F2" s="281"/>
      <c r="G2" s="281"/>
      <c r="H2" s="281"/>
      <c r="I2" s="281" t="s">
        <v>73</v>
      </c>
      <c r="J2" s="281"/>
      <c r="K2" s="281"/>
      <c r="L2" s="281"/>
      <c r="M2" s="281"/>
      <c r="N2" s="281"/>
      <c r="O2" s="281" t="s">
        <v>73</v>
      </c>
      <c r="P2" s="281"/>
      <c r="Q2" s="281"/>
      <c r="R2" s="281"/>
      <c r="S2" s="281"/>
      <c r="T2" s="281"/>
      <c r="U2" s="281" t="s">
        <v>73</v>
      </c>
      <c r="V2" s="281"/>
      <c r="W2" s="281"/>
      <c r="X2" s="281"/>
      <c r="Y2" s="281"/>
      <c r="Z2" s="281"/>
      <c r="AA2" s="281" t="s">
        <v>73</v>
      </c>
      <c r="AB2" s="281"/>
      <c r="AC2" s="281"/>
      <c r="AD2" s="281"/>
      <c r="AE2" s="281"/>
      <c r="AF2" s="281"/>
      <c r="AG2" s="281" t="s">
        <v>73</v>
      </c>
      <c r="AH2" s="281"/>
      <c r="AI2" s="281"/>
      <c r="AJ2" s="281"/>
      <c r="AK2" s="281"/>
      <c r="AL2" s="281"/>
      <c r="AM2" s="281"/>
    </row>
    <row r="3" spans="1:39" s="80" customFormat="1" ht="18.75" x14ac:dyDescent="0.3">
      <c r="A3" s="82"/>
      <c r="B3" s="84"/>
      <c r="C3" s="282" t="str">
        <f>PROPER(INDICE!$B$5)</f>
        <v>Periodo Julio 2019 - Noviembre 2019</v>
      </c>
      <c r="D3" s="282"/>
      <c r="E3" s="282"/>
      <c r="F3" s="282"/>
      <c r="G3" s="282"/>
      <c r="H3" s="282"/>
      <c r="I3" s="282" t="str">
        <f>PROPER(INDICE!$B$5)</f>
        <v>Periodo Julio 2019 - Noviembre 2019</v>
      </c>
      <c r="J3" s="282"/>
      <c r="K3" s="282"/>
      <c r="L3" s="282"/>
      <c r="M3" s="282"/>
      <c r="N3" s="282"/>
      <c r="O3" s="282" t="str">
        <f>PROPER(INDICE!$B$5)</f>
        <v>Periodo Julio 2019 - Noviembre 2019</v>
      </c>
      <c r="P3" s="282"/>
      <c r="Q3" s="282"/>
      <c r="R3" s="282"/>
      <c r="S3" s="282"/>
      <c r="T3" s="282"/>
      <c r="U3" s="282" t="str">
        <f>PROPER(INDICE!$B$5)</f>
        <v>Periodo Julio 2019 - Noviembre 2019</v>
      </c>
      <c r="V3" s="282"/>
      <c r="W3" s="282"/>
      <c r="X3" s="282"/>
      <c r="Y3" s="282"/>
      <c r="Z3" s="282"/>
      <c r="AA3" s="282" t="str">
        <f>PROPER(INDICE!$B$5)</f>
        <v>Periodo Julio 2019 - Noviembre 2019</v>
      </c>
      <c r="AB3" s="282"/>
      <c r="AC3" s="282"/>
      <c r="AD3" s="282"/>
      <c r="AE3" s="282"/>
      <c r="AF3" s="282"/>
      <c r="AG3" s="282" t="str">
        <f>PROPER(INDICE!$B$5)</f>
        <v>Periodo Julio 2019 - Noviembre 2019</v>
      </c>
      <c r="AH3" s="282"/>
      <c r="AI3" s="282"/>
      <c r="AJ3" s="282"/>
      <c r="AK3" s="282"/>
      <c r="AL3" s="282"/>
      <c r="AM3" s="282"/>
    </row>
    <row r="4" spans="1:39" s="80" customFormat="1" ht="15.75" x14ac:dyDescent="0.25">
      <c r="A4" s="82"/>
      <c r="B4" s="85"/>
      <c r="C4" s="283" t="s">
        <v>71</v>
      </c>
      <c r="D4" s="283"/>
      <c r="E4" s="283"/>
      <c r="F4" s="283"/>
      <c r="G4" s="283"/>
      <c r="H4" s="283"/>
      <c r="I4" s="283" t="s">
        <v>71</v>
      </c>
      <c r="J4" s="283"/>
      <c r="K4" s="283"/>
      <c r="L4" s="283"/>
      <c r="M4" s="283"/>
      <c r="N4" s="283"/>
      <c r="O4" s="283" t="s">
        <v>71</v>
      </c>
      <c r="P4" s="283"/>
      <c r="Q4" s="283"/>
      <c r="R4" s="283"/>
      <c r="S4" s="283"/>
      <c r="T4" s="283"/>
      <c r="U4" s="283" t="s">
        <v>71</v>
      </c>
      <c r="V4" s="283"/>
      <c r="W4" s="283"/>
      <c r="X4" s="283"/>
      <c r="Y4" s="283"/>
      <c r="Z4" s="283"/>
      <c r="AA4" s="283" t="s">
        <v>71</v>
      </c>
      <c r="AB4" s="283"/>
      <c r="AC4" s="283"/>
      <c r="AD4" s="283"/>
      <c r="AE4" s="283"/>
      <c r="AF4" s="283"/>
      <c r="AG4" s="283" t="s">
        <v>71</v>
      </c>
      <c r="AH4" s="283"/>
      <c r="AI4" s="283"/>
      <c r="AJ4" s="283"/>
      <c r="AK4" s="283"/>
      <c r="AL4" s="283"/>
      <c r="AM4" s="283"/>
    </row>
    <row r="5" spans="1:39" s="80" customFormat="1" x14ac:dyDescent="0.25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M5" s="212"/>
    </row>
    <row r="6" spans="1:39" s="25" customFormat="1" ht="60" x14ac:dyDescent="0.25">
      <c r="A6" s="29" t="s">
        <v>142</v>
      </c>
      <c r="B6" s="29" t="s">
        <v>0</v>
      </c>
      <c r="C6" s="29" t="s">
        <v>1387</v>
      </c>
      <c r="D6" s="29" t="s">
        <v>1388</v>
      </c>
      <c r="E6" s="29" t="s">
        <v>1389</v>
      </c>
      <c r="F6" s="29" t="s">
        <v>1390</v>
      </c>
      <c r="G6" s="29" t="s">
        <v>1391</v>
      </c>
      <c r="H6" s="29" t="s">
        <v>1392</v>
      </c>
      <c r="I6" s="29" t="s">
        <v>1393</v>
      </c>
      <c r="J6" s="29" t="s">
        <v>1394</v>
      </c>
      <c r="K6" s="29" t="s">
        <v>1395</v>
      </c>
      <c r="L6" s="29" t="s">
        <v>1396</v>
      </c>
      <c r="M6" s="29" t="s">
        <v>1397</v>
      </c>
      <c r="N6" s="29" t="s">
        <v>1398</v>
      </c>
      <c r="O6" s="29" t="s">
        <v>1399</v>
      </c>
      <c r="P6" s="29" t="s">
        <v>1400</v>
      </c>
      <c r="Q6" s="29" t="s">
        <v>1401</v>
      </c>
      <c r="R6" s="29" t="s">
        <v>1402</v>
      </c>
      <c r="S6" s="29" t="s">
        <v>1403</v>
      </c>
      <c r="T6" s="29" t="s">
        <v>1404</v>
      </c>
      <c r="U6" s="29" t="s">
        <v>1405</v>
      </c>
      <c r="V6" s="29" t="s">
        <v>1406</v>
      </c>
      <c r="W6" s="29" t="s">
        <v>1407</v>
      </c>
      <c r="X6" s="29" t="s">
        <v>1408</v>
      </c>
      <c r="Y6" s="29" t="s">
        <v>1409</v>
      </c>
      <c r="Z6" s="29" t="s">
        <v>1410</v>
      </c>
      <c r="AA6" s="29" t="s">
        <v>1411</v>
      </c>
      <c r="AB6" s="29" t="s">
        <v>1412</v>
      </c>
      <c r="AC6" s="29" t="s">
        <v>1413</v>
      </c>
      <c r="AD6" s="29" t="s">
        <v>1414</v>
      </c>
      <c r="AE6" s="29" t="s">
        <v>1415</v>
      </c>
      <c r="AF6" s="29" t="s">
        <v>1416</v>
      </c>
      <c r="AG6" s="29" t="s">
        <v>1417</v>
      </c>
      <c r="AH6" s="29" t="s">
        <v>1418</v>
      </c>
      <c r="AI6" s="29" t="s">
        <v>1419</v>
      </c>
      <c r="AJ6" s="29" t="s">
        <v>1420</v>
      </c>
      <c r="AK6" s="127" t="s">
        <v>1421</v>
      </c>
      <c r="AL6" s="127" t="s">
        <v>1422</v>
      </c>
      <c r="AM6" s="199" t="s">
        <v>1423</v>
      </c>
    </row>
    <row r="7" spans="1:39" s="25" customFormat="1" ht="12" customHeight="1" x14ac:dyDescent="0.25">
      <c r="A7" s="68" t="s">
        <v>255</v>
      </c>
      <c r="B7" s="27" t="s">
        <v>143</v>
      </c>
      <c r="C7" s="12">
        <v>659517397</v>
      </c>
      <c r="D7" s="12">
        <v>2385102001</v>
      </c>
      <c r="E7" s="12">
        <v>3269637688</v>
      </c>
      <c r="F7" s="12">
        <v>491686101</v>
      </c>
      <c r="G7" s="12">
        <v>535989648</v>
      </c>
      <c r="H7" s="12">
        <v>4572793163</v>
      </c>
      <c r="I7" s="12">
        <v>789062369</v>
      </c>
      <c r="J7" s="12">
        <v>246084977</v>
      </c>
      <c r="K7" s="12">
        <v>426943205</v>
      </c>
      <c r="L7" s="12">
        <v>7042360244</v>
      </c>
      <c r="M7" s="12">
        <v>2326230871</v>
      </c>
      <c r="N7" s="12">
        <v>2148884299</v>
      </c>
      <c r="O7" s="12">
        <v>1997718104</v>
      </c>
      <c r="P7" s="12">
        <v>661141726</v>
      </c>
      <c r="Q7" s="12">
        <v>801966864</v>
      </c>
      <c r="R7" s="12">
        <v>456911454</v>
      </c>
      <c r="S7" s="12">
        <v>49196283</v>
      </c>
      <c r="T7" s="12">
        <v>5062734066</v>
      </c>
      <c r="U7" s="12">
        <v>0</v>
      </c>
      <c r="V7" s="12">
        <v>5911745457</v>
      </c>
      <c r="W7" s="12">
        <v>604029340</v>
      </c>
      <c r="X7" s="12">
        <v>960411081</v>
      </c>
      <c r="Y7" s="12">
        <v>157522960</v>
      </c>
      <c r="Z7" s="12">
        <v>1951601524</v>
      </c>
      <c r="AA7" s="12">
        <v>467947468</v>
      </c>
      <c r="AB7" s="12">
        <v>3221066132</v>
      </c>
      <c r="AC7" s="12">
        <v>2803225948</v>
      </c>
      <c r="AD7" s="12">
        <v>30478676860</v>
      </c>
      <c r="AE7" s="12">
        <v>1552952456</v>
      </c>
      <c r="AF7" s="12">
        <v>454155548</v>
      </c>
      <c r="AG7" s="12">
        <v>913372448</v>
      </c>
      <c r="AH7" s="12">
        <v>530064586</v>
      </c>
      <c r="AI7" s="12">
        <v>264414088</v>
      </c>
      <c r="AJ7" s="12">
        <v>200366416</v>
      </c>
      <c r="AK7" s="12">
        <v>97403358</v>
      </c>
      <c r="AL7" s="12">
        <v>0</v>
      </c>
      <c r="AM7" s="182">
        <v>84492916130</v>
      </c>
    </row>
    <row r="8" spans="1:39" s="25" customFormat="1" ht="12" customHeight="1" x14ac:dyDescent="0.25">
      <c r="A8" s="68" t="s">
        <v>256</v>
      </c>
      <c r="B8" s="27" t="s">
        <v>144</v>
      </c>
      <c r="C8" s="12">
        <v>687021117</v>
      </c>
      <c r="D8" s="12">
        <v>967372158</v>
      </c>
      <c r="E8" s="12">
        <v>507101742</v>
      </c>
      <c r="F8" s="12">
        <v>188318519</v>
      </c>
      <c r="G8" s="12">
        <v>290429844</v>
      </c>
      <c r="H8" s="12">
        <v>3235012390</v>
      </c>
      <c r="I8" s="12">
        <v>239563964</v>
      </c>
      <c r="J8" s="12">
        <v>33882722</v>
      </c>
      <c r="K8" s="12">
        <v>143277450</v>
      </c>
      <c r="L8" s="12">
        <v>3100853063</v>
      </c>
      <c r="M8" s="12">
        <v>2902088233</v>
      </c>
      <c r="N8" s="12">
        <v>814364874</v>
      </c>
      <c r="O8" s="12">
        <v>860487433</v>
      </c>
      <c r="P8" s="12">
        <v>592335825</v>
      </c>
      <c r="Q8" s="12">
        <v>193161129</v>
      </c>
      <c r="R8" s="12">
        <v>634395253</v>
      </c>
      <c r="S8" s="12">
        <v>364481</v>
      </c>
      <c r="T8" s="12">
        <v>5452458739</v>
      </c>
      <c r="U8" s="12">
        <v>0</v>
      </c>
      <c r="V8" s="12">
        <v>1887961180</v>
      </c>
      <c r="W8" s="12">
        <v>377779775</v>
      </c>
      <c r="X8" s="12">
        <v>754219820</v>
      </c>
      <c r="Y8" s="12">
        <v>37725895</v>
      </c>
      <c r="Z8" s="12">
        <v>136285201</v>
      </c>
      <c r="AA8" s="12">
        <v>198413555</v>
      </c>
      <c r="AB8" s="12">
        <v>1849404341</v>
      </c>
      <c r="AC8" s="12">
        <v>836853481</v>
      </c>
      <c r="AD8" s="12">
        <v>5955393912</v>
      </c>
      <c r="AE8" s="12">
        <v>625078227</v>
      </c>
      <c r="AF8" s="12">
        <v>283020569</v>
      </c>
      <c r="AG8" s="12">
        <v>106135199</v>
      </c>
      <c r="AH8" s="12">
        <v>3286243493</v>
      </c>
      <c r="AI8" s="12">
        <v>297139303</v>
      </c>
      <c r="AJ8" s="12">
        <v>37345107</v>
      </c>
      <c r="AK8" s="12">
        <v>47953482</v>
      </c>
      <c r="AL8" s="12">
        <v>0</v>
      </c>
      <c r="AM8" s="182">
        <v>37559441476</v>
      </c>
    </row>
    <row r="9" spans="1:39" s="25" customFormat="1" ht="12" customHeight="1" x14ac:dyDescent="0.25">
      <c r="A9" s="68" t="s">
        <v>257</v>
      </c>
      <c r="B9" s="27" t="s">
        <v>145</v>
      </c>
      <c r="C9" s="12">
        <v>88343102</v>
      </c>
      <c r="D9" s="12">
        <v>151951938</v>
      </c>
      <c r="E9" s="12">
        <v>191439570</v>
      </c>
      <c r="F9" s="12">
        <v>11385672</v>
      </c>
      <c r="G9" s="12">
        <v>119595683</v>
      </c>
      <c r="H9" s="12">
        <v>849411206</v>
      </c>
      <c r="I9" s="12">
        <v>82941321</v>
      </c>
      <c r="J9" s="12">
        <v>132238519</v>
      </c>
      <c r="K9" s="12">
        <v>95474990</v>
      </c>
      <c r="L9" s="12">
        <v>1638337018</v>
      </c>
      <c r="M9" s="12">
        <v>354664871</v>
      </c>
      <c r="N9" s="12">
        <v>190040064</v>
      </c>
      <c r="O9" s="12">
        <v>571657458</v>
      </c>
      <c r="P9" s="12">
        <v>70276895</v>
      </c>
      <c r="Q9" s="12">
        <v>208156688</v>
      </c>
      <c r="R9" s="12">
        <v>189865762</v>
      </c>
      <c r="S9" s="12">
        <v>79442430</v>
      </c>
      <c r="T9" s="12">
        <v>262656981</v>
      </c>
      <c r="U9" s="12">
        <v>0</v>
      </c>
      <c r="V9" s="12">
        <v>1060756691</v>
      </c>
      <c r="W9" s="12">
        <v>67908583</v>
      </c>
      <c r="X9" s="12">
        <v>178735341</v>
      </c>
      <c r="Y9" s="12">
        <v>89940575</v>
      </c>
      <c r="Z9" s="12">
        <v>2550040153</v>
      </c>
      <c r="AA9" s="12">
        <v>17518131</v>
      </c>
      <c r="AB9" s="12">
        <v>10481239530</v>
      </c>
      <c r="AC9" s="12">
        <v>210345406</v>
      </c>
      <c r="AD9" s="12">
        <v>1877985561</v>
      </c>
      <c r="AE9" s="12">
        <v>7015482684</v>
      </c>
      <c r="AF9" s="12">
        <v>72410359</v>
      </c>
      <c r="AG9" s="12">
        <v>460250212</v>
      </c>
      <c r="AH9" s="12">
        <v>717950498</v>
      </c>
      <c r="AI9" s="12">
        <v>282244134</v>
      </c>
      <c r="AJ9" s="12">
        <v>124097729</v>
      </c>
      <c r="AK9" s="12">
        <v>18640341</v>
      </c>
      <c r="AL9" s="12">
        <v>0</v>
      </c>
      <c r="AM9" s="182">
        <v>30513426096</v>
      </c>
    </row>
    <row r="10" spans="1:39" s="25" customFormat="1" ht="12" customHeight="1" x14ac:dyDescent="0.25">
      <c r="A10" s="68" t="s">
        <v>258</v>
      </c>
      <c r="B10" s="27" t="s">
        <v>146</v>
      </c>
      <c r="C10" s="12">
        <v>16276327876</v>
      </c>
      <c r="D10" s="12">
        <v>8784660970</v>
      </c>
      <c r="E10" s="12">
        <v>4909224458</v>
      </c>
      <c r="F10" s="12">
        <v>2807507893</v>
      </c>
      <c r="G10" s="12">
        <v>16352739943</v>
      </c>
      <c r="H10" s="12">
        <v>55844165167</v>
      </c>
      <c r="I10" s="12">
        <v>10866106800</v>
      </c>
      <c r="J10" s="12">
        <v>2582829519</v>
      </c>
      <c r="K10" s="12">
        <v>8348509464</v>
      </c>
      <c r="L10" s="12">
        <v>8032998479</v>
      </c>
      <c r="M10" s="12">
        <v>14380032577</v>
      </c>
      <c r="N10" s="12">
        <v>17743943581</v>
      </c>
      <c r="O10" s="12">
        <v>10510572669</v>
      </c>
      <c r="P10" s="12">
        <v>7171340867</v>
      </c>
      <c r="Q10" s="12">
        <v>3230782450</v>
      </c>
      <c r="R10" s="12">
        <v>6548386246</v>
      </c>
      <c r="S10" s="12">
        <v>948055689</v>
      </c>
      <c r="T10" s="12">
        <v>21253451746</v>
      </c>
      <c r="U10" s="12">
        <v>0</v>
      </c>
      <c r="V10" s="12">
        <v>28359507465</v>
      </c>
      <c r="W10" s="12">
        <v>9293932792</v>
      </c>
      <c r="X10" s="12">
        <v>11124132465</v>
      </c>
      <c r="Y10" s="12">
        <v>3648104068</v>
      </c>
      <c r="Z10" s="12">
        <v>8357562485</v>
      </c>
      <c r="AA10" s="12">
        <v>1701192549</v>
      </c>
      <c r="AB10" s="12">
        <v>43080246809</v>
      </c>
      <c r="AC10" s="12">
        <v>9138136525</v>
      </c>
      <c r="AD10" s="12">
        <v>104772811788</v>
      </c>
      <c r="AE10" s="12">
        <v>25509337917</v>
      </c>
      <c r="AF10" s="12">
        <v>13974005620</v>
      </c>
      <c r="AG10" s="12">
        <v>12168184424</v>
      </c>
      <c r="AH10" s="12">
        <v>21813063158</v>
      </c>
      <c r="AI10" s="12">
        <v>7088586219</v>
      </c>
      <c r="AJ10" s="12">
        <v>2741345230</v>
      </c>
      <c r="AK10" s="12">
        <v>1180990531</v>
      </c>
      <c r="AL10" s="12">
        <v>0</v>
      </c>
      <c r="AM10" s="182">
        <v>520542776439</v>
      </c>
    </row>
    <row r="11" spans="1:39" s="25" customFormat="1" ht="12" customHeight="1" x14ac:dyDescent="0.25">
      <c r="A11" s="68" t="s">
        <v>259</v>
      </c>
      <c r="B11" s="27" t="s">
        <v>147</v>
      </c>
      <c r="C11" s="12">
        <v>117358984</v>
      </c>
      <c r="D11" s="12">
        <v>0</v>
      </c>
      <c r="E11" s="12">
        <v>0</v>
      </c>
      <c r="F11" s="12">
        <v>117358984</v>
      </c>
      <c r="G11" s="12">
        <v>1357178012</v>
      </c>
      <c r="H11" s="12">
        <v>117358984</v>
      </c>
      <c r="I11" s="12">
        <v>117358984</v>
      </c>
      <c r="J11" s="12">
        <v>117358984</v>
      </c>
      <c r="K11" s="12">
        <v>93833916</v>
      </c>
      <c r="L11" s="12">
        <v>95217244</v>
      </c>
      <c r="M11" s="12">
        <v>95217244</v>
      </c>
      <c r="N11" s="12">
        <v>0</v>
      </c>
      <c r="O11" s="12">
        <v>0</v>
      </c>
      <c r="P11" s="12">
        <v>117358984</v>
      </c>
      <c r="Q11" s="12">
        <v>0</v>
      </c>
      <c r="R11" s="12">
        <v>95217277</v>
      </c>
      <c r="S11" s="12">
        <v>117358984</v>
      </c>
      <c r="T11" s="12">
        <v>0</v>
      </c>
      <c r="U11" s="12">
        <v>0</v>
      </c>
      <c r="V11" s="12">
        <v>0</v>
      </c>
      <c r="W11" s="12">
        <v>117361984</v>
      </c>
      <c r="X11" s="12">
        <v>0</v>
      </c>
      <c r="Y11" s="12">
        <v>695142745</v>
      </c>
      <c r="Z11" s="12">
        <v>117358984</v>
      </c>
      <c r="AA11" s="12">
        <v>117358984</v>
      </c>
      <c r="AB11" s="12">
        <v>117358984</v>
      </c>
      <c r="AC11" s="12">
        <v>0</v>
      </c>
      <c r="AD11" s="12">
        <v>0</v>
      </c>
      <c r="AE11" s="12">
        <v>0</v>
      </c>
      <c r="AF11" s="12">
        <v>117358984</v>
      </c>
      <c r="AG11" s="12">
        <v>117358984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82">
        <v>3957476230</v>
      </c>
    </row>
    <row r="12" spans="1:39" s="25" customFormat="1" ht="12" customHeight="1" x14ac:dyDescent="0.25">
      <c r="A12" s="68" t="s">
        <v>260</v>
      </c>
      <c r="B12" s="27" t="s">
        <v>148</v>
      </c>
      <c r="C12" s="12">
        <v>135767160</v>
      </c>
      <c r="D12" s="12">
        <v>556939430</v>
      </c>
      <c r="E12" s="12">
        <v>511251170</v>
      </c>
      <c r="F12" s="12">
        <v>72790813</v>
      </c>
      <c r="G12" s="12">
        <v>338032336</v>
      </c>
      <c r="H12" s="12">
        <v>1510493042</v>
      </c>
      <c r="I12" s="12">
        <v>215935746</v>
      </c>
      <c r="J12" s="12">
        <v>11391046</v>
      </c>
      <c r="K12" s="12">
        <v>80126599</v>
      </c>
      <c r="L12" s="12">
        <v>3347107481</v>
      </c>
      <c r="M12" s="12">
        <v>468989856</v>
      </c>
      <c r="N12" s="12">
        <v>482339997</v>
      </c>
      <c r="O12" s="12">
        <v>622213687</v>
      </c>
      <c r="P12" s="12">
        <v>442087929</v>
      </c>
      <c r="Q12" s="12">
        <v>336510541</v>
      </c>
      <c r="R12" s="12">
        <v>147747057</v>
      </c>
      <c r="S12" s="12">
        <v>27913834</v>
      </c>
      <c r="T12" s="12">
        <v>391837667</v>
      </c>
      <c r="U12" s="12">
        <v>0</v>
      </c>
      <c r="V12" s="12">
        <v>1174301009</v>
      </c>
      <c r="W12" s="12">
        <v>1010684045</v>
      </c>
      <c r="X12" s="12">
        <v>483504195</v>
      </c>
      <c r="Y12" s="12">
        <v>54362261</v>
      </c>
      <c r="Z12" s="12">
        <v>273494551</v>
      </c>
      <c r="AA12" s="12">
        <v>175079248</v>
      </c>
      <c r="AB12" s="12">
        <v>3215525274</v>
      </c>
      <c r="AC12" s="12">
        <v>521589969</v>
      </c>
      <c r="AD12" s="12">
        <v>8653601971</v>
      </c>
      <c r="AE12" s="12">
        <v>566722420</v>
      </c>
      <c r="AF12" s="12">
        <v>141024883</v>
      </c>
      <c r="AG12" s="12">
        <v>984726214</v>
      </c>
      <c r="AH12" s="12">
        <v>312942687</v>
      </c>
      <c r="AI12" s="12">
        <v>65523775</v>
      </c>
      <c r="AJ12" s="12">
        <v>62658926</v>
      </c>
      <c r="AK12" s="12">
        <v>16102625</v>
      </c>
      <c r="AL12" s="12">
        <v>0</v>
      </c>
      <c r="AM12" s="182">
        <v>27411319444</v>
      </c>
    </row>
    <row r="13" spans="1:39" s="25" customFormat="1" ht="12" customHeight="1" x14ac:dyDescent="0.25">
      <c r="A13" s="68" t="s">
        <v>261</v>
      </c>
      <c r="B13" s="27" t="s">
        <v>149</v>
      </c>
      <c r="C13" s="12">
        <v>7194120</v>
      </c>
      <c r="D13" s="12">
        <v>73448514</v>
      </c>
      <c r="E13" s="12">
        <v>0</v>
      </c>
      <c r="F13" s="12">
        <v>15697752</v>
      </c>
      <c r="G13" s="12">
        <v>13713697</v>
      </c>
      <c r="H13" s="12">
        <v>184477568</v>
      </c>
      <c r="I13" s="12">
        <v>24998095</v>
      </c>
      <c r="J13" s="12">
        <v>1578745</v>
      </c>
      <c r="K13" s="12">
        <v>9555484</v>
      </c>
      <c r="L13" s="12">
        <v>120262364</v>
      </c>
      <c r="M13" s="12">
        <v>21805975</v>
      </c>
      <c r="N13" s="12">
        <v>60955614</v>
      </c>
      <c r="O13" s="12">
        <v>20058770</v>
      </c>
      <c r="P13" s="12">
        <v>32819489</v>
      </c>
      <c r="Q13" s="12">
        <v>18103629</v>
      </c>
      <c r="R13" s="12">
        <v>18591086</v>
      </c>
      <c r="S13" s="12">
        <v>418033</v>
      </c>
      <c r="T13" s="12">
        <v>16029669</v>
      </c>
      <c r="U13" s="12">
        <v>0</v>
      </c>
      <c r="V13" s="12">
        <v>155022339</v>
      </c>
      <c r="W13" s="12">
        <v>11033447</v>
      </c>
      <c r="X13" s="12">
        <v>42528006</v>
      </c>
      <c r="Y13" s="12">
        <v>4738082</v>
      </c>
      <c r="Z13" s="12">
        <v>51838902</v>
      </c>
      <c r="AA13" s="12">
        <v>25931575</v>
      </c>
      <c r="AB13" s="12">
        <v>97575431</v>
      </c>
      <c r="AC13" s="12">
        <v>20403033</v>
      </c>
      <c r="AD13" s="12">
        <v>123783282</v>
      </c>
      <c r="AE13" s="12">
        <v>44754510</v>
      </c>
      <c r="AF13" s="12">
        <v>14625822</v>
      </c>
      <c r="AG13" s="12">
        <v>47645181</v>
      </c>
      <c r="AH13" s="12">
        <v>0</v>
      </c>
      <c r="AI13" s="12">
        <v>13751312</v>
      </c>
      <c r="AJ13" s="12">
        <v>0</v>
      </c>
      <c r="AK13" s="12">
        <v>853551</v>
      </c>
      <c r="AL13" s="12">
        <v>0</v>
      </c>
      <c r="AM13" s="182">
        <v>1294193077</v>
      </c>
    </row>
    <row r="14" spans="1:39" s="25" customFormat="1" ht="12" customHeight="1" x14ac:dyDescent="0.25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880047465</v>
      </c>
      <c r="N14" s="12">
        <v>1137421127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52055057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5349788038</v>
      </c>
      <c r="AE14" s="12">
        <v>8308290812</v>
      </c>
      <c r="AF14" s="12">
        <v>0</v>
      </c>
      <c r="AG14" s="12">
        <v>0</v>
      </c>
      <c r="AH14" s="12">
        <v>7491093365</v>
      </c>
      <c r="AI14" s="12">
        <v>0</v>
      </c>
      <c r="AJ14" s="12">
        <v>0</v>
      </c>
      <c r="AK14" s="12">
        <v>0</v>
      </c>
      <c r="AL14" s="12">
        <v>0</v>
      </c>
      <c r="AM14" s="182">
        <v>23218695864</v>
      </c>
    </row>
    <row r="15" spans="1:39" s="25" customFormat="1" ht="12" customHeight="1" x14ac:dyDescent="0.25">
      <c r="A15" s="68" t="s">
        <v>263</v>
      </c>
      <c r="B15" s="27" t="s">
        <v>151</v>
      </c>
      <c r="C15" s="12">
        <v>95065896</v>
      </c>
      <c r="D15" s="12">
        <v>18698628</v>
      </c>
      <c r="E15" s="12">
        <v>749919479</v>
      </c>
      <c r="F15" s="12">
        <v>199388227</v>
      </c>
      <c r="G15" s="12">
        <v>732869234</v>
      </c>
      <c r="H15" s="12">
        <v>3847060216</v>
      </c>
      <c r="I15" s="12">
        <v>1410129021</v>
      </c>
      <c r="J15" s="12">
        <v>128903438</v>
      </c>
      <c r="K15" s="12">
        <v>6548309490</v>
      </c>
      <c r="L15" s="12">
        <v>9558026744</v>
      </c>
      <c r="M15" s="12">
        <v>1638592036</v>
      </c>
      <c r="N15" s="12">
        <v>4937199332</v>
      </c>
      <c r="O15" s="12">
        <v>625832330</v>
      </c>
      <c r="P15" s="12">
        <v>138135718</v>
      </c>
      <c r="Q15" s="12">
        <v>27925271</v>
      </c>
      <c r="R15" s="12">
        <v>501154379</v>
      </c>
      <c r="S15" s="12">
        <v>0</v>
      </c>
      <c r="T15" s="12">
        <v>3278187863</v>
      </c>
      <c r="U15" s="12">
        <v>0</v>
      </c>
      <c r="V15" s="12">
        <v>8321892938</v>
      </c>
      <c r="W15" s="12">
        <v>574516179</v>
      </c>
      <c r="X15" s="12">
        <v>322432383</v>
      </c>
      <c r="Y15" s="12">
        <v>256931517</v>
      </c>
      <c r="Z15" s="12">
        <v>1101929029</v>
      </c>
      <c r="AA15" s="12">
        <v>144726683</v>
      </c>
      <c r="AB15" s="12">
        <v>26928711784</v>
      </c>
      <c r="AC15" s="12">
        <v>2412374277</v>
      </c>
      <c r="AD15" s="12">
        <v>6615894604</v>
      </c>
      <c r="AE15" s="12">
        <v>1809608032</v>
      </c>
      <c r="AF15" s="12">
        <v>283947651</v>
      </c>
      <c r="AG15" s="12">
        <v>568974683</v>
      </c>
      <c r="AH15" s="12">
        <v>3851728147</v>
      </c>
      <c r="AI15" s="12">
        <v>953304100</v>
      </c>
      <c r="AJ15" s="12">
        <v>1619245819</v>
      </c>
      <c r="AK15" s="12">
        <v>16076285</v>
      </c>
      <c r="AL15" s="12">
        <v>5344560450</v>
      </c>
      <c r="AM15" s="182">
        <v>95562251863</v>
      </c>
    </row>
    <row r="16" spans="1:39" s="25" customFormat="1" ht="12" customHeight="1" x14ac:dyDescent="0.25">
      <c r="A16" s="68" t="s">
        <v>264</v>
      </c>
      <c r="B16" s="27" t="s">
        <v>152</v>
      </c>
      <c r="C16" s="12">
        <v>4565422929</v>
      </c>
      <c r="D16" s="12">
        <v>794584014</v>
      </c>
      <c r="E16" s="12">
        <v>1073132375</v>
      </c>
      <c r="F16" s="12">
        <v>533189588</v>
      </c>
      <c r="G16" s="12">
        <v>545115578</v>
      </c>
      <c r="H16" s="12">
        <v>1244823512</v>
      </c>
      <c r="I16" s="12">
        <v>681442277</v>
      </c>
      <c r="J16" s="12">
        <v>522527126</v>
      </c>
      <c r="K16" s="12">
        <v>559428440</v>
      </c>
      <c r="L16" s="12">
        <v>1553346884</v>
      </c>
      <c r="M16" s="12">
        <v>2789664575</v>
      </c>
      <c r="N16" s="12">
        <v>2085093331</v>
      </c>
      <c r="O16" s="12">
        <v>720511644</v>
      </c>
      <c r="P16" s="12">
        <v>618634767</v>
      </c>
      <c r="Q16" s="12">
        <v>606486738</v>
      </c>
      <c r="R16" s="12">
        <v>693014126</v>
      </c>
      <c r="S16" s="12">
        <v>540715605</v>
      </c>
      <c r="T16" s="12">
        <v>572196149</v>
      </c>
      <c r="U16" s="12">
        <v>0</v>
      </c>
      <c r="V16" s="12">
        <v>2129569862</v>
      </c>
      <c r="W16" s="12">
        <v>595024867</v>
      </c>
      <c r="X16" s="12">
        <v>663730522</v>
      </c>
      <c r="Y16" s="12">
        <v>568073700</v>
      </c>
      <c r="Z16" s="12">
        <v>550614097</v>
      </c>
      <c r="AA16" s="12">
        <v>596798459</v>
      </c>
      <c r="AB16" s="12">
        <v>1143182963</v>
      </c>
      <c r="AC16" s="12">
        <v>639850065</v>
      </c>
      <c r="AD16" s="12">
        <v>5636361162</v>
      </c>
      <c r="AE16" s="12">
        <v>665156384</v>
      </c>
      <c r="AF16" s="12">
        <v>558626814</v>
      </c>
      <c r="AG16" s="12">
        <v>620822275</v>
      </c>
      <c r="AH16" s="12">
        <v>2379607214</v>
      </c>
      <c r="AI16" s="12">
        <v>1704702005</v>
      </c>
      <c r="AJ16" s="12">
        <v>507060876</v>
      </c>
      <c r="AK16" s="12">
        <v>510297987</v>
      </c>
      <c r="AL16" s="12">
        <v>0</v>
      </c>
      <c r="AM16" s="182">
        <v>40168808910</v>
      </c>
    </row>
    <row r="17" spans="1:39" s="25" customFormat="1" ht="12" customHeight="1" x14ac:dyDescent="0.25">
      <c r="A17" s="68" t="s">
        <v>265</v>
      </c>
      <c r="B17" s="27" t="s">
        <v>153</v>
      </c>
      <c r="C17" s="12">
        <v>19844163</v>
      </c>
      <c r="D17" s="12">
        <v>53796958</v>
      </c>
      <c r="E17" s="12">
        <v>24620804</v>
      </c>
      <c r="F17" s="12">
        <v>919476</v>
      </c>
      <c r="G17" s="12">
        <v>27973385</v>
      </c>
      <c r="H17" s="12">
        <v>557954988</v>
      </c>
      <c r="I17" s="12">
        <v>11826986</v>
      </c>
      <c r="J17" s="12">
        <v>4352506</v>
      </c>
      <c r="K17" s="12">
        <v>0</v>
      </c>
      <c r="L17" s="12">
        <v>409613958</v>
      </c>
      <c r="M17" s="12">
        <v>235648567</v>
      </c>
      <c r="N17" s="12">
        <v>228254444</v>
      </c>
      <c r="O17" s="12">
        <v>214392367</v>
      </c>
      <c r="P17" s="12">
        <v>225154207</v>
      </c>
      <c r="Q17" s="12">
        <v>6531630</v>
      </c>
      <c r="R17" s="12">
        <v>32158480</v>
      </c>
      <c r="S17" s="12">
        <v>0</v>
      </c>
      <c r="T17" s="12">
        <v>117775681</v>
      </c>
      <c r="U17" s="12">
        <v>0</v>
      </c>
      <c r="V17" s="12">
        <v>200499006</v>
      </c>
      <c r="W17" s="12">
        <v>8012965</v>
      </c>
      <c r="X17" s="12">
        <v>91857455</v>
      </c>
      <c r="Y17" s="12">
        <v>24162757</v>
      </c>
      <c r="Z17" s="12">
        <v>8266307</v>
      </c>
      <c r="AA17" s="12">
        <v>1130832</v>
      </c>
      <c r="AB17" s="12">
        <v>141809538</v>
      </c>
      <c r="AC17" s="12">
        <v>32193753</v>
      </c>
      <c r="AD17" s="12">
        <v>2447123084</v>
      </c>
      <c r="AE17" s="12">
        <v>0</v>
      </c>
      <c r="AF17" s="12">
        <v>158448728</v>
      </c>
      <c r="AG17" s="12">
        <v>8446920</v>
      </c>
      <c r="AH17" s="12">
        <v>1043057273</v>
      </c>
      <c r="AI17" s="12">
        <v>138544162</v>
      </c>
      <c r="AJ17" s="12">
        <v>0</v>
      </c>
      <c r="AK17" s="12">
        <v>64424247</v>
      </c>
      <c r="AL17" s="12">
        <v>0</v>
      </c>
      <c r="AM17" s="182">
        <v>6538795627</v>
      </c>
    </row>
    <row r="18" spans="1:39" s="25" customFormat="1" ht="12" customHeight="1" x14ac:dyDescent="0.25">
      <c r="A18" s="68" t="s">
        <v>266</v>
      </c>
      <c r="B18" s="27" t="s">
        <v>154</v>
      </c>
      <c r="C18" s="12">
        <v>470655710</v>
      </c>
      <c r="D18" s="12">
        <v>123226194</v>
      </c>
      <c r="E18" s="12">
        <v>289894857</v>
      </c>
      <c r="F18" s="12">
        <v>151193164</v>
      </c>
      <c r="G18" s="12">
        <v>16856022</v>
      </c>
      <c r="H18" s="12">
        <v>2911133699</v>
      </c>
      <c r="I18" s="12">
        <v>73879083</v>
      </c>
      <c r="J18" s="12">
        <v>2689610</v>
      </c>
      <c r="K18" s="12">
        <v>31565126</v>
      </c>
      <c r="L18" s="12">
        <v>1904159118</v>
      </c>
      <c r="M18" s="12">
        <v>1337127825</v>
      </c>
      <c r="N18" s="12">
        <v>780945261</v>
      </c>
      <c r="O18" s="12">
        <v>1277133234</v>
      </c>
      <c r="P18" s="12">
        <v>70116277</v>
      </c>
      <c r="Q18" s="12">
        <v>112721334</v>
      </c>
      <c r="R18" s="12">
        <v>1927316145</v>
      </c>
      <c r="S18" s="12">
        <v>56416832</v>
      </c>
      <c r="T18" s="12">
        <v>1698775355</v>
      </c>
      <c r="U18" s="12">
        <v>0</v>
      </c>
      <c r="V18" s="12">
        <v>2487518016</v>
      </c>
      <c r="W18" s="12">
        <v>42814831</v>
      </c>
      <c r="X18" s="12">
        <v>349223297</v>
      </c>
      <c r="Y18" s="12">
        <v>95887849</v>
      </c>
      <c r="Z18" s="12">
        <v>111469593</v>
      </c>
      <c r="AA18" s="12">
        <v>48575559</v>
      </c>
      <c r="AB18" s="12">
        <v>1201626893</v>
      </c>
      <c r="AC18" s="12">
        <v>3442950877</v>
      </c>
      <c r="AD18" s="12">
        <v>21751557089</v>
      </c>
      <c r="AE18" s="12">
        <v>314282081</v>
      </c>
      <c r="AF18" s="12">
        <v>63992909</v>
      </c>
      <c r="AG18" s="12">
        <v>822189439</v>
      </c>
      <c r="AH18" s="12">
        <v>441030640</v>
      </c>
      <c r="AI18" s="12">
        <v>1511174142</v>
      </c>
      <c r="AJ18" s="12">
        <v>0</v>
      </c>
      <c r="AK18" s="12">
        <v>362329326</v>
      </c>
      <c r="AL18" s="12">
        <v>0</v>
      </c>
      <c r="AM18" s="182">
        <v>46282427387</v>
      </c>
    </row>
    <row r="19" spans="1:39" s="25" customFormat="1" ht="12" customHeight="1" x14ac:dyDescent="0.25">
      <c r="A19" s="68" t="s">
        <v>267</v>
      </c>
      <c r="B19" s="27" t="s">
        <v>155</v>
      </c>
      <c r="C19" s="12">
        <v>1593568266</v>
      </c>
      <c r="D19" s="12">
        <v>143878307</v>
      </c>
      <c r="E19" s="12">
        <v>727902075</v>
      </c>
      <c r="F19" s="12">
        <v>429137605</v>
      </c>
      <c r="G19" s="12">
        <v>149374202</v>
      </c>
      <c r="H19" s="12">
        <v>12858186050</v>
      </c>
      <c r="I19" s="12">
        <v>59749205</v>
      </c>
      <c r="J19" s="12">
        <v>25406358</v>
      </c>
      <c r="K19" s="12">
        <v>151435213</v>
      </c>
      <c r="L19" s="12">
        <v>3995769721</v>
      </c>
      <c r="M19" s="12">
        <v>3983520466</v>
      </c>
      <c r="N19" s="12">
        <v>1877163094</v>
      </c>
      <c r="O19" s="12">
        <v>1357082805</v>
      </c>
      <c r="P19" s="12">
        <v>209668525</v>
      </c>
      <c r="Q19" s="12">
        <v>1184325624</v>
      </c>
      <c r="R19" s="12">
        <v>2201772191</v>
      </c>
      <c r="S19" s="12">
        <v>751361738</v>
      </c>
      <c r="T19" s="12">
        <v>629249625</v>
      </c>
      <c r="U19" s="12">
        <v>0</v>
      </c>
      <c r="V19" s="12">
        <v>1685185263</v>
      </c>
      <c r="W19" s="12">
        <v>96763527</v>
      </c>
      <c r="X19" s="12">
        <v>1255796391</v>
      </c>
      <c r="Y19" s="12">
        <v>612505291</v>
      </c>
      <c r="Z19" s="12">
        <v>554912231</v>
      </c>
      <c r="AA19" s="12">
        <v>117833355</v>
      </c>
      <c r="AB19" s="12">
        <v>1236156742</v>
      </c>
      <c r="AC19" s="12">
        <v>651627639</v>
      </c>
      <c r="AD19" s="12">
        <v>292927168</v>
      </c>
      <c r="AE19" s="12">
        <v>449766858</v>
      </c>
      <c r="AF19" s="12">
        <v>156033090</v>
      </c>
      <c r="AG19" s="12">
        <v>347755875</v>
      </c>
      <c r="AH19" s="12">
        <v>416704851</v>
      </c>
      <c r="AI19" s="12">
        <v>6533469672</v>
      </c>
      <c r="AJ19" s="12">
        <v>0</v>
      </c>
      <c r="AK19" s="12">
        <v>223059726</v>
      </c>
      <c r="AL19" s="12">
        <v>0</v>
      </c>
      <c r="AM19" s="182">
        <v>46959048749</v>
      </c>
    </row>
    <row r="20" spans="1:39" s="25" customFormat="1" ht="15" x14ac:dyDescent="0.25">
      <c r="A20" s="68" t="s">
        <v>268</v>
      </c>
      <c r="B20" s="6" t="s">
        <v>70</v>
      </c>
      <c r="C20" s="12">
        <v>15349488</v>
      </c>
      <c r="D20" s="12">
        <v>682928484</v>
      </c>
      <c r="E20" s="12">
        <v>94573359</v>
      </c>
      <c r="F20" s="12">
        <v>259127</v>
      </c>
      <c r="G20" s="12">
        <v>2299472973</v>
      </c>
      <c r="H20" s="12">
        <v>12186610990</v>
      </c>
      <c r="I20" s="12">
        <v>2567497</v>
      </c>
      <c r="J20" s="12">
        <v>0</v>
      </c>
      <c r="K20" s="12">
        <v>5847529656</v>
      </c>
      <c r="L20" s="12">
        <v>15199544414</v>
      </c>
      <c r="M20" s="12">
        <v>3470179243</v>
      </c>
      <c r="N20" s="12">
        <v>671840011</v>
      </c>
      <c r="O20" s="12">
        <v>4241307736</v>
      </c>
      <c r="P20" s="12">
        <v>45780926</v>
      </c>
      <c r="Q20" s="12">
        <v>541337</v>
      </c>
      <c r="R20" s="12">
        <v>226293220</v>
      </c>
      <c r="S20" s="12">
        <v>0</v>
      </c>
      <c r="T20" s="12">
        <v>10912760702</v>
      </c>
      <c r="U20" s="12">
        <v>0</v>
      </c>
      <c r="V20" s="12">
        <v>2927986532</v>
      </c>
      <c r="W20" s="12">
        <v>43495792</v>
      </c>
      <c r="X20" s="12">
        <v>3605990275</v>
      </c>
      <c r="Y20" s="12">
        <v>38795156</v>
      </c>
      <c r="Z20" s="12">
        <v>17482739161</v>
      </c>
      <c r="AA20" s="12">
        <v>26870404</v>
      </c>
      <c r="AB20" s="12">
        <v>42376642746</v>
      </c>
      <c r="AC20" s="12">
        <v>9165030004</v>
      </c>
      <c r="AD20" s="12">
        <v>6379958302</v>
      </c>
      <c r="AE20" s="12">
        <v>4607722923</v>
      </c>
      <c r="AF20" s="12">
        <v>91893698</v>
      </c>
      <c r="AG20" s="12">
        <v>8039256055</v>
      </c>
      <c r="AH20" s="12">
        <v>697251473</v>
      </c>
      <c r="AI20" s="12">
        <v>827586974</v>
      </c>
      <c r="AJ20" s="12">
        <v>4897562838</v>
      </c>
      <c r="AK20" s="12">
        <v>15913204</v>
      </c>
      <c r="AL20" s="12">
        <v>2483606394</v>
      </c>
      <c r="AM20" s="182">
        <v>159605841094</v>
      </c>
    </row>
    <row r="21" spans="1:39" s="25" customFormat="1" ht="15" x14ac:dyDescent="0.25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25" customFormat="1" ht="12" customHeight="1" x14ac:dyDescent="0.25">
      <c r="A22" s="108" t="s">
        <v>269</v>
      </c>
      <c r="B22" s="109" t="s">
        <v>83</v>
      </c>
      <c r="C22" s="107">
        <v>24731436208</v>
      </c>
      <c r="D22" s="107">
        <v>14736587596</v>
      </c>
      <c r="E22" s="107">
        <v>12348697577</v>
      </c>
      <c r="F22" s="107">
        <v>5018832921</v>
      </c>
      <c r="G22" s="107">
        <v>22779340557</v>
      </c>
      <c r="H22" s="107">
        <v>99919480975</v>
      </c>
      <c r="I22" s="107">
        <v>14575561348</v>
      </c>
      <c r="J22" s="107">
        <v>3809243550</v>
      </c>
      <c r="K22" s="107">
        <v>22335989033</v>
      </c>
      <c r="L22" s="107">
        <v>55997596732</v>
      </c>
      <c r="M22" s="107">
        <v>34883809804</v>
      </c>
      <c r="N22" s="107">
        <v>33158445029</v>
      </c>
      <c r="O22" s="107">
        <v>23018968237</v>
      </c>
      <c r="P22" s="107">
        <v>10394852135</v>
      </c>
      <c r="Q22" s="107">
        <v>6727213235</v>
      </c>
      <c r="R22" s="107">
        <v>13672822676</v>
      </c>
      <c r="S22" s="107">
        <v>2571243909</v>
      </c>
      <c r="T22" s="107">
        <v>49700169300</v>
      </c>
      <c r="U22" s="107">
        <v>0</v>
      </c>
      <c r="V22" s="107">
        <v>56301945758</v>
      </c>
      <c r="W22" s="107">
        <v>12843358127</v>
      </c>
      <c r="X22" s="107">
        <v>19832561231</v>
      </c>
      <c r="Y22" s="107">
        <v>6283892856</v>
      </c>
      <c r="Z22" s="107">
        <v>33248112218</v>
      </c>
      <c r="AA22" s="107">
        <v>3639376802</v>
      </c>
      <c r="AB22" s="107">
        <v>135090547167</v>
      </c>
      <c r="AC22" s="107">
        <v>29874580977</v>
      </c>
      <c r="AD22" s="107">
        <v>200335862821</v>
      </c>
      <c r="AE22" s="107">
        <v>51469155304</v>
      </c>
      <c r="AF22" s="107">
        <v>16369544675</v>
      </c>
      <c r="AG22" s="107">
        <v>25205117909</v>
      </c>
      <c r="AH22" s="107">
        <v>42980737385</v>
      </c>
      <c r="AI22" s="107">
        <v>19680439886</v>
      </c>
      <c r="AJ22" s="107">
        <v>10189682941</v>
      </c>
      <c r="AK22" s="107">
        <v>2554044663</v>
      </c>
      <c r="AL22" s="107">
        <v>7828166844</v>
      </c>
      <c r="AM22" s="197">
        <v>1124107418386</v>
      </c>
    </row>
    <row r="23" spans="1:39" s="25" customFormat="1" ht="12" customHeight="1" x14ac:dyDescent="0.25">
      <c r="A23" s="69" t="s">
        <v>31</v>
      </c>
      <c r="B23" s="31" t="s">
        <v>83</v>
      </c>
      <c r="C23" s="30">
        <v>24731436208</v>
      </c>
      <c r="D23" s="30">
        <v>14736587596</v>
      </c>
      <c r="E23" s="30">
        <v>12348697577</v>
      </c>
      <c r="F23" s="30">
        <v>5018832921</v>
      </c>
      <c r="G23" s="30">
        <v>22779340557</v>
      </c>
      <c r="H23" s="30">
        <v>99919480975</v>
      </c>
      <c r="I23" s="30">
        <v>14575561348</v>
      </c>
      <c r="J23" s="30">
        <v>3809243550</v>
      </c>
      <c r="K23" s="30">
        <v>22335989033</v>
      </c>
      <c r="L23" s="30">
        <v>55997596732</v>
      </c>
      <c r="M23" s="30">
        <v>34883809804</v>
      </c>
      <c r="N23" s="30">
        <v>33158445029</v>
      </c>
      <c r="O23" s="30">
        <v>23018968237</v>
      </c>
      <c r="P23" s="30">
        <v>10394852135</v>
      </c>
      <c r="Q23" s="30">
        <v>6727213235</v>
      </c>
      <c r="R23" s="30">
        <v>13672822676</v>
      </c>
      <c r="S23" s="30">
        <v>2571243909</v>
      </c>
      <c r="T23" s="30">
        <v>49700169300</v>
      </c>
      <c r="U23" s="30">
        <v>0</v>
      </c>
      <c r="V23" s="30">
        <v>56301945758</v>
      </c>
      <c r="W23" s="30">
        <v>12843358127</v>
      </c>
      <c r="X23" s="30">
        <v>19832561231</v>
      </c>
      <c r="Y23" s="30">
        <v>6283892856</v>
      </c>
      <c r="Z23" s="30">
        <v>33248112218</v>
      </c>
      <c r="AA23" s="30">
        <v>3639376802</v>
      </c>
      <c r="AB23" s="30">
        <v>135090547167</v>
      </c>
      <c r="AC23" s="30">
        <v>29874580977</v>
      </c>
      <c r="AD23" s="30">
        <v>200335862821</v>
      </c>
      <c r="AE23" s="30">
        <v>51469155304</v>
      </c>
      <c r="AF23" s="30">
        <v>16369544675</v>
      </c>
      <c r="AG23" s="30">
        <v>25205117909</v>
      </c>
      <c r="AH23" s="30">
        <v>42980737385</v>
      </c>
      <c r="AI23" s="30">
        <v>19680439886</v>
      </c>
      <c r="AJ23" s="30">
        <v>10189682941</v>
      </c>
      <c r="AK23" s="30">
        <v>2554044663</v>
      </c>
      <c r="AL23" s="30">
        <v>7828166844</v>
      </c>
      <c r="AM23" s="200">
        <v>1124107418386</v>
      </c>
    </row>
    <row r="24" spans="1:39" s="25" customFormat="1" ht="15" x14ac:dyDescent="0.25">
      <c r="A24" s="68" t="s">
        <v>270</v>
      </c>
      <c r="B24" s="27" t="s">
        <v>143</v>
      </c>
      <c r="C24" s="12">
        <v>10671594</v>
      </c>
      <c r="D24" s="12">
        <v>38166274</v>
      </c>
      <c r="E24" s="12">
        <v>109098376</v>
      </c>
      <c r="F24" s="12">
        <v>1653641</v>
      </c>
      <c r="G24" s="12">
        <v>5239392</v>
      </c>
      <c r="H24" s="12">
        <v>11716998</v>
      </c>
      <c r="I24" s="12">
        <v>87188410</v>
      </c>
      <c r="J24" s="12">
        <v>11338778</v>
      </c>
      <c r="K24" s="12">
        <v>492899</v>
      </c>
      <c r="L24" s="12">
        <v>33047027</v>
      </c>
      <c r="M24" s="12">
        <v>355458648</v>
      </c>
      <c r="N24" s="12">
        <v>48696901</v>
      </c>
      <c r="O24" s="12">
        <v>6372794</v>
      </c>
      <c r="P24" s="12">
        <v>83313131</v>
      </c>
      <c r="Q24" s="12">
        <v>118203843</v>
      </c>
      <c r="R24" s="12">
        <v>1403389</v>
      </c>
      <c r="S24" s="12">
        <v>4340306</v>
      </c>
      <c r="T24" s="12">
        <v>0</v>
      </c>
      <c r="U24" s="12">
        <v>0</v>
      </c>
      <c r="V24" s="12">
        <v>0</v>
      </c>
      <c r="W24" s="12">
        <v>26398795</v>
      </c>
      <c r="X24" s="12">
        <v>54391206</v>
      </c>
      <c r="Y24" s="12">
        <v>851790</v>
      </c>
      <c r="Z24" s="12">
        <v>71074871</v>
      </c>
      <c r="AA24" s="12">
        <v>9718080</v>
      </c>
      <c r="AB24" s="12">
        <v>174942738</v>
      </c>
      <c r="AC24" s="12">
        <v>108563784</v>
      </c>
      <c r="AD24" s="12">
        <v>0</v>
      </c>
      <c r="AE24" s="12">
        <v>58179169</v>
      </c>
      <c r="AF24" s="12">
        <v>353281</v>
      </c>
      <c r="AG24" s="12">
        <v>15907172</v>
      </c>
      <c r="AH24" s="12">
        <v>0</v>
      </c>
      <c r="AI24" s="12">
        <v>59677042</v>
      </c>
      <c r="AJ24" s="12">
        <v>2842435</v>
      </c>
      <c r="AK24" s="12">
        <v>0</v>
      </c>
      <c r="AL24" s="12">
        <v>0</v>
      </c>
      <c r="AM24" s="182">
        <v>1509302764</v>
      </c>
    </row>
    <row r="25" spans="1:39" s="25" customFormat="1" ht="15" x14ac:dyDescent="0.25">
      <c r="A25" s="68" t="s">
        <v>271</v>
      </c>
      <c r="B25" s="27" t="s">
        <v>144</v>
      </c>
      <c r="C25" s="12">
        <v>0</v>
      </c>
      <c r="D25" s="12">
        <v>0</v>
      </c>
      <c r="E25" s="12">
        <v>0</v>
      </c>
      <c r="F25" s="12">
        <v>146666</v>
      </c>
      <c r="G25" s="12">
        <v>512985</v>
      </c>
      <c r="H25" s="12">
        <v>0</v>
      </c>
      <c r="I25" s="12">
        <v>27807421</v>
      </c>
      <c r="J25" s="12">
        <v>0</v>
      </c>
      <c r="K25" s="12">
        <v>0</v>
      </c>
      <c r="L25" s="12">
        <v>1418727</v>
      </c>
      <c r="M25" s="12">
        <v>6294173</v>
      </c>
      <c r="N25" s="12">
        <v>0</v>
      </c>
      <c r="O25" s="12">
        <v>0</v>
      </c>
      <c r="P25" s="12">
        <v>186817</v>
      </c>
      <c r="Q25" s="12">
        <v>7736836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1696742</v>
      </c>
      <c r="AA25" s="12">
        <v>721211</v>
      </c>
      <c r="AB25" s="12">
        <v>505299</v>
      </c>
      <c r="AC25" s="12">
        <v>0</v>
      </c>
      <c r="AD25" s="12">
        <v>0</v>
      </c>
      <c r="AE25" s="12">
        <v>1803785</v>
      </c>
      <c r="AF25" s="12">
        <v>0</v>
      </c>
      <c r="AG25" s="12">
        <v>0</v>
      </c>
      <c r="AH25" s="12">
        <v>0</v>
      </c>
      <c r="AI25" s="12">
        <v>6769650</v>
      </c>
      <c r="AJ25" s="12">
        <v>0</v>
      </c>
      <c r="AK25" s="12">
        <v>0</v>
      </c>
      <c r="AL25" s="12">
        <v>0</v>
      </c>
      <c r="AM25" s="182">
        <v>55600312</v>
      </c>
    </row>
    <row r="26" spans="1:39" s="25" customFormat="1" ht="15" x14ac:dyDescent="0.25">
      <c r="A26" s="68" t="s">
        <v>272</v>
      </c>
      <c r="B26" s="27" t="s">
        <v>145</v>
      </c>
      <c r="C26" s="12">
        <v>0</v>
      </c>
      <c r="D26" s="12">
        <v>0</v>
      </c>
      <c r="E26" s="12">
        <v>835736</v>
      </c>
      <c r="F26" s="12">
        <v>0</v>
      </c>
      <c r="G26" s="12">
        <v>0</v>
      </c>
      <c r="H26" s="12">
        <v>0</v>
      </c>
      <c r="I26" s="12">
        <v>25653748</v>
      </c>
      <c r="J26" s="12">
        <v>757550</v>
      </c>
      <c r="K26" s="12">
        <v>0</v>
      </c>
      <c r="L26" s="12">
        <v>623205</v>
      </c>
      <c r="M26" s="12">
        <v>1322764</v>
      </c>
      <c r="N26" s="12">
        <v>79627</v>
      </c>
      <c r="O26" s="12">
        <v>116057</v>
      </c>
      <c r="P26" s="12">
        <v>2823840</v>
      </c>
      <c r="Q26" s="12">
        <v>630398</v>
      </c>
      <c r="R26" s="12">
        <v>0</v>
      </c>
      <c r="S26" s="12">
        <v>536457</v>
      </c>
      <c r="T26" s="12">
        <v>0</v>
      </c>
      <c r="U26" s="12">
        <v>0</v>
      </c>
      <c r="V26" s="12">
        <v>0</v>
      </c>
      <c r="W26" s="12">
        <v>663167</v>
      </c>
      <c r="X26" s="12">
        <v>203774</v>
      </c>
      <c r="Y26" s="12">
        <v>0</v>
      </c>
      <c r="Z26" s="12">
        <v>0</v>
      </c>
      <c r="AA26" s="12">
        <v>763788</v>
      </c>
      <c r="AB26" s="12">
        <v>52105100</v>
      </c>
      <c r="AC26" s="12">
        <v>0</v>
      </c>
      <c r="AD26" s="12">
        <v>0</v>
      </c>
      <c r="AE26" s="12">
        <v>6192733</v>
      </c>
      <c r="AF26" s="12">
        <v>0</v>
      </c>
      <c r="AG26" s="12">
        <v>0</v>
      </c>
      <c r="AH26" s="12">
        <v>0</v>
      </c>
      <c r="AI26" s="12">
        <v>290232</v>
      </c>
      <c r="AJ26" s="12">
        <v>0</v>
      </c>
      <c r="AK26" s="12">
        <v>0</v>
      </c>
      <c r="AL26" s="12">
        <v>0</v>
      </c>
      <c r="AM26" s="182">
        <v>93598176</v>
      </c>
    </row>
    <row r="27" spans="1:39" s="25" customFormat="1" ht="15" x14ac:dyDescent="0.25">
      <c r="A27" s="68" t="s">
        <v>273</v>
      </c>
      <c r="B27" s="27" t="s">
        <v>146</v>
      </c>
      <c r="C27" s="12">
        <v>0</v>
      </c>
      <c r="D27" s="12">
        <v>3689339</v>
      </c>
      <c r="E27" s="12">
        <v>27868384</v>
      </c>
      <c r="F27" s="12">
        <v>19681066</v>
      </c>
      <c r="G27" s="12">
        <v>259177446</v>
      </c>
      <c r="H27" s="12">
        <v>0</v>
      </c>
      <c r="I27" s="12">
        <v>253233585</v>
      </c>
      <c r="J27" s="12">
        <v>47309800</v>
      </c>
      <c r="K27" s="12">
        <v>78044185</v>
      </c>
      <c r="L27" s="12">
        <v>0</v>
      </c>
      <c r="M27" s="12">
        <v>3103607</v>
      </c>
      <c r="N27" s="12">
        <v>7385336</v>
      </c>
      <c r="O27" s="12">
        <v>60191261</v>
      </c>
      <c r="P27" s="12">
        <v>27374567</v>
      </c>
      <c r="Q27" s="12">
        <v>20283514</v>
      </c>
      <c r="R27" s="12">
        <v>748476</v>
      </c>
      <c r="S27" s="12">
        <v>32184941</v>
      </c>
      <c r="T27" s="12">
        <v>0</v>
      </c>
      <c r="U27" s="12">
        <v>0</v>
      </c>
      <c r="V27" s="12">
        <v>0</v>
      </c>
      <c r="W27" s="12">
        <v>47175212</v>
      </c>
      <c r="X27" s="12">
        <v>12107026</v>
      </c>
      <c r="Y27" s="12">
        <v>42971495</v>
      </c>
      <c r="Z27" s="12">
        <v>35051402</v>
      </c>
      <c r="AA27" s="12">
        <v>81294475</v>
      </c>
      <c r="AB27" s="12">
        <v>50173957</v>
      </c>
      <c r="AC27" s="12">
        <v>52406682</v>
      </c>
      <c r="AD27" s="12">
        <v>0</v>
      </c>
      <c r="AE27" s="12">
        <v>30079340</v>
      </c>
      <c r="AF27" s="12">
        <v>3027759</v>
      </c>
      <c r="AG27" s="12">
        <v>0</v>
      </c>
      <c r="AH27" s="12">
        <v>0</v>
      </c>
      <c r="AI27" s="12">
        <v>42851475</v>
      </c>
      <c r="AJ27" s="12">
        <v>4267281</v>
      </c>
      <c r="AK27" s="12">
        <v>668211</v>
      </c>
      <c r="AL27" s="12">
        <v>0</v>
      </c>
      <c r="AM27" s="182">
        <v>1242349822</v>
      </c>
    </row>
    <row r="28" spans="1:39" s="25" customFormat="1" ht="15" x14ac:dyDescent="0.25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82">
        <v>0</v>
      </c>
    </row>
    <row r="29" spans="1:39" s="25" customFormat="1" ht="15" x14ac:dyDescent="0.25">
      <c r="A29" s="68" t="s">
        <v>275</v>
      </c>
      <c r="B29" s="27" t="s">
        <v>148</v>
      </c>
      <c r="C29" s="12">
        <v>0</v>
      </c>
      <c r="D29" s="12">
        <v>3458467</v>
      </c>
      <c r="E29" s="12">
        <v>21598521</v>
      </c>
      <c r="F29" s="12">
        <v>0</v>
      </c>
      <c r="G29" s="12">
        <v>791436</v>
      </c>
      <c r="H29" s="12">
        <v>0</v>
      </c>
      <c r="I29" s="12">
        <v>20942328</v>
      </c>
      <c r="J29" s="12">
        <v>240885</v>
      </c>
      <c r="K29" s="12">
        <v>0</v>
      </c>
      <c r="L29" s="12">
        <v>392046</v>
      </c>
      <c r="M29" s="12">
        <v>511098</v>
      </c>
      <c r="N29" s="12">
        <v>0</v>
      </c>
      <c r="O29" s="12">
        <v>2600447</v>
      </c>
      <c r="P29" s="12">
        <v>19705653</v>
      </c>
      <c r="Q29" s="12">
        <v>6207332</v>
      </c>
      <c r="R29" s="12">
        <v>0</v>
      </c>
      <c r="S29" s="12">
        <v>178262</v>
      </c>
      <c r="T29" s="12">
        <v>0</v>
      </c>
      <c r="U29" s="12">
        <v>0</v>
      </c>
      <c r="V29" s="12">
        <v>0</v>
      </c>
      <c r="W29" s="12">
        <v>7810547</v>
      </c>
      <c r="X29" s="12">
        <v>2722951</v>
      </c>
      <c r="Y29" s="12">
        <v>0</v>
      </c>
      <c r="Z29" s="12">
        <v>2263909</v>
      </c>
      <c r="AA29" s="12">
        <v>6342000</v>
      </c>
      <c r="AB29" s="12">
        <v>22540789</v>
      </c>
      <c r="AC29" s="12">
        <v>14091992</v>
      </c>
      <c r="AD29" s="12">
        <v>0</v>
      </c>
      <c r="AE29" s="12">
        <v>9807486</v>
      </c>
      <c r="AF29" s="12">
        <v>0</v>
      </c>
      <c r="AG29" s="12">
        <v>0</v>
      </c>
      <c r="AH29" s="12">
        <v>0</v>
      </c>
      <c r="AI29" s="12">
        <v>2338193</v>
      </c>
      <c r="AJ29" s="12">
        <v>0</v>
      </c>
      <c r="AK29" s="12">
        <v>0</v>
      </c>
      <c r="AL29" s="12">
        <v>0</v>
      </c>
      <c r="AM29" s="182">
        <v>144544342</v>
      </c>
    </row>
    <row r="30" spans="1:39" s="25" customFormat="1" ht="15" x14ac:dyDescent="0.25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7316969</v>
      </c>
      <c r="J30" s="12">
        <v>0</v>
      </c>
      <c r="K30" s="12">
        <v>0</v>
      </c>
      <c r="L30" s="12">
        <v>24269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14681476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2">
        <v>22022714</v>
      </c>
    </row>
    <row r="31" spans="1:39" s="25" customFormat="1" ht="15" x14ac:dyDescent="0.25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2">
        <v>0</v>
      </c>
    </row>
    <row r="32" spans="1:39" s="25" customFormat="1" ht="15" x14ac:dyDescent="0.25">
      <c r="A32" s="68" t="s">
        <v>278</v>
      </c>
      <c r="B32" s="27" t="s">
        <v>151</v>
      </c>
      <c r="C32" s="12">
        <v>931075</v>
      </c>
      <c r="D32" s="12">
        <v>2510871</v>
      </c>
      <c r="E32" s="12">
        <v>13312338</v>
      </c>
      <c r="F32" s="12">
        <v>0</v>
      </c>
      <c r="G32" s="12">
        <v>0</v>
      </c>
      <c r="H32" s="12">
        <v>1008697</v>
      </c>
      <c r="I32" s="12">
        <v>22241980</v>
      </c>
      <c r="J32" s="12">
        <v>0</v>
      </c>
      <c r="K32" s="12">
        <v>0</v>
      </c>
      <c r="L32" s="12">
        <v>16892776</v>
      </c>
      <c r="M32" s="12">
        <v>157420441</v>
      </c>
      <c r="N32" s="12">
        <v>2045127</v>
      </c>
      <c r="O32" s="12">
        <v>3169374</v>
      </c>
      <c r="P32" s="12">
        <v>14324898</v>
      </c>
      <c r="Q32" s="12">
        <v>10147224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2463627</v>
      </c>
      <c r="X32" s="12">
        <v>17748186</v>
      </c>
      <c r="Y32" s="12">
        <v>872266</v>
      </c>
      <c r="Z32" s="12">
        <v>12456889</v>
      </c>
      <c r="AA32" s="12">
        <v>151952</v>
      </c>
      <c r="AB32" s="12">
        <v>10326728</v>
      </c>
      <c r="AC32" s="12">
        <v>15121312</v>
      </c>
      <c r="AD32" s="12">
        <v>0</v>
      </c>
      <c r="AE32" s="12">
        <v>30670635</v>
      </c>
      <c r="AF32" s="12">
        <v>0</v>
      </c>
      <c r="AG32" s="12">
        <v>0</v>
      </c>
      <c r="AH32" s="12">
        <v>0</v>
      </c>
      <c r="AI32" s="12">
        <v>4779817</v>
      </c>
      <c r="AJ32" s="12">
        <v>0</v>
      </c>
      <c r="AK32" s="12">
        <v>0</v>
      </c>
      <c r="AL32" s="12">
        <v>0</v>
      </c>
      <c r="AM32" s="182">
        <v>338596213</v>
      </c>
    </row>
    <row r="33" spans="1:39" s="25" customFormat="1" ht="15" x14ac:dyDescent="0.25">
      <c r="A33" s="68" t="s">
        <v>279</v>
      </c>
      <c r="B33" s="27" t="s">
        <v>152</v>
      </c>
      <c r="C33" s="12">
        <v>0</v>
      </c>
      <c r="D33" s="12">
        <v>0</v>
      </c>
      <c r="E33" s="12">
        <v>655340</v>
      </c>
      <c r="F33" s="12">
        <v>0</v>
      </c>
      <c r="G33" s="12">
        <v>616842</v>
      </c>
      <c r="H33" s="12">
        <v>0</v>
      </c>
      <c r="I33" s="12">
        <v>9197885</v>
      </c>
      <c r="J33" s="12">
        <v>0</v>
      </c>
      <c r="K33" s="12">
        <v>0</v>
      </c>
      <c r="L33" s="12">
        <v>0</v>
      </c>
      <c r="M33" s="12">
        <v>18898039</v>
      </c>
      <c r="N33" s="12">
        <v>0</v>
      </c>
      <c r="O33" s="12">
        <v>0</v>
      </c>
      <c r="P33" s="12">
        <v>1211643</v>
      </c>
      <c r="Q33" s="12">
        <v>6972808</v>
      </c>
      <c r="R33" s="12">
        <v>0</v>
      </c>
      <c r="S33" s="12">
        <v>160506</v>
      </c>
      <c r="T33" s="12">
        <v>0</v>
      </c>
      <c r="U33" s="12">
        <v>0</v>
      </c>
      <c r="V33" s="12">
        <v>0</v>
      </c>
      <c r="W33" s="12">
        <v>0</v>
      </c>
      <c r="X33" s="12">
        <v>1319</v>
      </c>
      <c r="Y33" s="12">
        <v>0</v>
      </c>
      <c r="Z33" s="12">
        <v>0</v>
      </c>
      <c r="AA33" s="12">
        <v>237247</v>
      </c>
      <c r="AB33" s="12">
        <v>10145820</v>
      </c>
      <c r="AC33" s="12">
        <v>995160</v>
      </c>
      <c r="AD33" s="12">
        <v>0</v>
      </c>
      <c r="AE33" s="12">
        <v>4433316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82">
        <v>53525925</v>
      </c>
    </row>
    <row r="34" spans="1:39" s="25" customFormat="1" ht="15" x14ac:dyDescent="0.25">
      <c r="A34" s="68" t="s">
        <v>280</v>
      </c>
      <c r="B34" s="27" t="s">
        <v>153</v>
      </c>
      <c r="C34" s="12">
        <v>0</v>
      </c>
      <c r="D34" s="12">
        <v>264791</v>
      </c>
      <c r="E34" s="12">
        <v>0</v>
      </c>
      <c r="F34" s="12">
        <v>0</v>
      </c>
      <c r="G34" s="12">
        <v>0</v>
      </c>
      <c r="H34" s="12">
        <v>14142397</v>
      </c>
      <c r="I34" s="12">
        <v>6546610</v>
      </c>
      <c r="J34" s="12">
        <v>251370</v>
      </c>
      <c r="K34" s="12">
        <v>0</v>
      </c>
      <c r="L34" s="12">
        <v>35063699</v>
      </c>
      <c r="M34" s="12">
        <v>3373874</v>
      </c>
      <c r="N34" s="12">
        <v>0</v>
      </c>
      <c r="O34" s="12">
        <v>258781</v>
      </c>
      <c r="P34" s="12">
        <v>1918526</v>
      </c>
      <c r="Q34" s="12">
        <v>2178993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1863437</v>
      </c>
      <c r="X34" s="12">
        <v>0</v>
      </c>
      <c r="Y34" s="12">
        <v>0</v>
      </c>
      <c r="Z34" s="12">
        <v>15425990</v>
      </c>
      <c r="AA34" s="12">
        <v>0</v>
      </c>
      <c r="AB34" s="12">
        <v>28361</v>
      </c>
      <c r="AC34" s="12">
        <v>8423219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325543</v>
      </c>
      <c r="AJ34" s="12">
        <v>0</v>
      </c>
      <c r="AK34" s="12">
        <v>0</v>
      </c>
      <c r="AL34" s="12">
        <v>0</v>
      </c>
      <c r="AM34" s="182">
        <v>90065591</v>
      </c>
    </row>
    <row r="35" spans="1:39" s="25" customFormat="1" ht="15" x14ac:dyDescent="0.25">
      <c r="A35" s="68" t="s">
        <v>281</v>
      </c>
      <c r="B35" s="27" t="s">
        <v>154</v>
      </c>
      <c r="C35" s="12">
        <v>2465966</v>
      </c>
      <c r="D35" s="12">
        <v>0</v>
      </c>
      <c r="E35" s="12">
        <v>7137777</v>
      </c>
      <c r="F35" s="12">
        <v>0</v>
      </c>
      <c r="G35" s="12">
        <v>71852</v>
      </c>
      <c r="H35" s="12">
        <v>0</v>
      </c>
      <c r="I35" s="12">
        <v>20800971</v>
      </c>
      <c r="J35" s="12">
        <v>0</v>
      </c>
      <c r="K35" s="12">
        <v>0</v>
      </c>
      <c r="L35" s="12">
        <v>2094749</v>
      </c>
      <c r="M35" s="12">
        <v>46735746</v>
      </c>
      <c r="N35" s="12">
        <v>2023030</v>
      </c>
      <c r="O35" s="12">
        <v>285246</v>
      </c>
      <c r="P35" s="12">
        <v>11824893</v>
      </c>
      <c r="Q35" s="12">
        <v>8175224</v>
      </c>
      <c r="R35" s="12">
        <v>0</v>
      </c>
      <c r="S35" s="12">
        <v>1135405</v>
      </c>
      <c r="T35" s="12">
        <v>0</v>
      </c>
      <c r="U35" s="12">
        <v>0</v>
      </c>
      <c r="V35" s="12">
        <v>0</v>
      </c>
      <c r="W35" s="12">
        <v>6202213</v>
      </c>
      <c r="X35" s="12">
        <v>26986149</v>
      </c>
      <c r="Y35" s="12">
        <v>98484</v>
      </c>
      <c r="Z35" s="12">
        <v>1887925</v>
      </c>
      <c r="AA35" s="12">
        <v>340400</v>
      </c>
      <c r="AB35" s="12">
        <v>17991925</v>
      </c>
      <c r="AC35" s="12">
        <v>61121722</v>
      </c>
      <c r="AD35" s="12">
        <v>0</v>
      </c>
      <c r="AE35" s="12">
        <v>0</v>
      </c>
      <c r="AF35" s="12">
        <v>0</v>
      </c>
      <c r="AG35" s="12">
        <v>2647059</v>
      </c>
      <c r="AH35" s="12">
        <v>0</v>
      </c>
      <c r="AI35" s="12">
        <v>10071620</v>
      </c>
      <c r="AJ35" s="12">
        <v>0</v>
      </c>
      <c r="AK35" s="12">
        <v>5444192</v>
      </c>
      <c r="AL35" s="12">
        <v>0</v>
      </c>
      <c r="AM35" s="182">
        <v>235542548</v>
      </c>
    </row>
    <row r="36" spans="1:39" s="25" customFormat="1" ht="15" x14ac:dyDescent="0.25">
      <c r="A36" s="68" t="s">
        <v>282</v>
      </c>
      <c r="B36" s="27" t="s">
        <v>155</v>
      </c>
      <c r="C36" s="12">
        <v>13279333</v>
      </c>
      <c r="D36" s="12">
        <v>0</v>
      </c>
      <c r="E36" s="12">
        <v>0</v>
      </c>
      <c r="F36" s="12">
        <v>35947027</v>
      </c>
      <c r="G36" s="12">
        <v>0</v>
      </c>
      <c r="H36" s="12">
        <v>0</v>
      </c>
      <c r="I36" s="12">
        <v>0</v>
      </c>
      <c r="J36" s="12">
        <v>1407177</v>
      </c>
      <c r="K36" s="12">
        <v>1641430</v>
      </c>
      <c r="L36" s="12">
        <v>0</v>
      </c>
      <c r="M36" s="12">
        <v>0</v>
      </c>
      <c r="N36" s="12">
        <v>12648741</v>
      </c>
      <c r="O36" s="12">
        <v>452332</v>
      </c>
      <c r="P36" s="12">
        <v>17986183</v>
      </c>
      <c r="Q36" s="12">
        <v>24293928</v>
      </c>
      <c r="R36" s="12">
        <v>565375</v>
      </c>
      <c r="S36" s="12">
        <v>1821425</v>
      </c>
      <c r="T36" s="12">
        <v>0</v>
      </c>
      <c r="U36" s="12">
        <v>0</v>
      </c>
      <c r="V36" s="12">
        <v>0</v>
      </c>
      <c r="W36" s="12">
        <v>2590441</v>
      </c>
      <c r="X36" s="12">
        <v>27522886</v>
      </c>
      <c r="Y36" s="12">
        <v>1274738</v>
      </c>
      <c r="Z36" s="12">
        <v>17668746</v>
      </c>
      <c r="AA36" s="12">
        <v>866163</v>
      </c>
      <c r="AB36" s="12">
        <v>2058716</v>
      </c>
      <c r="AC36" s="12">
        <v>14126214</v>
      </c>
      <c r="AD36" s="12">
        <v>0</v>
      </c>
      <c r="AE36" s="12">
        <v>2358801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4832741</v>
      </c>
      <c r="AL36" s="12">
        <v>0</v>
      </c>
      <c r="AM36" s="182">
        <v>183342397</v>
      </c>
    </row>
    <row r="37" spans="1:39" s="25" customFormat="1" ht="15" x14ac:dyDescent="0.25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1414609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5325167</v>
      </c>
      <c r="N37" s="12">
        <v>0</v>
      </c>
      <c r="O37" s="12">
        <v>0</v>
      </c>
      <c r="P37" s="12">
        <v>3547138</v>
      </c>
      <c r="Q37" s="12">
        <v>4614653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82">
        <v>14901567</v>
      </c>
    </row>
    <row r="38" spans="1:39" s="25" customFormat="1" ht="15" x14ac:dyDescent="0.25">
      <c r="A38" s="108" t="s">
        <v>284</v>
      </c>
      <c r="B38" s="109" t="s">
        <v>156</v>
      </c>
      <c r="C38" s="107">
        <v>27347968</v>
      </c>
      <c r="D38" s="107">
        <v>48089742</v>
      </c>
      <c r="E38" s="107">
        <v>180506472</v>
      </c>
      <c r="F38" s="107">
        <v>58843009</v>
      </c>
      <c r="G38" s="107">
        <v>266409953</v>
      </c>
      <c r="H38" s="107">
        <v>26868092</v>
      </c>
      <c r="I38" s="107">
        <v>480929907</v>
      </c>
      <c r="J38" s="107">
        <v>61305560</v>
      </c>
      <c r="K38" s="107">
        <v>80178514</v>
      </c>
      <c r="L38" s="107">
        <v>89556498</v>
      </c>
      <c r="M38" s="107">
        <v>598443557</v>
      </c>
      <c r="N38" s="107">
        <v>72878762</v>
      </c>
      <c r="O38" s="107">
        <v>73446292</v>
      </c>
      <c r="P38" s="107">
        <v>184217289</v>
      </c>
      <c r="Q38" s="107">
        <v>209444753</v>
      </c>
      <c r="R38" s="107">
        <v>2717240</v>
      </c>
      <c r="S38" s="107">
        <v>40357302</v>
      </c>
      <c r="T38" s="107">
        <v>0</v>
      </c>
      <c r="U38" s="107">
        <v>0</v>
      </c>
      <c r="V38" s="107">
        <v>0</v>
      </c>
      <c r="W38" s="107">
        <v>95167439</v>
      </c>
      <c r="X38" s="107">
        <v>141683497</v>
      </c>
      <c r="Y38" s="107">
        <v>46068773</v>
      </c>
      <c r="Z38" s="107">
        <v>157526474</v>
      </c>
      <c r="AA38" s="107">
        <v>100435316</v>
      </c>
      <c r="AB38" s="107">
        <v>355500909</v>
      </c>
      <c r="AC38" s="107">
        <v>274850085</v>
      </c>
      <c r="AD38" s="107">
        <v>0</v>
      </c>
      <c r="AE38" s="107">
        <v>143525265</v>
      </c>
      <c r="AF38" s="107">
        <v>3381040</v>
      </c>
      <c r="AG38" s="107">
        <v>18554231</v>
      </c>
      <c r="AH38" s="107">
        <v>0</v>
      </c>
      <c r="AI38" s="107">
        <v>127103572</v>
      </c>
      <c r="AJ38" s="107">
        <v>7109716</v>
      </c>
      <c r="AK38" s="107">
        <v>10945144</v>
      </c>
      <c r="AL38" s="107">
        <v>0</v>
      </c>
      <c r="AM38" s="197">
        <v>3983392371</v>
      </c>
    </row>
    <row r="39" spans="1:39" s="25" customFormat="1" ht="15" x14ac:dyDescent="0.25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25" customFormat="1" ht="15" x14ac:dyDescent="0.25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2">
        <v>0</v>
      </c>
    </row>
    <row r="41" spans="1:39" s="25" customFormat="1" ht="15" x14ac:dyDescent="0.25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1051112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2">
        <v>1051112</v>
      </c>
    </row>
    <row r="42" spans="1:39" s="25" customFormat="1" ht="15" x14ac:dyDescent="0.25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641670</v>
      </c>
      <c r="J42" s="12">
        <v>979413</v>
      </c>
      <c r="K42" s="12">
        <v>0</v>
      </c>
      <c r="L42" s="12">
        <v>24831013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264082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82">
        <v>26716178</v>
      </c>
    </row>
    <row r="43" spans="1:39" s="25" customFormat="1" ht="15" x14ac:dyDescent="0.25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2">
        <v>0</v>
      </c>
    </row>
    <row r="44" spans="1:39" s="25" customFormat="1" ht="15" x14ac:dyDescent="0.25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82">
        <v>0</v>
      </c>
    </row>
    <row r="45" spans="1:39" s="25" customFormat="1" ht="15" x14ac:dyDescent="0.25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0</v>
      </c>
    </row>
    <row r="46" spans="1:39" s="25" customFormat="1" ht="15" x14ac:dyDescent="0.25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2">
        <v>0</v>
      </c>
    </row>
    <row r="47" spans="1:39" s="25" customFormat="1" ht="15" x14ac:dyDescent="0.25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82">
        <v>0</v>
      </c>
    </row>
    <row r="48" spans="1:39" s="25" customFormat="1" ht="15" x14ac:dyDescent="0.25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82">
        <v>0</v>
      </c>
    </row>
    <row r="49" spans="1:39" s="25" customFormat="1" ht="15" x14ac:dyDescent="0.25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82">
        <v>0</v>
      </c>
    </row>
    <row r="50" spans="1:39" s="25" customFormat="1" ht="15" x14ac:dyDescent="0.25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82">
        <v>0</v>
      </c>
    </row>
    <row r="51" spans="1:39" s="25" customFormat="1" ht="15" x14ac:dyDescent="0.25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591762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82">
        <v>591762</v>
      </c>
    </row>
    <row r="52" spans="1:39" s="25" customFormat="1" ht="15" x14ac:dyDescent="0.25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82">
        <v>0</v>
      </c>
    </row>
    <row r="53" spans="1:39" s="25" customFormat="1" ht="15" x14ac:dyDescent="0.25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641670</v>
      </c>
      <c r="J53" s="107">
        <v>979413</v>
      </c>
      <c r="K53" s="107">
        <v>0</v>
      </c>
      <c r="L53" s="107">
        <v>25882125</v>
      </c>
      <c r="M53" s="107">
        <v>0</v>
      </c>
      <c r="N53" s="107">
        <v>591762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264082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107">
        <v>0</v>
      </c>
      <c r="AM53" s="197">
        <v>28359052</v>
      </c>
    </row>
    <row r="54" spans="1:39" s="25" customFormat="1" ht="15" collapsed="1" x14ac:dyDescent="0.25">
      <c r="A54" s="69" t="s">
        <v>32</v>
      </c>
      <c r="B54" s="31" t="s">
        <v>84</v>
      </c>
      <c r="C54" s="30">
        <v>27347968</v>
      </c>
      <c r="D54" s="30">
        <v>48089742</v>
      </c>
      <c r="E54" s="30">
        <v>180506472</v>
      </c>
      <c r="F54" s="30">
        <v>58843009</v>
      </c>
      <c r="G54" s="30">
        <v>266409953</v>
      </c>
      <c r="H54" s="30">
        <v>26868092</v>
      </c>
      <c r="I54" s="30">
        <v>481571577</v>
      </c>
      <c r="J54" s="30">
        <v>62284973</v>
      </c>
      <c r="K54" s="30">
        <v>80178514</v>
      </c>
      <c r="L54" s="30">
        <v>115438623</v>
      </c>
      <c r="M54" s="30">
        <v>598443557</v>
      </c>
      <c r="N54" s="30">
        <v>73470524</v>
      </c>
      <c r="O54" s="30">
        <v>73446292</v>
      </c>
      <c r="P54" s="30">
        <v>184217289</v>
      </c>
      <c r="Q54" s="30">
        <v>209444753</v>
      </c>
      <c r="R54" s="30">
        <v>2717240</v>
      </c>
      <c r="S54" s="30">
        <v>40357302</v>
      </c>
      <c r="T54" s="30">
        <v>0</v>
      </c>
      <c r="U54" s="30">
        <v>0</v>
      </c>
      <c r="V54" s="30">
        <v>0</v>
      </c>
      <c r="W54" s="30">
        <v>95431521</v>
      </c>
      <c r="X54" s="30">
        <v>141683497</v>
      </c>
      <c r="Y54" s="30">
        <v>46068773</v>
      </c>
      <c r="Z54" s="30">
        <v>157526474</v>
      </c>
      <c r="AA54" s="30">
        <v>100435316</v>
      </c>
      <c r="AB54" s="30">
        <v>355500909</v>
      </c>
      <c r="AC54" s="30">
        <v>274850085</v>
      </c>
      <c r="AD54" s="30">
        <v>0</v>
      </c>
      <c r="AE54" s="30">
        <v>143525265</v>
      </c>
      <c r="AF54" s="30">
        <v>3381040</v>
      </c>
      <c r="AG54" s="30">
        <v>18554231</v>
      </c>
      <c r="AH54" s="30">
        <v>0</v>
      </c>
      <c r="AI54" s="30">
        <v>127103572</v>
      </c>
      <c r="AJ54" s="30">
        <v>7109716</v>
      </c>
      <c r="AK54" s="30">
        <v>10945144</v>
      </c>
      <c r="AL54" s="30">
        <v>0</v>
      </c>
      <c r="AM54" s="200">
        <v>4011751423</v>
      </c>
    </row>
    <row r="55" spans="1:39" s="25" customFormat="1" ht="15" x14ac:dyDescent="0.25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82">
        <v>0</v>
      </c>
    </row>
    <row r="56" spans="1:39" s="25" customFormat="1" ht="15" x14ac:dyDescent="0.25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82">
        <v>0</v>
      </c>
    </row>
    <row r="57" spans="1:39" s="25" customFormat="1" ht="15" x14ac:dyDescent="0.25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82">
        <v>0</v>
      </c>
    </row>
    <row r="58" spans="1:39" s="25" customFormat="1" ht="15" x14ac:dyDescent="0.25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82">
        <v>0</v>
      </c>
    </row>
    <row r="59" spans="1:39" s="25" customFormat="1" ht="15" x14ac:dyDescent="0.25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82">
        <v>0</v>
      </c>
    </row>
    <row r="60" spans="1:39" s="25" customFormat="1" ht="15" x14ac:dyDescent="0.25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82">
        <v>0</v>
      </c>
    </row>
    <row r="61" spans="1:39" s="25" customFormat="1" ht="15" x14ac:dyDescent="0.25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82">
        <v>0</v>
      </c>
    </row>
    <row r="62" spans="1:39" s="25" customFormat="1" ht="15" x14ac:dyDescent="0.25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82">
        <v>0</v>
      </c>
    </row>
    <row r="63" spans="1:39" s="25" customFormat="1" ht="15" x14ac:dyDescent="0.25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82">
        <v>0</v>
      </c>
    </row>
    <row r="64" spans="1:39" s="25" customFormat="1" ht="15" x14ac:dyDescent="0.25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82">
        <v>0</v>
      </c>
    </row>
    <row r="65" spans="1:39" s="25" customFormat="1" ht="15" x14ac:dyDescent="0.25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82">
        <v>0</v>
      </c>
    </row>
    <row r="66" spans="1:39" s="25" customFormat="1" ht="15" x14ac:dyDescent="0.25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82">
        <v>0</v>
      </c>
    </row>
    <row r="67" spans="1:39" s="25" customFormat="1" ht="15" x14ac:dyDescent="0.25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82">
        <v>0</v>
      </c>
    </row>
    <row r="68" spans="1:39" s="25" customFormat="1" ht="15" x14ac:dyDescent="0.25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82">
        <v>0</v>
      </c>
    </row>
    <row r="69" spans="1:39" s="25" customFormat="1" ht="15" x14ac:dyDescent="0.25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107">
        <v>0</v>
      </c>
      <c r="AM69" s="197">
        <v>0</v>
      </c>
    </row>
    <row r="70" spans="1:39" s="25" customFormat="1" ht="15" x14ac:dyDescent="0.25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82">
        <v>0</v>
      </c>
    </row>
    <row r="71" spans="1:39" s="25" customFormat="1" ht="15" x14ac:dyDescent="0.25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82">
        <v>0</v>
      </c>
    </row>
    <row r="72" spans="1:39" s="25" customFormat="1" ht="15" x14ac:dyDescent="0.25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82">
        <v>0</v>
      </c>
    </row>
    <row r="73" spans="1:39" s="25" customFormat="1" ht="15" x14ac:dyDescent="0.25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82">
        <v>0</v>
      </c>
    </row>
    <row r="74" spans="1:39" s="25" customFormat="1" ht="15" x14ac:dyDescent="0.25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82">
        <v>0</v>
      </c>
    </row>
    <row r="75" spans="1:39" s="25" customFormat="1" ht="15" x14ac:dyDescent="0.25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82">
        <v>0</v>
      </c>
    </row>
    <row r="76" spans="1:39" s="25" customFormat="1" ht="15" x14ac:dyDescent="0.25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82">
        <v>0</v>
      </c>
    </row>
    <row r="77" spans="1:39" s="25" customFormat="1" ht="15" x14ac:dyDescent="0.25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82">
        <v>0</v>
      </c>
    </row>
    <row r="78" spans="1:39" s="25" customFormat="1" ht="15" x14ac:dyDescent="0.25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82">
        <v>0</v>
      </c>
    </row>
    <row r="79" spans="1:39" s="25" customFormat="1" ht="15" x14ac:dyDescent="0.25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82">
        <v>0</v>
      </c>
    </row>
    <row r="80" spans="1:39" s="25" customFormat="1" ht="15" x14ac:dyDescent="0.25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82">
        <v>0</v>
      </c>
    </row>
    <row r="81" spans="1:39" s="25" customFormat="1" ht="15" x14ac:dyDescent="0.25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82">
        <v>0</v>
      </c>
    </row>
    <row r="82" spans="1:39" s="25" customFormat="1" ht="15" x14ac:dyDescent="0.25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82">
        <v>0</v>
      </c>
    </row>
    <row r="83" spans="1:39" s="25" customFormat="1" ht="15" x14ac:dyDescent="0.25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82">
        <v>0</v>
      </c>
    </row>
    <row r="84" spans="1:39" s="25" customFormat="1" ht="15" x14ac:dyDescent="0.25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97">
        <v>0</v>
      </c>
    </row>
    <row r="85" spans="1:39" s="25" customFormat="1" ht="15" collapsed="1" x14ac:dyDescent="0.25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200">
        <v>0</v>
      </c>
    </row>
    <row r="86" spans="1:39" s="25" customFormat="1" ht="15" x14ac:dyDescent="0.25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82">
        <v>0</v>
      </c>
    </row>
    <row r="87" spans="1:39" s="25" customFormat="1" ht="15" x14ac:dyDescent="0.25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29044209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991381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82">
        <v>30035590</v>
      </c>
    </row>
    <row r="88" spans="1:39" s="25" customFormat="1" ht="15" x14ac:dyDescent="0.25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7684500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82">
        <v>7684500</v>
      </c>
    </row>
    <row r="89" spans="1:39" s="25" customFormat="1" ht="15" x14ac:dyDescent="0.25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82">
        <v>0</v>
      </c>
    </row>
    <row r="90" spans="1:39" s="25" customFormat="1" ht="15" x14ac:dyDescent="0.25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82">
        <v>0</v>
      </c>
    </row>
    <row r="91" spans="1:39" s="25" customFormat="1" ht="15" x14ac:dyDescent="0.25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21995539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82">
        <v>21995539</v>
      </c>
    </row>
    <row r="92" spans="1:39" s="25" customFormat="1" ht="15" x14ac:dyDescent="0.25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82">
        <v>0</v>
      </c>
    </row>
    <row r="93" spans="1:39" s="25" customFormat="1" ht="15" x14ac:dyDescent="0.25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82">
        <v>0</v>
      </c>
    </row>
    <row r="94" spans="1:39" s="25" customFormat="1" ht="15" x14ac:dyDescent="0.25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82">
        <v>0</v>
      </c>
    </row>
    <row r="95" spans="1:39" s="25" customFormat="1" ht="15" x14ac:dyDescent="0.25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82">
        <v>0</v>
      </c>
    </row>
    <row r="96" spans="1:39" s="25" customFormat="1" ht="15" x14ac:dyDescent="0.25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82">
        <v>0</v>
      </c>
    </row>
    <row r="97" spans="1:39" s="25" customFormat="1" ht="15" x14ac:dyDescent="0.25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393547089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82">
        <v>393547089</v>
      </c>
    </row>
    <row r="98" spans="1:39" s="25" customFormat="1" ht="15" x14ac:dyDescent="0.25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82">
        <v>0</v>
      </c>
    </row>
    <row r="99" spans="1:39" s="25" customFormat="1" ht="15" x14ac:dyDescent="0.25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891699724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101566766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1676043165</v>
      </c>
      <c r="AK99" s="12">
        <v>0</v>
      </c>
      <c r="AL99" s="12">
        <v>0</v>
      </c>
      <c r="AM99" s="182">
        <v>2669309655</v>
      </c>
    </row>
    <row r="100" spans="1:39" s="25" customFormat="1" ht="15" x14ac:dyDescent="0.25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950423972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0</v>
      </c>
      <c r="AD100" s="107">
        <v>496105236</v>
      </c>
      <c r="AE100" s="107">
        <v>0</v>
      </c>
      <c r="AF100" s="107">
        <v>0</v>
      </c>
      <c r="AG100" s="107">
        <v>0</v>
      </c>
      <c r="AH100" s="107">
        <v>0</v>
      </c>
      <c r="AI100" s="107">
        <v>0</v>
      </c>
      <c r="AJ100" s="107">
        <v>1676043165</v>
      </c>
      <c r="AK100" s="107">
        <v>0</v>
      </c>
      <c r="AL100" s="107">
        <v>0</v>
      </c>
      <c r="AM100" s="197">
        <v>3122572373</v>
      </c>
    </row>
    <row r="101" spans="1:39" s="25" customFormat="1" ht="15" x14ac:dyDescent="0.25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548615817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7215379453</v>
      </c>
      <c r="AA101" s="12">
        <v>0</v>
      </c>
      <c r="AB101" s="12">
        <v>212916109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12292854652</v>
      </c>
      <c r="AK101" s="12">
        <v>0</v>
      </c>
      <c r="AL101" s="12">
        <v>0</v>
      </c>
      <c r="AM101" s="182">
        <v>20269766031</v>
      </c>
    </row>
    <row r="102" spans="1:39" s="25" customFormat="1" ht="15" x14ac:dyDescent="0.25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0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548615817</v>
      </c>
      <c r="U102" s="107">
        <v>0</v>
      </c>
      <c r="V102" s="107">
        <v>0</v>
      </c>
      <c r="W102" s="107">
        <v>0</v>
      </c>
      <c r="X102" s="107">
        <v>0</v>
      </c>
      <c r="Y102" s="107">
        <v>0</v>
      </c>
      <c r="Z102" s="107">
        <v>7215379453</v>
      </c>
      <c r="AA102" s="107">
        <v>0</v>
      </c>
      <c r="AB102" s="107">
        <v>212916109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0</v>
      </c>
      <c r="AI102" s="107">
        <v>0</v>
      </c>
      <c r="AJ102" s="107">
        <v>12292854652</v>
      </c>
      <c r="AK102" s="107">
        <v>0</v>
      </c>
      <c r="AL102" s="107">
        <v>0</v>
      </c>
      <c r="AM102" s="197">
        <v>20269766031</v>
      </c>
    </row>
    <row r="103" spans="1:39" s="25" customFormat="1" ht="15" x14ac:dyDescent="0.25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82">
        <v>0</v>
      </c>
    </row>
    <row r="104" spans="1:39" s="25" customFormat="1" ht="15" x14ac:dyDescent="0.25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107">
        <v>0</v>
      </c>
      <c r="AM104" s="197">
        <v>0</v>
      </c>
    </row>
    <row r="105" spans="1:39" s="25" customFormat="1" ht="15" collapsed="1" x14ac:dyDescent="0.25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950423972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548615817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7215379453</v>
      </c>
      <c r="AA105" s="30">
        <v>0</v>
      </c>
      <c r="AB105" s="30">
        <v>212916109</v>
      </c>
      <c r="AC105" s="30">
        <v>0</v>
      </c>
      <c r="AD105" s="30">
        <v>496105236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13968897817</v>
      </c>
      <c r="AK105" s="30">
        <v>0</v>
      </c>
      <c r="AL105" s="30">
        <v>0</v>
      </c>
      <c r="AM105" s="200">
        <v>23392338404</v>
      </c>
    </row>
    <row r="106" spans="1:39" s="25" customFormat="1" ht="15" x14ac:dyDescent="0.25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82">
        <v>0</v>
      </c>
    </row>
    <row r="107" spans="1:39" s="25" customFormat="1" ht="15" x14ac:dyDescent="0.25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82">
        <v>0</v>
      </c>
    </row>
    <row r="108" spans="1:39" s="25" customFormat="1" ht="15" x14ac:dyDescent="0.25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82">
        <v>0</v>
      </c>
    </row>
    <row r="109" spans="1:39" s="25" customFormat="1" ht="15" x14ac:dyDescent="0.25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116182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29767985</v>
      </c>
      <c r="U109" s="12">
        <v>0</v>
      </c>
      <c r="V109" s="12">
        <v>0</v>
      </c>
      <c r="W109" s="12">
        <v>0</v>
      </c>
      <c r="X109" s="12">
        <v>4390146</v>
      </c>
      <c r="Y109" s="12">
        <v>0</v>
      </c>
      <c r="Z109" s="12">
        <v>0</v>
      </c>
      <c r="AA109" s="12">
        <v>0</v>
      </c>
      <c r="AB109" s="12">
        <v>2309103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82">
        <v>36583416</v>
      </c>
    </row>
    <row r="110" spans="1:39" s="25" customFormat="1" ht="15" x14ac:dyDescent="0.25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22141744</v>
      </c>
      <c r="S110" s="12">
        <v>0</v>
      </c>
      <c r="T110" s="12">
        <v>0</v>
      </c>
      <c r="U110" s="12">
        <v>0</v>
      </c>
      <c r="V110" s="12">
        <v>0</v>
      </c>
      <c r="W110" s="12">
        <v>320135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82">
        <v>22461879</v>
      </c>
    </row>
    <row r="111" spans="1:39" s="25" customFormat="1" ht="15" x14ac:dyDescent="0.25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82">
        <v>0</v>
      </c>
    </row>
    <row r="112" spans="1:39" s="25" customFormat="1" ht="15" x14ac:dyDescent="0.25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82">
        <v>0</v>
      </c>
    </row>
    <row r="113" spans="1:39" s="25" customFormat="1" ht="15" x14ac:dyDescent="0.25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82">
        <v>0</v>
      </c>
    </row>
    <row r="114" spans="1:39" s="25" customFormat="1" ht="15" x14ac:dyDescent="0.25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48033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29557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82">
        <v>77590</v>
      </c>
    </row>
    <row r="115" spans="1:39" s="25" customFormat="1" ht="15" x14ac:dyDescent="0.25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-1</v>
      </c>
      <c r="AJ115" s="12">
        <v>0</v>
      </c>
      <c r="AK115" s="12">
        <v>0</v>
      </c>
      <c r="AL115" s="12">
        <v>0</v>
      </c>
      <c r="AM115" s="182">
        <v>-1</v>
      </c>
    </row>
    <row r="116" spans="1:39" s="25" customFormat="1" ht="15" x14ac:dyDescent="0.25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28830371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82">
        <v>28830371</v>
      </c>
    </row>
    <row r="117" spans="1:39" s="25" customFormat="1" ht="15" x14ac:dyDescent="0.25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-2</v>
      </c>
      <c r="AJ117" s="12">
        <v>0</v>
      </c>
      <c r="AK117" s="12">
        <v>0</v>
      </c>
      <c r="AL117" s="12">
        <v>0</v>
      </c>
      <c r="AM117" s="182">
        <v>-2</v>
      </c>
    </row>
    <row r="118" spans="1:39" s="25" customFormat="1" ht="15" x14ac:dyDescent="0.25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82">
        <v>0</v>
      </c>
    </row>
    <row r="119" spans="1:39" s="25" customFormat="1" ht="15" x14ac:dyDescent="0.25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82">
        <v>0</v>
      </c>
    </row>
    <row r="120" spans="1:39" s="25" customFormat="1" ht="15" x14ac:dyDescent="0.25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164215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22141744</v>
      </c>
      <c r="S120" s="107">
        <v>0</v>
      </c>
      <c r="T120" s="107">
        <v>29767985</v>
      </c>
      <c r="U120" s="107">
        <v>0</v>
      </c>
      <c r="V120" s="107">
        <v>0</v>
      </c>
      <c r="W120" s="107">
        <v>320135</v>
      </c>
      <c r="X120" s="107">
        <v>33220517</v>
      </c>
      <c r="Y120" s="107">
        <v>0</v>
      </c>
      <c r="Z120" s="107">
        <v>0</v>
      </c>
      <c r="AA120" s="107">
        <v>0</v>
      </c>
      <c r="AB120" s="107">
        <v>2309103</v>
      </c>
      <c r="AC120" s="107">
        <v>0</v>
      </c>
      <c r="AD120" s="107">
        <v>0</v>
      </c>
      <c r="AE120" s="107">
        <v>0</v>
      </c>
      <c r="AF120" s="107">
        <v>29557</v>
      </c>
      <c r="AG120" s="107">
        <v>0</v>
      </c>
      <c r="AH120" s="107">
        <v>0</v>
      </c>
      <c r="AI120" s="107">
        <v>-3</v>
      </c>
      <c r="AJ120" s="107">
        <v>0</v>
      </c>
      <c r="AK120" s="107">
        <v>0</v>
      </c>
      <c r="AL120" s="107">
        <v>0</v>
      </c>
      <c r="AM120" s="197">
        <v>87953253</v>
      </c>
    </row>
    <row r="121" spans="1:39" s="25" customFormat="1" ht="15" x14ac:dyDescent="0.25">
      <c r="A121" s="68" t="s">
        <v>364</v>
      </c>
      <c r="B121" s="28" t="s">
        <v>143</v>
      </c>
      <c r="C121" s="12">
        <v>69380791</v>
      </c>
      <c r="D121" s="12">
        <v>0</v>
      </c>
      <c r="E121" s="12">
        <v>2722020</v>
      </c>
      <c r="F121" s="12">
        <v>8247512</v>
      </c>
      <c r="G121" s="12">
        <v>14241394</v>
      </c>
      <c r="H121" s="12">
        <v>109267745</v>
      </c>
      <c r="I121" s="12">
        <v>543178</v>
      </c>
      <c r="J121" s="12">
        <v>3535212</v>
      </c>
      <c r="K121" s="12">
        <v>11594943</v>
      </c>
      <c r="L121" s="12">
        <v>4764014</v>
      </c>
      <c r="M121" s="12">
        <v>58321721</v>
      </c>
      <c r="N121" s="12">
        <v>94653036</v>
      </c>
      <c r="O121" s="12">
        <v>78278418</v>
      </c>
      <c r="P121" s="12">
        <v>151857</v>
      </c>
      <c r="Q121" s="12">
        <v>2583342</v>
      </c>
      <c r="R121" s="12">
        <v>25712551</v>
      </c>
      <c r="S121" s="12">
        <v>913151</v>
      </c>
      <c r="T121" s="12">
        <v>78586462</v>
      </c>
      <c r="U121" s="12">
        <v>0</v>
      </c>
      <c r="V121" s="12">
        <v>77476059</v>
      </c>
      <c r="W121" s="12">
        <v>19810010</v>
      </c>
      <c r="X121" s="12">
        <v>47475564</v>
      </c>
      <c r="Y121" s="12">
        <v>383575</v>
      </c>
      <c r="Z121" s="12">
        <v>15060600</v>
      </c>
      <c r="AA121" s="12">
        <v>0</v>
      </c>
      <c r="AB121" s="12">
        <v>232734221</v>
      </c>
      <c r="AC121" s="12">
        <v>93779213</v>
      </c>
      <c r="AD121" s="12">
        <v>0</v>
      </c>
      <c r="AE121" s="12">
        <v>26981655</v>
      </c>
      <c r="AF121" s="12">
        <v>16705095</v>
      </c>
      <c r="AG121" s="12">
        <v>19098013</v>
      </c>
      <c r="AH121" s="12">
        <v>9366764</v>
      </c>
      <c r="AI121" s="12">
        <v>30673031</v>
      </c>
      <c r="AJ121" s="12">
        <v>15783493</v>
      </c>
      <c r="AK121" s="12">
        <v>4074989</v>
      </c>
      <c r="AL121" s="12">
        <v>0</v>
      </c>
      <c r="AM121" s="182">
        <v>1172899629</v>
      </c>
    </row>
    <row r="122" spans="1:39" s="25" customFormat="1" ht="15" x14ac:dyDescent="0.25">
      <c r="A122" s="68" t="s">
        <v>365</v>
      </c>
      <c r="B122" s="28" t="s">
        <v>144</v>
      </c>
      <c r="C122" s="12">
        <v>73953220</v>
      </c>
      <c r="D122" s="12">
        <v>0</v>
      </c>
      <c r="E122" s="12">
        <v>0</v>
      </c>
      <c r="F122" s="12">
        <v>764298</v>
      </c>
      <c r="G122" s="12">
        <v>11774698</v>
      </c>
      <c r="H122" s="12">
        <v>21988400</v>
      </c>
      <c r="I122" s="12">
        <v>0</v>
      </c>
      <c r="J122" s="12">
        <v>801946</v>
      </c>
      <c r="K122" s="12">
        <v>7184114</v>
      </c>
      <c r="L122" s="12">
        <v>639138</v>
      </c>
      <c r="M122" s="12">
        <v>29554546</v>
      </c>
      <c r="N122" s="12">
        <v>36982610</v>
      </c>
      <c r="O122" s="12">
        <v>17022781</v>
      </c>
      <c r="P122" s="12">
        <v>0</v>
      </c>
      <c r="Q122" s="12">
        <v>560278</v>
      </c>
      <c r="R122" s="12">
        <v>26651313</v>
      </c>
      <c r="S122" s="12">
        <v>15565</v>
      </c>
      <c r="T122" s="12">
        <v>80246393</v>
      </c>
      <c r="U122" s="12">
        <v>0</v>
      </c>
      <c r="V122" s="12">
        <v>11036788</v>
      </c>
      <c r="W122" s="12">
        <v>9335043</v>
      </c>
      <c r="X122" s="12">
        <v>12266220</v>
      </c>
      <c r="Y122" s="12">
        <v>6044</v>
      </c>
      <c r="Z122" s="12">
        <v>5014166</v>
      </c>
      <c r="AA122" s="12">
        <v>0</v>
      </c>
      <c r="AB122" s="12">
        <v>96264689</v>
      </c>
      <c r="AC122" s="12">
        <v>27587244</v>
      </c>
      <c r="AD122" s="12">
        <v>0</v>
      </c>
      <c r="AE122" s="12">
        <v>9006260</v>
      </c>
      <c r="AF122" s="12">
        <v>7312127</v>
      </c>
      <c r="AG122" s="12">
        <v>2252013</v>
      </c>
      <c r="AH122" s="12">
        <v>49851043</v>
      </c>
      <c r="AI122" s="12">
        <v>11278640</v>
      </c>
      <c r="AJ122" s="12">
        <v>2048200</v>
      </c>
      <c r="AK122" s="12">
        <v>3293387</v>
      </c>
      <c r="AL122" s="12">
        <v>0</v>
      </c>
      <c r="AM122" s="182">
        <v>554691164</v>
      </c>
    </row>
    <row r="123" spans="1:39" s="25" customFormat="1" ht="15" x14ac:dyDescent="0.25">
      <c r="A123" s="68" t="s">
        <v>366</v>
      </c>
      <c r="B123" s="28" t="s">
        <v>145</v>
      </c>
      <c r="C123" s="12">
        <v>13299679</v>
      </c>
      <c r="D123" s="12">
        <v>0</v>
      </c>
      <c r="E123" s="12">
        <v>0</v>
      </c>
      <c r="F123" s="12">
        <v>231424</v>
      </c>
      <c r="G123" s="12">
        <v>4092140</v>
      </c>
      <c r="H123" s="12">
        <v>13592305</v>
      </c>
      <c r="I123" s="12">
        <v>0</v>
      </c>
      <c r="J123" s="12">
        <v>404720</v>
      </c>
      <c r="K123" s="12">
        <v>4203505</v>
      </c>
      <c r="L123" s="12">
        <v>212074</v>
      </c>
      <c r="M123" s="12">
        <v>7398748</v>
      </c>
      <c r="N123" s="12">
        <v>4206282</v>
      </c>
      <c r="O123" s="12">
        <v>38627326</v>
      </c>
      <c r="P123" s="12">
        <v>0</v>
      </c>
      <c r="Q123" s="12">
        <v>749955</v>
      </c>
      <c r="R123" s="12">
        <v>1759399</v>
      </c>
      <c r="S123" s="12">
        <v>1086995</v>
      </c>
      <c r="T123" s="12">
        <v>1877138</v>
      </c>
      <c r="U123" s="12">
        <v>0</v>
      </c>
      <c r="V123" s="12">
        <v>6325890</v>
      </c>
      <c r="W123" s="12">
        <v>1934990</v>
      </c>
      <c r="X123" s="12">
        <v>6334711</v>
      </c>
      <c r="Y123" s="12">
        <v>26430</v>
      </c>
      <c r="Z123" s="12">
        <v>1276533</v>
      </c>
      <c r="AA123" s="12">
        <v>0</v>
      </c>
      <c r="AB123" s="12">
        <v>35428640</v>
      </c>
      <c r="AC123" s="12">
        <v>7297946</v>
      </c>
      <c r="AD123" s="12">
        <v>0</v>
      </c>
      <c r="AE123" s="12">
        <v>8777946</v>
      </c>
      <c r="AF123" s="12">
        <v>761327</v>
      </c>
      <c r="AG123" s="12">
        <v>0</v>
      </c>
      <c r="AH123" s="12">
        <v>14664501</v>
      </c>
      <c r="AI123" s="12">
        <v>17929976</v>
      </c>
      <c r="AJ123" s="12">
        <v>6282120</v>
      </c>
      <c r="AK123" s="12">
        <v>0</v>
      </c>
      <c r="AL123" s="12">
        <v>0</v>
      </c>
      <c r="AM123" s="182">
        <v>198782700</v>
      </c>
    </row>
    <row r="124" spans="1:39" s="25" customFormat="1" ht="15" x14ac:dyDescent="0.25">
      <c r="A124" s="68" t="s">
        <v>367</v>
      </c>
      <c r="B124" s="28" t="s">
        <v>146</v>
      </c>
      <c r="C124" s="12">
        <v>1479472694</v>
      </c>
      <c r="D124" s="12">
        <v>0</v>
      </c>
      <c r="E124" s="12">
        <v>1228740</v>
      </c>
      <c r="F124" s="12">
        <v>134688789</v>
      </c>
      <c r="G124" s="12">
        <v>774748194</v>
      </c>
      <c r="H124" s="12">
        <v>2248160074</v>
      </c>
      <c r="I124" s="12">
        <v>18077332</v>
      </c>
      <c r="J124" s="12">
        <v>148251743</v>
      </c>
      <c r="K124" s="12">
        <v>353061218</v>
      </c>
      <c r="L124" s="12">
        <v>2713172</v>
      </c>
      <c r="M124" s="12">
        <v>654804211</v>
      </c>
      <c r="N124" s="12">
        <v>1362051896</v>
      </c>
      <c r="O124" s="12">
        <v>593462217</v>
      </c>
      <c r="P124" s="12">
        <v>0</v>
      </c>
      <c r="Q124" s="12">
        <v>159644712</v>
      </c>
      <c r="R124" s="12">
        <v>473810781</v>
      </c>
      <c r="S124" s="12">
        <v>40602359</v>
      </c>
      <c r="T124" s="12">
        <v>614476680</v>
      </c>
      <c r="U124" s="12">
        <v>0</v>
      </c>
      <c r="V124" s="12">
        <v>825449773</v>
      </c>
      <c r="W124" s="12">
        <v>439626137</v>
      </c>
      <c r="X124" s="12">
        <v>897654262</v>
      </c>
      <c r="Y124" s="12">
        <v>175182441</v>
      </c>
      <c r="Z124" s="12">
        <v>477111565</v>
      </c>
      <c r="AA124" s="12">
        <v>0</v>
      </c>
      <c r="AB124" s="12">
        <v>3660879241</v>
      </c>
      <c r="AC124" s="12">
        <v>531644341</v>
      </c>
      <c r="AD124" s="12">
        <v>3629732814</v>
      </c>
      <c r="AE124" s="12">
        <v>1027632633</v>
      </c>
      <c r="AF124" s="12">
        <v>746482400</v>
      </c>
      <c r="AG124" s="12">
        <v>386396952</v>
      </c>
      <c r="AH124" s="12">
        <v>1174422026</v>
      </c>
      <c r="AI124" s="12">
        <v>662854031</v>
      </c>
      <c r="AJ124" s="12">
        <v>259254021</v>
      </c>
      <c r="AK124" s="12">
        <v>63802204</v>
      </c>
      <c r="AL124" s="12">
        <v>0</v>
      </c>
      <c r="AM124" s="182">
        <v>24017379653</v>
      </c>
    </row>
    <row r="125" spans="1:39" s="25" customFormat="1" ht="15" x14ac:dyDescent="0.25">
      <c r="A125" s="68" t="s">
        <v>368</v>
      </c>
      <c r="B125" s="28" t="s">
        <v>147</v>
      </c>
      <c r="C125" s="12">
        <v>0</v>
      </c>
      <c r="D125" s="12">
        <v>0</v>
      </c>
      <c r="E125" s="12">
        <v>0</v>
      </c>
      <c r="F125" s="12">
        <v>0</v>
      </c>
      <c r="G125" s="12">
        <v>40869222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14357960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82">
        <v>55227182</v>
      </c>
    </row>
    <row r="126" spans="1:39" s="25" customFormat="1" ht="15" x14ac:dyDescent="0.25">
      <c r="A126" s="68" t="s">
        <v>369</v>
      </c>
      <c r="B126" s="28" t="s">
        <v>148</v>
      </c>
      <c r="C126" s="12">
        <v>12469665</v>
      </c>
      <c r="D126" s="12">
        <v>0</v>
      </c>
      <c r="E126" s="12">
        <v>124228</v>
      </c>
      <c r="F126" s="12">
        <v>1660150</v>
      </c>
      <c r="G126" s="12">
        <v>17309663</v>
      </c>
      <c r="H126" s="12">
        <v>29666028</v>
      </c>
      <c r="I126" s="12">
        <v>129493</v>
      </c>
      <c r="J126" s="12">
        <v>65032</v>
      </c>
      <c r="K126" s="12">
        <v>2119590</v>
      </c>
      <c r="L126" s="12">
        <v>471001</v>
      </c>
      <c r="M126" s="12">
        <v>7941989</v>
      </c>
      <c r="N126" s="12">
        <v>22459878</v>
      </c>
      <c r="O126" s="12">
        <v>32378302</v>
      </c>
      <c r="P126" s="12">
        <v>0</v>
      </c>
      <c r="Q126" s="12">
        <v>665749</v>
      </c>
      <c r="R126" s="12">
        <v>9282428</v>
      </c>
      <c r="S126" s="12">
        <v>353255</v>
      </c>
      <c r="T126" s="12">
        <v>7758339</v>
      </c>
      <c r="U126" s="12">
        <v>0</v>
      </c>
      <c r="V126" s="12">
        <v>19281735</v>
      </c>
      <c r="W126" s="12">
        <v>89517552</v>
      </c>
      <c r="X126" s="12">
        <v>24349646</v>
      </c>
      <c r="Y126" s="12">
        <v>143759</v>
      </c>
      <c r="Z126" s="12">
        <v>3938479</v>
      </c>
      <c r="AA126" s="12">
        <v>0</v>
      </c>
      <c r="AB126" s="12">
        <v>72476515</v>
      </c>
      <c r="AC126" s="12">
        <v>5468347</v>
      </c>
      <c r="AD126" s="12">
        <v>0</v>
      </c>
      <c r="AE126" s="12">
        <v>7975108</v>
      </c>
      <c r="AF126" s="12">
        <v>4848556</v>
      </c>
      <c r="AG126" s="12">
        <v>19165611</v>
      </c>
      <c r="AH126" s="12">
        <v>5649138</v>
      </c>
      <c r="AI126" s="12">
        <v>5542874</v>
      </c>
      <c r="AJ126" s="12">
        <v>3122641</v>
      </c>
      <c r="AK126" s="12">
        <v>1084194</v>
      </c>
      <c r="AL126" s="12">
        <v>0</v>
      </c>
      <c r="AM126" s="182">
        <v>407418945</v>
      </c>
    </row>
    <row r="127" spans="1:39" s="25" customFormat="1" ht="15" x14ac:dyDescent="0.25">
      <c r="A127" s="68" t="s">
        <v>370</v>
      </c>
      <c r="B127" s="28" t="s">
        <v>149</v>
      </c>
      <c r="C127" s="12">
        <v>788374</v>
      </c>
      <c r="D127" s="12">
        <v>0</v>
      </c>
      <c r="E127" s="12">
        <v>0</v>
      </c>
      <c r="F127" s="12">
        <v>388820</v>
      </c>
      <c r="G127" s="12">
        <v>308811</v>
      </c>
      <c r="H127" s="12">
        <v>2872402</v>
      </c>
      <c r="I127" s="12">
        <v>29750</v>
      </c>
      <c r="J127" s="12">
        <v>46245</v>
      </c>
      <c r="K127" s="12">
        <v>205601</v>
      </c>
      <c r="L127" s="12">
        <v>20833</v>
      </c>
      <c r="M127" s="12">
        <v>709180</v>
      </c>
      <c r="N127" s="12">
        <v>1655382</v>
      </c>
      <c r="O127" s="12">
        <v>842854</v>
      </c>
      <c r="P127" s="12">
        <v>0</v>
      </c>
      <c r="Q127" s="12">
        <v>58961</v>
      </c>
      <c r="R127" s="12">
        <v>916987</v>
      </c>
      <c r="S127" s="12">
        <v>0</v>
      </c>
      <c r="T127" s="12">
        <v>288289</v>
      </c>
      <c r="U127" s="12">
        <v>0</v>
      </c>
      <c r="V127" s="12">
        <v>1830098</v>
      </c>
      <c r="W127" s="12">
        <v>383788</v>
      </c>
      <c r="X127" s="12">
        <v>2401478</v>
      </c>
      <c r="Y127" s="12">
        <v>40227</v>
      </c>
      <c r="Z127" s="12">
        <v>709838</v>
      </c>
      <c r="AA127" s="12">
        <v>0</v>
      </c>
      <c r="AB127" s="12">
        <v>6927933</v>
      </c>
      <c r="AC127" s="12">
        <v>487979</v>
      </c>
      <c r="AD127" s="12">
        <v>0</v>
      </c>
      <c r="AE127" s="12">
        <v>992469</v>
      </c>
      <c r="AF127" s="12">
        <v>618588</v>
      </c>
      <c r="AG127" s="12">
        <v>1808415</v>
      </c>
      <c r="AH127" s="12">
        <v>0</v>
      </c>
      <c r="AI127" s="12">
        <v>1244473</v>
      </c>
      <c r="AJ127" s="12">
        <v>0</v>
      </c>
      <c r="AK127" s="12">
        <v>30637</v>
      </c>
      <c r="AL127" s="12">
        <v>0</v>
      </c>
      <c r="AM127" s="182">
        <v>26608412</v>
      </c>
    </row>
    <row r="128" spans="1:39" s="25" customFormat="1" ht="15" x14ac:dyDescent="0.25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2349496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2108288</v>
      </c>
      <c r="AF128" s="12">
        <v>0</v>
      </c>
      <c r="AG128" s="12">
        <v>0</v>
      </c>
      <c r="AH128" s="12">
        <v>408314101</v>
      </c>
      <c r="AI128" s="12">
        <v>0</v>
      </c>
      <c r="AJ128" s="12">
        <v>0</v>
      </c>
      <c r="AK128" s="12">
        <v>0</v>
      </c>
      <c r="AL128" s="12">
        <v>0</v>
      </c>
      <c r="AM128" s="182">
        <v>412771885</v>
      </c>
    </row>
    <row r="129" spans="1:39" s="25" customFormat="1" ht="15" x14ac:dyDescent="0.25">
      <c r="A129" s="68" t="s">
        <v>372</v>
      </c>
      <c r="B129" s="28" t="s">
        <v>151</v>
      </c>
      <c r="C129" s="12">
        <v>9196403</v>
      </c>
      <c r="D129" s="12">
        <v>0</v>
      </c>
      <c r="E129" s="12">
        <v>701116</v>
      </c>
      <c r="F129" s="12">
        <v>136212</v>
      </c>
      <c r="G129" s="12">
        <v>12321092</v>
      </c>
      <c r="H129" s="12">
        <v>56160897</v>
      </c>
      <c r="I129" s="12">
        <v>0</v>
      </c>
      <c r="J129" s="12">
        <v>3601255</v>
      </c>
      <c r="K129" s="12">
        <v>6177653</v>
      </c>
      <c r="L129" s="12">
        <v>14850652</v>
      </c>
      <c r="M129" s="12">
        <v>48055443</v>
      </c>
      <c r="N129" s="12">
        <v>36154985</v>
      </c>
      <c r="O129" s="12">
        <v>27587749</v>
      </c>
      <c r="P129" s="12">
        <v>0</v>
      </c>
      <c r="Q129" s="12">
        <v>46529</v>
      </c>
      <c r="R129" s="12">
        <v>30134774</v>
      </c>
      <c r="S129" s="12">
        <v>0</v>
      </c>
      <c r="T129" s="12">
        <v>41610725</v>
      </c>
      <c r="U129" s="12">
        <v>0</v>
      </c>
      <c r="V129" s="12">
        <v>50374581</v>
      </c>
      <c r="W129" s="12">
        <v>20657781</v>
      </c>
      <c r="X129" s="12">
        <v>5784772</v>
      </c>
      <c r="Y129" s="12">
        <v>34264</v>
      </c>
      <c r="Z129" s="12">
        <v>7523406</v>
      </c>
      <c r="AA129" s="12">
        <v>0</v>
      </c>
      <c r="AB129" s="12">
        <v>248724585</v>
      </c>
      <c r="AC129" s="12">
        <v>109504053</v>
      </c>
      <c r="AD129" s="12">
        <v>0</v>
      </c>
      <c r="AE129" s="12">
        <v>36713037</v>
      </c>
      <c r="AF129" s="12">
        <v>4641030</v>
      </c>
      <c r="AG129" s="12">
        <v>6389677</v>
      </c>
      <c r="AH129" s="12">
        <v>133962556</v>
      </c>
      <c r="AI129" s="12">
        <v>38991124</v>
      </c>
      <c r="AJ129" s="12">
        <v>27288040</v>
      </c>
      <c r="AK129" s="12">
        <v>808933</v>
      </c>
      <c r="AL129" s="12">
        <v>1946259</v>
      </c>
      <c r="AM129" s="182">
        <v>980079583</v>
      </c>
    </row>
    <row r="130" spans="1:39" s="25" customFormat="1" ht="15" x14ac:dyDescent="0.25">
      <c r="A130" s="68" t="s">
        <v>373</v>
      </c>
      <c r="B130" s="28" t="s">
        <v>152</v>
      </c>
      <c r="C130" s="12">
        <v>454670020</v>
      </c>
      <c r="D130" s="12">
        <v>527632</v>
      </c>
      <c r="E130" s="12">
        <v>613697</v>
      </c>
      <c r="F130" s="12">
        <v>997727</v>
      </c>
      <c r="G130" s="12">
        <v>2274368</v>
      </c>
      <c r="H130" s="12">
        <v>17573999</v>
      </c>
      <c r="I130" s="12">
        <v>527632</v>
      </c>
      <c r="J130" s="12">
        <v>1026043</v>
      </c>
      <c r="K130" s="12">
        <v>1339875</v>
      </c>
      <c r="L130" s="12">
        <v>709127</v>
      </c>
      <c r="M130" s="12">
        <v>10482491</v>
      </c>
      <c r="N130" s="12">
        <v>17372320</v>
      </c>
      <c r="O130" s="12">
        <v>6962611</v>
      </c>
      <c r="P130" s="12">
        <v>527707</v>
      </c>
      <c r="Q130" s="12">
        <v>652407</v>
      </c>
      <c r="R130" s="12">
        <v>8276745</v>
      </c>
      <c r="S130" s="12">
        <v>876842</v>
      </c>
      <c r="T130" s="12">
        <v>3712619</v>
      </c>
      <c r="U130" s="12">
        <v>0</v>
      </c>
      <c r="V130" s="12">
        <v>14693306</v>
      </c>
      <c r="W130" s="12">
        <v>4028849</v>
      </c>
      <c r="X130" s="12">
        <v>7519808</v>
      </c>
      <c r="Y130" s="12">
        <v>1015179</v>
      </c>
      <c r="Z130" s="12">
        <v>1779183</v>
      </c>
      <c r="AA130" s="12">
        <v>527632</v>
      </c>
      <c r="AB130" s="12">
        <v>38516658</v>
      </c>
      <c r="AC130" s="12">
        <v>3971969</v>
      </c>
      <c r="AD130" s="12">
        <v>0</v>
      </c>
      <c r="AE130" s="12">
        <v>4734310</v>
      </c>
      <c r="AF130" s="12">
        <v>2269498</v>
      </c>
      <c r="AG130" s="12">
        <v>2202166</v>
      </c>
      <c r="AH130" s="12">
        <v>76692900</v>
      </c>
      <c r="AI130" s="12">
        <v>6203248</v>
      </c>
      <c r="AJ130" s="12">
        <v>527632</v>
      </c>
      <c r="AK130" s="12">
        <v>604084</v>
      </c>
      <c r="AL130" s="12">
        <v>0</v>
      </c>
      <c r="AM130" s="182">
        <v>694410284</v>
      </c>
    </row>
    <row r="131" spans="1:39" s="25" customFormat="1" ht="15" x14ac:dyDescent="0.25">
      <c r="A131" s="68" t="s">
        <v>374</v>
      </c>
      <c r="B131" s="28" t="s">
        <v>153</v>
      </c>
      <c r="C131" s="12">
        <v>1798448</v>
      </c>
      <c r="D131" s="12">
        <v>0</v>
      </c>
      <c r="E131" s="12">
        <v>0</v>
      </c>
      <c r="F131" s="12">
        <v>0</v>
      </c>
      <c r="G131" s="12">
        <v>680575</v>
      </c>
      <c r="H131" s="12">
        <v>8155579</v>
      </c>
      <c r="I131" s="12">
        <v>0</v>
      </c>
      <c r="J131" s="12">
        <v>63206</v>
      </c>
      <c r="K131" s="12">
        <v>0</v>
      </c>
      <c r="L131" s="12">
        <v>1233287</v>
      </c>
      <c r="M131" s="12">
        <v>3762281</v>
      </c>
      <c r="N131" s="12">
        <v>12135456</v>
      </c>
      <c r="O131" s="12">
        <v>1824009</v>
      </c>
      <c r="P131" s="12">
        <v>0</v>
      </c>
      <c r="Q131" s="12">
        <v>136479</v>
      </c>
      <c r="R131" s="12">
        <v>273694</v>
      </c>
      <c r="S131" s="12">
        <v>0</v>
      </c>
      <c r="T131" s="12">
        <v>1337927</v>
      </c>
      <c r="U131" s="12">
        <v>0</v>
      </c>
      <c r="V131" s="12">
        <v>2023482</v>
      </c>
      <c r="W131" s="12">
        <v>0</v>
      </c>
      <c r="X131" s="12">
        <v>3815429</v>
      </c>
      <c r="Y131" s="12">
        <v>0</v>
      </c>
      <c r="Z131" s="12">
        <v>478238</v>
      </c>
      <c r="AA131" s="12">
        <v>0</v>
      </c>
      <c r="AB131" s="12">
        <v>4133703</v>
      </c>
      <c r="AC131" s="12">
        <v>2165734</v>
      </c>
      <c r="AD131" s="12">
        <v>0</v>
      </c>
      <c r="AE131" s="12">
        <v>0</v>
      </c>
      <c r="AF131" s="12">
        <v>9559902</v>
      </c>
      <c r="AG131" s="12">
        <v>0</v>
      </c>
      <c r="AH131" s="12">
        <v>39008032</v>
      </c>
      <c r="AI131" s="12">
        <v>5875992</v>
      </c>
      <c r="AJ131" s="12">
        <v>0</v>
      </c>
      <c r="AK131" s="12">
        <v>632144</v>
      </c>
      <c r="AL131" s="12">
        <v>0</v>
      </c>
      <c r="AM131" s="182">
        <v>99093597</v>
      </c>
    </row>
    <row r="132" spans="1:39" s="25" customFormat="1" ht="15" x14ac:dyDescent="0.25">
      <c r="A132" s="68" t="s">
        <v>375</v>
      </c>
      <c r="B132" s="28" t="s">
        <v>154</v>
      </c>
      <c r="C132" s="12">
        <v>48081785</v>
      </c>
      <c r="D132" s="12">
        <v>0</v>
      </c>
      <c r="E132" s="12">
        <v>0</v>
      </c>
      <c r="F132" s="12">
        <v>174794</v>
      </c>
      <c r="G132" s="12">
        <v>171155</v>
      </c>
      <c r="H132" s="12">
        <v>54207537</v>
      </c>
      <c r="I132" s="12">
        <v>0</v>
      </c>
      <c r="J132" s="12">
        <v>0</v>
      </c>
      <c r="K132" s="12">
        <v>529778</v>
      </c>
      <c r="L132" s="12">
        <v>99701</v>
      </c>
      <c r="M132" s="12">
        <v>54133013</v>
      </c>
      <c r="N132" s="12">
        <v>6145655</v>
      </c>
      <c r="O132" s="12">
        <v>34777056</v>
      </c>
      <c r="P132" s="12">
        <v>0</v>
      </c>
      <c r="Q132" s="12">
        <v>5928</v>
      </c>
      <c r="R132" s="12">
        <v>47966873</v>
      </c>
      <c r="S132" s="12">
        <v>121662</v>
      </c>
      <c r="T132" s="12">
        <v>9436745</v>
      </c>
      <c r="U132" s="12">
        <v>0</v>
      </c>
      <c r="V132" s="12">
        <v>22869316</v>
      </c>
      <c r="W132" s="12">
        <v>490915</v>
      </c>
      <c r="X132" s="12">
        <v>3696150</v>
      </c>
      <c r="Y132" s="12">
        <v>59735</v>
      </c>
      <c r="Z132" s="12">
        <v>721561</v>
      </c>
      <c r="AA132" s="12">
        <v>0</v>
      </c>
      <c r="AB132" s="12">
        <v>121579332</v>
      </c>
      <c r="AC132" s="12">
        <v>124398526</v>
      </c>
      <c r="AD132" s="12">
        <v>0</v>
      </c>
      <c r="AE132" s="12">
        <v>5085911</v>
      </c>
      <c r="AF132" s="12">
        <v>1743069</v>
      </c>
      <c r="AG132" s="12">
        <v>5945745</v>
      </c>
      <c r="AH132" s="12">
        <v>19758051</v>
      </c>
      <c r="AI132" s="12">
        <v>111265093</v>
      </c>
      <c r="AJ132" s="12">
        <v>0</v>
      </c>
      <c r="AK132" s="12">
        <v>4355976</v>
      </c>
      <c r="AL132" s="12">
        <v>0</v>
      </c>
      <c r="AM132" s="182">
        <v>677821062</v>
      </c>
    </row>
    <row r="133" spans="1:39" s="25" customFormat="1" ht="15" x14ac:dyDescent="0.25">
      <c r="A133" s="68" t="s">
        <v>376</v>
      </c>
      <c r="B133" s="28" t="s">
        <v>155</v>
      </c>
      <c r="C133" s="12">
        <v>121136700</v>
      </c>
      <c r="D133" s="12">
        <v>0</v>
      </c>
      <c r="E133" s="12">
        <v>0</v>
      </c>
      <c r="F133" s="12">
        <v>0</v>
      </c>
      <c r="G133" s="12">
        <v>2</v>
      </c>
      <c r="H133" s="12">
        <v>45708971</v>
      </c>
      <c r="I133" s="12">
        <v>0</v>
      </c>
      <c r="J133" s="12">
        <v>0</v>
      </c>
      <c r="K133" s="12">
        <v>2028</v>
      </c>
      <c r="L133" s="12">
        <v>0</v>
      </c>
      <c r="M133" s="12">
        <v>209037</v>
      </c>
      <c r="N133" s="12">
        <v>13011487</v>
      </c>
      <c r="O133" s="12">
        <v>0</v>
      </c>
      <c r="P133" s="12">
        <v>0</v>
      </c>
      <c r="Q133" s="12">
        <v>0</v>
      </c>
      <c r="R133" s="12">
        <v>640098</v>
      </c>
      <c r="S133" s="12">
        <v>0</v>
      </c>
      <c r="T133" s="12">
        <v>0</v>
      </c>
      <c r="U133" s="12">
        <v>0</v>
      </c>
      <c r="V133" s="12">
        <v>6308740</v>
      </c>
      <c r="W133" s="12">
        <v>0</v>
      </c>
      <c r="X133" s="12">
        <v>165484</v>
      </c>
      <c r="Y133" s="12">
        <v>600000</v>
      </c>
      <c r="Z133" s="12">
        <v>69087</v>
      </c>
      <c r="AA133" s="12">
        <v>0</v>
      </c>
      <c r="AB133" s="12">
        <v>24546673</v>
      </c>
      <c r="AC133" s="12">
        <v>1462701</v>
      </c>
      <c r="AD133" s="12">
        <v>0</v>
      </c>
      <c r="AE133" s="12">
        <v>34972</v>
      </c>
      <c r="AF133" s="12">
        <v>0</v>
      </c>
      <c r="AG133" s="12">
        <v>0</v>
      </c>
      <c r="AH133" s="12">
        <v>0</v>
      </c>
      <c r="AI133" s="12">
        <v>134010387</v>
      </c>
      <c r="AJ133" s="12">
        <v>0</v>
      </c>
      <c r="AK133" s="12">
        <v>0</v>
      </c>
      <c r="AL133" s="12">
        <v>0</v>
      </c>
      <c r="AM133" s="182">
        <v>347906367</v>
      </c>
    </row>
    <row r="134" spans="1:39" s="25" customFormat="1" ht="15" x14ac:dyDescent="0.25">
      <c r="A134" s="68" t="s">
        <v>377</v>
      </c>
      <c r="B134" s="28" t="s">
        <v>70</v>
      </c>
      <c r="C134" s="12">
        <v>2131426</v>
      </c>
      <c r="D134" s="12">
        <v>0</v>
      </c>
      <c r="E134" s="12">
        <v>0</v>
      </c>
      <c r="F134" s="12">
        <v>0</v>
      </c>
      <c r="G134" s="12">
        <v>909500</v>
      </c>
      <c r="H134" s="12">
        <v>4965796</v>
      </c>
      <c r="I134" s="12">
        <v>0</v>
      </c>
      <c r="J134" s="12">
        <v>0</v>
      </c>
      <c r="K134" s="12">
        <v>304766</v>
      </c>
      <c r="L134" s="12">
        <v>0</v>
      </c>
      <c r="M134" s="12">
        <v>2061889</v>
      </c>
      <c r="N134" s="12">
        <v>1946763</v>
      </c>
      <c r="O134" s="12">
        <v>860745</v>
      </c>
      <c r="P134" s="12">
        <v>0</v>
      </c>
      <c r="Q134" s="12">
        <v>0</v>
      </c>
      <c r="R134" s="12">
        <v>732913</v>
      </c>
      <c r="S134" s="12">
        <v>0</v>
      </c>
      <c r="T134" s="12">
        <v>1738035</v>
      </c>
      <c r="U134" s="12">
        <v>0</v>
      </c>
      <c r="V134" s="12">
        <v>447466</v>
      </c>
      <c r="W134" s="12">
        <v>741811</v>
      </c>
      <c r="X134" s="12">
        <v>0</v>
      </c>
      <c r="Y134" s="12">
        <v>28567</v>
      </c>
      <c r="Z134" s="12">
        <v>0</v>
      </c>
      <c r="AA134" s="12">
        <v>0</v>
      </c>
      <c r="AB134" s="12">
        <v>52652941</v>
      </c>
      <c r="AC134" s="12">
        <v>2555365</v>
      </c>
      <c r="AD134" s="12">
        <v>0</v>
      </c>
      <c r="AE134" s="12">
        <v>5935053</v>
      </c>
      <c r="AF134" s="12">
        <v>382403</v>
      </c>
      <c r="AG134" s="12">
        <v>0</v>
      </c>
      <c r="AH134" s="12">
        <v>12352365</v>
      </c>
      <c r="AI134" s="12">
        <v>1366983</v>
      </c>
      <c r="AJ134" s="12">
        <v>2546260</v>
      </c>
      <c r="AK134" s="12">
        <v>0</v>
      </c>
      <c r="AL134" s="12">
        <v>0</v>
      </c>
      <c r="AM134" s="182">
        <v>94661047</v>
      </c>
    </row>
    <row r="135" spans="1:39" s="25" customFormat="1" ht="15" x14ac:dyDescent="0.25">
      <c r="A135" s="108" t="s">
        <v>378</v>
      </c>
      <c r="B135" s="109" t="s">
        <v>162</v>
      </c>
      <c r="C135" s="107">
        <v>2286379205</v>
      </c>
      <c r="D135" s="107">
        <v>527632</v>
      </c>
      <c r="E135" s="107">
        <v>5389801</v>
      </c>
      <c r="F135" s="107">
        <v>147289726</v>
      </c>
      <c r="G135" s="107">
        <v>879700814</v>
      </c>
      <c r="H135" s="107">
        <v>2612319733</v>
      </c>
      <c r="I135" s="107">
        <v>19307385</v>
      </c>
      <c r="J135" s="107">
        <v>157795402</v>
      </c>
      <c r="K135" s="107">
        <v>386723071</v>
      </c>
      <c r="L135" s="107">
        <v>25712999</v>
      </c>
      <c r="M135" s="107">
        <v>877434549</v>
      </c>
      <c r="N135" s="107">
        <v>1608775750</v>
      </c>
      <c r="O135" s="107">
        <v>832624068</v>
      </c>
      <c r="P135" s="107">
        <v>679564</v>
      </c>
      <c r="Q135" s="107">
        <v>165104340</v>
      </c>
      <c r="R135" s="107">
        <v>626158556</v>
      </c>
      <c r="S135" s="107">
        <v>43969829</v>
      </c>
      <c r="T135" s="107">
        <v>843418848</v>
      </c>
      <c r="U135" s="107">
        <v>0</v>
      </c>
      <c r="V135" s="107">
        <v>1038117234</v>
      </c>
      <c r="W135" s="107">
        <v>586526876</v>
      </c>
      <c r="X135" s="107">
        <v>1011463524</v>
      </c>
      <c r="Y135" s="107">
        <v>191878181</v>
      </c>
      <c r="Z135" s="107">
        <v>513682656</v>
      </c>
      <c r="AA135" s="107">
        <v>527632</v>
      </c>
      <c r="AB135" s="107">
        <v>4594865131</v>
      </c>
      <c r="AC135" s="107">
        <v>910323418</v>
      </c>
      <c r="AD135" s="107">
        <v>3629732814</v>
      </c>
      <c r="AE135" s="107">
        <v>1135977642</v>
      </c>
      <c r="AF135" s="107">
        <v>795323995</v>
      </c>
      <c r="AG135" s="107">
        <v>443258592</v>
      </c>
      <c r="AH135" s="107">
        <v>1944041477</v>
      </c>
      <c r="AI135" s="107">
        <v>1027235852</v>
      </c>
      <c r="AJ135" s="107">
        <v>316852407</v>
      </c>
      <c r="AK135" s="107">
        <v>78686548</v>
      </c>
      <c r="AL135" s="107">
        <v>1946259</v>
      </c>
      <c r="AM135" s="197">
        <v>29739751510</v>
      </c>
    </row>
    <row r="136" spans="1:39" s="25" customFormat="1" ht="15" x14ac:dyDescent="0.25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284000</v>
      </c>
      <c r="H136" s="12">
        <v>0</v>
      </c>
      <c r="I136" s="12">
        <v>145643</v>
      </c>
      <c r="J136" s="12">
        <v>0</v>
      </c>
      <c r="K136" s="12">
        <v>0</v>
      </c>
      <c r="L136" s="12">
        <v>1294109</v>
      </c>
      <c r="M136" s="12">
        <v>0</v>
      </c>
      <c r="N136" s="12">
        <v>1716148</v>
      </c>
      <c r="O136" s="12">
        <v>0</v>
      </c>
      <c r="P136" s="12">
        <v>11250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1030201</v>
      </c>
      <c r="W136" s="12">
        <v>0</v>
      </c>
      <c r="X136" s="12">
        <v>0</v>
      </c>
      <c r="Y136" s="12">
        <v>0</v>
      </c>
      <c r="Z136" s="12">
        <v>406567</v>
      </c>
      <c r="AA136" s="12">
        <v>0</v>
      </c>
      <c r="AB136" s="12">
        <v>0</v>
      </c>
      <c r="AC136" s="12">
        <v>0</v>
      </c>
      <c r="AD136" s="12">
        <v>417992835</v>
      </c>
      <c r="AE136" s="12">
        <v>48949</v>
      </c>
      <c r="AF136" s="12">
        <v>2057614</v>
      </c>
      <c r="AG136" s="12">
        <v>0</v>
      </c>
      <c r="AH136" s="12">
        <v>493274</v>
      </c>
      <c r="AI136" s="12">
        <v>0</v>
      </c>
      <c r="AJ136" s="12">
        <v>0</v>
      </c>
      <c r="AK136" s="12">
        <v>0</v>
      </c>
      <c r="AL136" s="12">
        <v>0</v>
      </c>
      <c r="AM136" s="182">
        <v>425480590</v>
      </c>
    </row>
    <row r="137" spans="1:39" s="25" customFormat="1" ht="15" x14ac:dyDescent="0.25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1076516</v>
      </c>
      <c r="M137" s="12">
        <v>0</v>
      </c>
      <c r="N137" s="12">
        <v>137142</v>
      </c>
      <c r="O137" s="12">
        <v>0</v>
      </c>
      <c r="P137" s="12">
        <v>252666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3598214</v>
      </c>
      <c r="AE137" s="12">
        <v>3099854</v>
      </c>
      <c r="AF137" s="12">
        <v>2986957</v>
      </c>
      <c r="AG137" s="12">
        <v>0</v>
      </c>
      <c r="AH137" s="12">
        <v>4821742</v>
      </c>
      <c r="AI137" s="12">
        <v>0</v>
      </c>
      <c r="AJ137" s="12">
        <v>0</v>
      </c>
      <c r="AK137" s="12">
        <v>0</v>
      </c>
      <c r="AL137" s="12">
        <v>0</v>
      </c>
      <c r="AM137" s="182">
        <v>15973091</v>
      </c>
    </row>
    <row r="138" spans="1:39" s="25" customFormat="1" ht="15" x14ac:dyDescent="0.25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250800</v>
      </c>
      <c r="J138" s="12">
        <v>0</v>
      </c>
      <c r="K138" s="12">
        <v>0</v>
      </c>
      <c r="L138" s="12">
        <v>130152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607199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18144648</v>
      </c>
      <c r="AE138" s="12">
        <v>1188632</v>
      </c>
      <c r="AF138" s="12">
        <v>0</v>
      </c>
      <c r="AG138" s="12">
        <v>0</v>
      </c>
      <c r="AH138" s="12">
        <v>3852205</v>
      </c>
      <c r="AI138" s="12">
        <v>0</v>
      </c>
      <c r="AJ138" s="12">
        <v>0</v>
      </c>
      <c r="AK138" s="12">
        <v>0</v>
      </c>
      <c r="AL138" s="12">
        <v>0</v>
      </c>
      <c r="AM138" s="182">
        <v>24173636</v>
      </c>
    </row>
    <row r="139" spans="1:39" s="25" customFormat="1" ht="15" x14ac:dyDescent="0.25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6371467</v>
      </c>
      <c r="H139" s="12">
        <v>0</v>
      </c>
      <c r="I139" s="12">
        <v>11100778</v>
      </c>
      <c r="J139" s="12">
        <v>0</v>
      </c>
      <c r="K139" s="12">
        <v>0</v>
      </c>
      <c r="L139" s="12">
        <v>0</v>
      </c>
      <c r="M139" s="12">
        <v>0</v>
      </c>
      <c r="N139" s="12">
        <v>26226013</v>
      </c>
      <c r="O139" s="12">
        <v>0</v>
      </c>
      <c r="P139" s="12">
        <v>13425351</v>
      </c>
      <c r="Q139" s="12">
        <v>0</v>
      </c>
      <c r="R139" s="12">
        <v>0</v>
      </c>
      <c r="S139" s="12">
        <v>2701186</v>
      </c>
      <c r="T139" s="12">
        <v>0</v>
      </c>
      <c r="U139" s="12">
        <v>0</v>
      </c>
      <c r="V139" s="12">
        <v>11345639</v>
      </c>
      <c r="W139" s="12">
        <v>0</v>
      </c>
      <c r="X139" s="12">
        <v>0</v>
      </c>
      <c r="Y139" s="12">
        <v>0</v>
      </c>
      <c r="Z139" s="12">
        <v>3295414</v>
      </c>
      <c r="AA139" s="12">
        <v>0</v>
      </c>
      <c r="AB139" s="12">
        <v>67162738</v>
      </c>
      <c r="AC139" s="12">
        <v>0</v>
      </c>
      <c r="AD139" s="12">
        <v>412030500</v>
      </c>
      <c r="AE139" s="12">
        <v>48125862</v>
      </c>
      <c r="AF139" s="12">
        <v>50798762</v>
      </c>
      <c r="AG139" s="12">
        <v>0</v>
      </c>
      <c r="AH139" s="12">
        <v>40862157</v>
      </c>
      <c r="AI139" s="12">
        <v>0</v>
      </c>
      <c r="AJ139" s="12">
        <v>47687797</v>
      </c>
      <c r="AK139" s="12">
        <v>0</v>
      </c>
      <c r="AL139" s="12">
        <v>0</v>
      </c>
      <c r="AM139" s="182">
        <v>741133664</v>
      </c>
    </row>
    <row r="140" spans="1:39" s="25" customFormat="1" ht="15" x14ac:dyDescent="0.25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1299980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82">
        <v>1299980</v>
      </c>
    </row>
    <row r="141" spans="1:39" s="25" customFormat="1" ht="15" x14ac:dyDescent="0.25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1291207</v>
      </c>
      <c r="H141" s="12">
        <v>0</v>
      </c>
      <c r="I141" s="12">
        <v>48600</v>
      </c>
      <c r="J141" s="12">
        <v>0</v>
      </c>
      <c r="K141" s="12">
        <v>0</v>
      </c>
      <c r="L141" s="12">
        <v>0</v>
      </c>
      <c r="M141" s="12">
        <v>0</v>
      </c>
      <c r="N141" s="12">
        <v>1266475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15300</v>
      </c>
      <c r="W141" s="12">
        <v>0</v>
      </c>
      <c r="X141" s="12">
        <v>10201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2361013</v>
      </c>
      <c r="AE141" s="12">
        <v>465762</v>
      </c>
      <c r="AF141" s="12">
        <v>48177</v>
      </c>
      <c r="AG141" s="12">
        <v>0</v>
      </c>
      <c r="AH141" s="12">
        <v>6696</v>
      </c>
      <c r="AI141" s="12">
        <v>0</v>
      </c>
      <c r="AJ141" s="12">
        <v>0</v>
      </c>
      <c r="AK141" s="12">
        <v>0</v>
      </c>
      <c r="AL141" s="12">
        <v>0</v>
      </c>
      <c r="AM141" s="182">
        <v>5513431</v>
      </c>
    </row>
    <row r="142" spans="1:39" s="25" customFormat="1" ht="15" x14ac:dyDescent="0.25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10934</v>
      </c>
      <c r="H142" s="12">
        <v>0</v>
      </c>
      <c r="I142" s="12">
        <v>5400</v>
      </c>
      <c r="J142" s="12">
        <v>0</v>
      </c>
      <c r="K142" s="12">
        <v>0</v>
      </c>
      <c r="L142" s="12">
        <v>0</v>
      </c>
      <c r="M142" s="12">
        <v>0</v>
      </c>
      <c r="N142" s="12">
        <v>53043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7560</v>
      </c>
      <c r="W142" s="12">
        <v>0</v>
      </c>
      <c r="X142" s="12">
        <v>22950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1116007</v>
      </c>
      <c r="AE142" s="12">
        <v>0</v>
      </c>
      <c r="AF142" s="12">
        <v>78255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82">
        <v>1294149</v>
      </c>
    </row>
    <row r="143" spans="1:39" s="25" customFormat="1" ht="15" x14ac:dyDescent="0.25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3442946</v>
      </c>
      <c r="AE143" s="12">
        <v>0</v>
      </c>
      <c r="AF143" s="12">
        <v>0</v>
      </c>
      <c r="AG143" s="12">
        <v>0</v>
      </c>
      <c r="AH143" s="12">
        <v>7983832</v>
      </c>
      <c r="AI143" s="12">
        <v>0</v>
      </c>
      <c r="AJ143" s="12">
        <v>0</v>
      </c>
      <c r="AK143" s="12">
        <v>0</v>
      </c>
      <c r="AL143" s="12">
        <v>0</v>
      </c>
      <c r="AM143" s="182">
        <v>11426778</v>
      </c>
    </row>
    <row r="144" spans="1:39" s="25" customFormat="1" ht="15" x14ac:dyDescent="0.25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56250</v>
      </c>
      <c r="M144" s="12">
        <v>0</v>
      </c>
      <c r="N144" s="12">
        <v>19725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959275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330024974</v>
      </c>
      <c r="AE144" s="12">
        <v>570285</v>
      </c>
      <c r="AF144" s="12">
        <v>312000</v>
      </c>
      <c r="AG144" s="12">
        <v>0</v>
      </c>
      <c r="AH144" s="12">
        <v>5394826</v>
      </c>
      <c r="AI144" s="12">
        <v>0</v>
      </c>
      <c r="AJ144" s="12">
        <v>14200</v>
      </c>
      <c r="AK144" s="12">
        <v>0</v>
      </c>
      <c r="AL144" s="12">
        <v>0</v>
      </c>
      <c r="AM144" s="182">
        <v>337351535</v>
      </c>
    </row>
    <row r="145" spans="1:39" s="25" customFormat="1" ht="15" x14ac:dyDescent="0.25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52500</v>
      </c>
      <c r="H145" s="12">
        <v>0</v>
      </c>
      <c r="I145" s="12">
        <v>270529</v>
      </c>
      <c r="J145" s="12">
        <v>0</v>
      </c>
      <c r="K145" s="12">
        <v>0</v>
      </c>
      <c r="L145" s="12">
        <v>90352</v>
      </c>
      <c r="M145" s="12">
        <v>0</v>
      </c>
      <c r="N145" s="12">
        <v>34228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93850</v>
      </c>
      <c r="W145" s="12">
        <v>104000</v>
      </c>
      <c r="X145" s="12">
        <v>25298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5522137</v>
      </c>
      <c r="AE145" s="12">
        <v>0</v>
      </c>
      <c r="AF145" s="12">
        <v>354028</v>
      </c>
      <c r="AG145" s="12">
        <v>0</v>
      </c>
      <c r="AH145" s="12">
        <v>4367439</v>
      </c>
      <c r="AI145" s="12">
        <v>0</v>
      </c>
      <c r="AJ145" s="12">
        <v>0</v>
      </c>
      <c r="AK145" s="12">
        <v>0</v>
      </c>
      <c r="AL145" s="12">
        <v>0</v>
      </c>
      <c r="AM145" s="182">
        <v>10914361</v>
      </c>
    </row>
    <row r="146" spans="1:39" s="25" customFormat="1" ht="15" x14ac:dyDescent="0.25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1067364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82">
        <v>1067364</v>
      </c>
    </row>
    <row r="147" spans="1:39" s="25" customFormat="1" ht="15" x14ac:dyDescent="0.25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300309</v>
      </c>
      <c r="H147" s="12">
        <v>0</v>
      </c>
      <c r="I147" s="12">
        <v>8100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2662936</v>
      </c>
      <c r="AE147" s="12">
        <v>0</v>
      </c>
      <c r="AF147" s="12">
        <v>17164</v>
      </c>
      <c r="AG147" s="12">
        <v>0</v>
      </c>
      <c r="AH147" s="12">
        <v>717852</v>
      </c>
      <c r="AI147" s="12">
        <v>0</v>
      </c>
      <c r="AJ147" s="12">
        <v>0</v>
      </c>
      <c r="AK147" s="12">
        <v>0</v>
      </c>
      <c r="AL147" s="12">
        <v>0</v>
      </c>
      <c r="AM147" s="182">
        <v>3706361</v>
      </c>
    </row>
    <row r="148" spans="1:39" s="25" customFormat="1" ht="15" x14ac:dyDescent="0.25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373477</v>
      </c>
      <c r="Y148" s="12">
        <v>0</v>
      </c>
      <c r="Z148" s="12">
        <v>409091</v>
      </c>
      <c r="AA148" s="12">
        <v>0</v>
      </c>
      <c r="AB148" s="12">
        <v>0</v>
      </c>
      <c r="AC148" s="12">
        <v>0</v>
      </c>
      <c r="AD148" s="12">
        <v>31690</v>
      </c>
      <c r="AE148" s="12">
        <v>0</v>
      </c>
      <c r="AF148" s="12">
        <v>0</v>
      </c>
      <c r="AG148" s="12">
        <v>0</v>
      </c>
      <c r="AH148" s="12">
        <v>95455</v>
      </c>
      <c r="AI148" s="12">
        <v>0</v>
      </c>
      <c r="AJ148" s="12">
        <v>0</v>
      </c>
      <c r="AK148" s="12">
        <v>0</v>
      </c>
      <c r="AL148" s="12">
        <v>0</v>
      </c>
      <c r="AM148" s="182">
        <v>909713</v>
      </c>
    </row>
    <row r="149" spans="1:39" s="25" customFormat="1" ht="15" x14ac:dyDescent="0.25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12746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26041</v>
      </c>
      <c r="W149" s="12">
        <v>0</v>
      </c>
      <c r="X149" s="12">
        <v>0</v>
      </c>
      <c r="Y149" s="12">
        <v>0</v>
      </c>
      <c r="Z149" s="12">
        <v>51147266</v>
      </c>
      <c r="AA149" s="12">
        <v>0</v>
      </c>
      <c r="AB149" s="12">
        <v>0</v>
      </c>
      <c r="AC149" s="12">
        <v>0</v>
      </c>
      <c r="AD149" s="12">
        <v>66749951</v>
      </c>
      <c r="AE149" s="12">
        <v>2700</v>
      </c>
      <c r="AF149" s="12">
        <v>0</v>
      </c>
      <c r="AG149" s="12">
        <v>0</v>
      </c>
      <c r="AH149" s="12">
        <v>1291135</v>
      </c>
      <c r="AI149" s="12">
        <v>0</v>
      </c>
      <c r="AJ149" s="12">
        <v>0</v>
      </c>
      <c r="AK149" s="12">
        <v>0</v>
      </c>
      <c r="AL149" s="12">
        <v>0</v>
      </c>
      <c r="AM149" s="182">
        <v>119229839</v>
      </c>
    </row>
    <row r="150" spans="1:39" s="25" customFormat="1" ht="15" x14ac:dyDescent="0.25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8310417</v>
      </c>
      <c r="H150" s="107">
        <v>0</v>
      </c>
      <c r="I150" s="107">
        <v>11829850</v>
      </c>
      <c r="J150" s="107">
        <v>0</v>
      </c>
      <c r="K150" s="107">
        <v>0</v>
      </c>
      <c r="L150" s="107">
        <v>2647379</v>
      </c>
      <c r="M150" s="107">
        <v>0</v>
      </c>
      <c r="N150" s="107">
        <v>29465520</v>
      </c>
      <c r="O150" s="107">
        <v>0</v>
      </c>
      <c r="P150" s="107">
        <v>13689267</v>
      </c>
      <c r="Q150" s="107">
        <v>0</v>
      </c>
      <c r="R150" s="107">
        <v>0</v>
      </c>
      <c r="S150" s="107">
        <v>2701186</v>
      </c>
      <c r="T150" s="107">
        <v>0</v>
      </c>
      <c r="U150" s="107">
        <v>0</v>
      </c>
      <c r="V150" s="107">
        <v>14085065</v>
      </c>
      <c r="W150" s="107">
        <v>104000</v>
      </c>
      <c r="X150" s="107">
        <v>431926</v>
      </c>
      <c r="Y150" s="107">
        <v>1299980</v>
      </c>
      <c r="Z150" s="107">
        <v>55258338</v>
      </c>
      <c r="AA150" s="107">
        <v>0</v>
      </c>
      <c r="AB150" s="107">
        <v>67162738</v>
      </c>
      <c r="AC150" s="107">
        <v>0</v>
      </c>
      <c r="AD150" s="107">
        <v>1264745215</v>
      </c>
      <c r="AE150" s="107">
        <v>53502044</v>
      </c>
      <c r="AF150" s="107">
        <v>56652957</v>
      </c>
      <c r="AG150" s="107">
        <v>0</v>
      </c>
      <c r="AH150" s="107">
        <v>69886613</v>
      </c>
      <c r="AI150" s="107">
        <v>0</v>
      </c>
      <c r="AJ150" s="107">
        <v>47701997</v>
      </c>
      <c r="AK150" s="107">
        <v>0</v>
      </c>
      <c r="AL150" s="107">
        <v>0</v>
      </c>
      <c r="AM150" s="197">
        <v>1699474492</v>
      </c>
    </row>
    <row r="151" spans="1:39" s="25" customFormat="1" ht="15" collapsed="1" x14ac:dyDescent="0.25">
      <c r="A151" s="69" t="s">
        <v>35</v>
      </c>
      <c r="B151" s="31" t="s">
        <v>115</v>
      </c>
      <c r="C151" s="30">
        <v>2286379205</v>
      </c>
      <c r="D151" s="30">
        <v>527632</v>
      </c>
      <c r="E151" s="30">
        <v>5389801</v>
      </c>
      <c r="F151" s="30">
        <v>147289726</v>
      </c>
      <c r="G151" s="30">
        <v>888011231</v>
      </c>
      <c r="H151" s="30">
        <v>2612319733</v>
      </c>
      <c r="I151" s="30">
        <v>31137235</v>
      </c>
      <c r="J151" s="30">
        <v>157959617</v>
      </c>
      <c r="K151" s="30">
        <v>386723071</v>
      </c>
      <c r="L151" s="30">
        <v>28360378</v>
      </c>
      <c r="M151" s="30">
        <v>877434549</v>
      </c>
      <c r="N151" s="30">
        <v>1638241270</v>
      </c>
      <c r="O151" s="30">
        <v>832624068</v>
      </c>
      <c r="P151" s="30">
        <v>14368831</v>
      </c>
      <c r="Q151" s="30">
        <v>165104340</v>
      </c>
      <c r="R151" s="30">
        <v>648300300</v>
      </c>
      <c r="S151" s="30">
        <v>46671015</v>
      </c>
      <c r="T151" s="30">
        <v>873186833</v>
      </c>
      <c r="U151" s="30">
        <v>0</v>
      </c>
      <c r="V151" s="30">
        <v>1052202299</v>
      </c>
      <c r="W151" s="30">
        <v>586951011</v>
      </c>
      <c r="X151" s="30">
        <v>1045115967</v>
      </c>
      <c r="Y151" s="30">
        <v>193178161</v>
      </c>
      <c r="Z151" s="30">
        <v>568940994</v>
      </c>
      <c r="AA151" s="30">
        <v>527632</v>
      </c>
      <c r="AB151" s="30">
        <v>4664336972</v>
      </c>
      <c r="AC151" s="30">
        <v>910323418</v>
      </c>
      <c r="AD151" s="30">
        <v>4894478029</v>
      </c>
      <c r="AE151" s="30">
        <v>1189479686</v>
      </c>
      <c r="AF151" s="30">
        <v>852006509</v>
      </c>
      <c r="AG151" s="30">
        <v>443258592</v>
      </c>
      <c r="AH151" s="30">
        <v>2013928090</v>
      </c>
      <c r="AI151" s="30">
        <v>1027235849</v>
      </c>
      <c r="AJ151" s="30">
        <v>364554404</v>
      </c>
      <c r="AK151" s="30">
        <v>78686548</v>
      </c>
      <c r="AL151" s="30">
        <v>1946259</v>
      </c>
      <c r="AM151" s="200">
        <v>31527179255</v>
      </c>
    </row>
    <row r="152" spans="1:39" s="25" customFormat="1" ht="15" x14ac:dyDescent="0.25">
      <c r="A152" s="68" t="s">
        <v>394</v>
      </c>
      <c r="B152" s="28" t="s">
        <v>143</v>
      </c>
      <c r="C152" s="12">
        <v>6502479</v>
      </c>
      <c r="D152" s="12">
        <v>20520151</v>
      </c>
      <c r="E152" s="12">
        <v>666330704</v>
      </c>
      <c r="F152" s="12">
        <v>5486</v>
      </c>
      <c r="G152" s="12">
        <v>11938000</v>
      </c>
      <c r="H152" s="12">
        <v>89638400</v>
      </c>
      <c r="I152" s="12">
        <v>3478559</v>
      </c>
      <c r="J152" s="12">
        <v>35036617</v>
      </c>
      <c r="K152" s="12">
        <v>4728142</v>
      </c>
      <c r="L152" s="12">
        <v>227862910</v>
      </c>
      <c r="M152" s="12">
        <v>216191389</v>
      </c>
      <c r="N152" s="12">
        <v>186745608</v>
      </c>
      <c r="O152" s="12">
        <v>298969832</v>
      </c>
      <c r="P152" s="12">
        <v>48869424</v>
      </c>
      <c r="Q152" s="12">
        <v>340152433</v>
      </c>
      <c r="R152" s="12">
        <v>152657189</v>
      </c>
      <c r="S152" s="12">
        <v>25143</v>
      </c>
      <c r="T152" s="12">
        <v>710551641</v>
      </c>
      <c r="U152" s="12">
        <v>0</v>
      </c>
      <c r="V152" s="12">
        <v>1026578873</v>
      </c>
      <c r="W152" s="12">
        <v>45039620</v>
      </c>
      <c r="X152" s="12">
        <v>242010326</v>
      </c>
      <c r="Y152" s="12">
        <v>20732461</v>
      </c>
      <c r="Z152" s="12">
        <v>717079841</v>
      </c>
      <c r="AA152" s="12">
        <v>2434700</v>
      </c>
      <c r="AB152" s="12">
        <v>51267285</v>
      </c>
      <c r="AC152" s="12">
        <v>966968399</v>
      </c>
      <c r="AD152" s="12">
        <v>959351396</v>
      </c>
      <c r="AE152" s="12">
        <v>225027286</v>
      </c>
      <c r="AF152" s="12">
        <v>217160035</v>
      </c>
      <c r="AG152" s="12">
        <v>84441182</v>
      </c>
      <c r="AH152" s="12">
        <v>169271558</v>
      </c>
      <c r="AI152" s="12">
        <v>3870266</v>
      </c>
      <c r="AJ152" s="12">
        <v>0</v>
      </c>
      <c r="AK152" s="12">
        <v>200000000</v>
      </c>
      <c r="AL152" s="12">
        <v>0</v>
      </c>
      <c r="AM152" s="182">
        <v>7951437335</v>
      </c>
    </row>
    <row r="153" spans="1:39" s="25" customFormat="1" ht="15" x14ac:dyDescent="0.25">
      <c r="A153" s="68" t="s">
        <v>395</v>
      </c>
      <c r="B153" s="28" t="s">
        <v>144</v>
      </c>
      <c r="C153" s="12">
        <v>33132137</v>
      </c>
      <c r="D153" s="12">
        <v>0</v>
      </c>
      <c r="E153" s="12">
        <v>37032688</v>
      </c>
      <c r="F153" s="12">
        <v>4767264</v>
      </c>
      <c r="G153" s="12">
        <v>630000</v>
      </c>
      <c r="H153" s="12">
        <v>182677367</v>
      </c>
      <c r="I153" s="12">
        <v>15637876</v>
      </c>
      <c r="J153" s="12">
        <v>0</v>
      </c>
      <c r="K153" s="12">
        <v>19372236</v>
      </c>
      <c r="L153" s="12">
        <v>493417426</v>
      </c>
      <c r="M153" s="12">
        <v>55720995</v>
      </c>
      <c r="N153" s="12">
        <v>23797271</v>
      </c>
      <c r="O153" s="12">
        <v>58512213</v>
      </c>
      <c r="P153" s="12">
        <v>18206683</v>
      </c>
      <c r="Q153" s="12">
        <v>34088918</v>
      </c>
      <c r="R153" s="12">
        <v>198442194</v>
      </c>
      <c r="S153" s="12">
        <v>805</v>
      </c>
      <c r="T153" s="12">
        <v>31078154</v>
      </c>
      <c r="U153" s="12">
        <v>0</v>
      </c>
      <c r="V153" s="12">
        <v>275001018</v>
      </c>
      <c r="W153" s="12">
        <v>86867285</v>
      </c>
      <c r="X153" s="12">
        <v>260192287</v>
      </c>
      <c r="Y153" s="12">
        <v>0</v>
      </c>
      <c r="Z153" s="12">
        <v>6313454</v>
      </c>
      <c r="AA153" s="12">
        <v>0</v>
      </c>
      <c r="AB153" s="12">
        <v>418424698</v>
      </c>
      <c r="AC153" s="12">
        <v>109681197</v>
      </c>
      <c r="AD153" s="12">
        <v>226883331</v>
      </c>
      <c r="AE153" s="12">
        <v>113515699</v>
      </c>
      <c r="AF153" s="12">
        <v>23195781</v>
      </c>
      <c r="AG153" s="12">
        <v>5000000</v>
      </c>
      <c r="AH153" s="12">
        <v>537008662</v>
      </c>
      <c r="AI153" s="12">
        <v>1797820</v>
      </c>
      <c r="AJ153" s="12">
        <v>0</v>
      </c>
      <c r="AK153" s="12">
        <v>100000</v>
      </c>
      <c r="AL153" s="12">
        <v>0</v>
      </c>
      <c r="AM153" s="182">
        <v>3270495459</v>
      </c>
    </row>
    <row r="154" spans="1:39" s="25" customFormat="1" ht="15" x14ac:dyDescent="0.25">
      <c r="A154" s="68" t="s">
        <v>396</v>
      </c>
      <c r="B154" s="28" t="s">
        <v>145</v>
      </c>
      <c r="C154" s="12">
        <v>0</v>
      </c>
      <c r="D154" s="12">
        <v>1537781</v>
      </c>
      <c r="E154" s="12">
        <v>103389143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4000000</v>
      </c>
      <c r="L154" s="12">
        <v>82297510</v>
      </c>
      <c r="M154" s="12">
        <v>5575812</v>
      </c>
      <c r="N154" s="12">
        <v>307837</v>
      </c>
      <c r="O154" s="12">
        <v>1323038</v>
      </c>
      <c r="P154" s="12">
        <v>0</v>
      </c>
      <c r="Q154" s="12">
        <v>2536</v>
      </c>
      <c r="R154" s="12">
        <v>4050630</v>
      </c>
      <c r="S154" s="12">
        <v>147102</v>
      </c>
      <c r="T154" s="12">
        <v>20279782</v>
      </c>
      <c r="U154" s="12">
        <v>0</v>
      </c>
      <c r="V154" s="12">
        <v>42453214</v>
      </c>
      <c r="W154" s="12">
        <v>103800000</v>
      </c>
      <c r="X154" s="12">
        <v>1361238</v>
      </c>
      <c r="Y154" s="12">
        <v>0</v>
      </c>
      <c r="Z154" s="12">
        <v>11750000</v>
      </c>
      <c r="AA154" s="12">
        <v>0</v>
      </c>
      <c r="AB154" s="12">
        <v>379991057</v>
      </c>
      <c r="AC154" s="12">
        <v>550000</v>
      </c>
      <c r="AD154" s="12">
        <v>115695888</v>
      </c>
      <c r="AE154" s="12">
        <v>17571975</v>
      </c>
      <c r="AF154" s="12">
        <v>2614808</v>
      </c>
      <c r="AG154" s="12">
        <v>28000000</v>
      </c>
      <c r="AH154" s="12">
        <v>56604688</v>
      </c>
      <c r="AI154" s="12">
        <v>3200000</v>
      </c>
      <c r="AJ154" s="12">
        <v>126580</v>
      </c>
      <c r="AK154" s="12">
        <v>58638</v>
      </c>
      <c r="AL154" s="12">
        <v>0</v>
      </c>
      <c r="AM154" s="182">
        <v>986689257</v>
      </c>
    </row>
    <row r="155" spans="1:39" s="25" customFormat="1" ht="15" x14ac:dyDescent="0.25">
      <c r="A155" s="68" t="s">
        <v>397</v>
      </c>
      <c r="B155" s="28" t="s">
        <v>146</v>
      </c>
      <c r="C155" s="12">
        <v>275002913</v>
      </c>
      <c r="D155" s="12">
        <v>1875378424</v>
      </c>
      <c r="E155" s="12">
        <v>696870758</v>
      </c>
      <c r="F155" s="12">
        <v>124421892</v>
      </c>
      <c r="G155" s="12">
        <v>37716485</v>
      </c>
      <c r="H155" s="12">
        <v>809023076</v>
      </c>
      <c r="I155" s="12">
        <v>273954768</v>
      </c>
      <c r="J155" s="12">
        <v>0</v>
      </c>
      <c r="K155" s="12">
        <v>79936422</v>
      </c>
      <c r="L155" s="12">
        <v>226887163</v>
      </c>
      <c r="M155" s="12">
        <v>16834908</v>
      </c>
      <c r="N155" s="12">
        <v>302283990</v>
      </c>
      <c r="O155" s="12">
        <v>141795886</v>
      </c>
      <c r="P155" s="12">
        <v>90275493</v>
      </c>
      <c r="Q155" s="12">
        <v>88863307</v>
      </c>
      <c r="R155" s="12">
        <v>1478686567</v>
      </c>
      <c r="S155" s="12">
        <v>105643032</v>
      </c>
      <c r="T155" s="12">
        <v>5398383717</v>
      </c>
      <c r="U155" s="12">
        <v>0</v>
      </c>
      <c r="V155" s="12">
        <v>274125201</v>
      </c>
      <c r="W155" s="12">
        <v>919008978</v>
      </c>
      <c r="X155" s="12">
        <v>527006367</v>
      </c>
      <c r="Y155" s="12">
        <v>253158867</v>
      </c>
      <c r="Z155" s="12">
        <v>200644278</v>
      </c>
      <c r="AA155" s="12">
        <v>154103125</v>
      </c>
      <c r="AB155" s="12">
        <v>1161765477</v>
      </c>
      <c r="AC155" s="12">
        <v>459287438</v>
      </c>
      <c r="AD155" s="12">
        <v>4952777475</v>
      </c>
      <c r="AE155" s="12">
        <v>581392541</v>
      </c>
      <c r="AF155" s="12">
        <v>402913503</v>
      </c>
      <c r="AG155" s="12">
        <v>146590814</v>
      </c>
      <c r="AH155" s="12">
        <v>1108707996</v>
      </c>
      <c r="AI155" s="12">
        <v>93699899</v>
      </c>
      <c r="AJ155" s="12">
        <v>40027635</v>
      </c>
      <c r="AK155" s="12">
        <v>5629475</v>
      </c>
      <c r="AL155" s="12">
        <v>0</v>
      </c>
      <c r="AM155" s="182">
        <v>23302797870</v>
      </c>
    </row>
    <row r="156" spans="1:39" s="25" customFormat="1" ht="15" x14ac:dyDescent="0.25">
      <c r="A156" s="68" t="s">
        <v>398</v>
      </c>
      <c r="B156" s="28" t="s">
        <v>147</v>
      </c>
      <c r="C156" s="12">
        <v>4994924</v>
      </c>
      <c r="D156" s="12">
        <v>0</v>
      </c>
      <c r="E156" s="12">
        <v>0</v>
      </c>
      <c r="F156" s="12">
        <v>4994924</v>
      </c>
      <c r="G156" s="12">
        <v>0</v>
      </c>
      <c r="H156" s="12">
        <v>4994924</v>
      </c>
      <c r="I156" s="12">
        <v>4994924</v>
      </c>
      <c r="J156" s="12">
        <v>4994924</v>
      </c>
      <c r="K156" s="12">
        <v>4500357</v>
      </c>
      <c r="L156" s="12">
        <v>2144824</v>
      </c>
      <c r="M156" s="12">
        <v>2144824</v>
      </c>
      <c r="N156" s="12">
        <v>0</v>
      </c>
      <c r="O156" s="12">
        <v>0</v>
      </c>
      <c r="P156" s="12">
        <v>4994924</v>
      </c>
      <c r="Q156" s="12">
        <v>0</v>
      </c>
      <c r="R156" s="12">
        <v>4994978</v>
      </c>
      <c r="S156" s="12">
        <v>4994924</v>
      </c>
      <c r="T156" s="12">
        <v>0</v>
      </c>
      <c r="U156" s="12">
        <v>0</v>
      </c>
      <c r="V156" s="12">
        <v>0</v>
      </c>
      <c r="W156" s="12">
        <v>4674789</v>
      </c>
      <c r="X156" s="12">
        <v>0</v>
      </c>
      <c r="Y156" s="12">
        <v>30760894</v>
      </c>
      <c r="Z156" s="12">
        <v>4994924</v>
      </c>
      <c r="AA156" s="12">
        <v>4994924</v>
      </c>
      <c r="AB156" s="12">
        <v>4994924</v>
      </c>
      <c r="AC156" s="12">
        <v>0</v>
      </c>
      <c r="AD156" s="12">
        <v>0</v>
      </c>
      <c r="AE156" s="12">
        <v>0</v>
      </c>
      <c r="AF156" s="12">
        <v>4994924</v>
      </c>
      <c r="AG156" s="12">
        <v>4994924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82">
        <v>109159754</v>
      </c>
    </row>
    <row r="157" spans="1:39" s="25" customFormat="1" ht="15" x14ac:dyDescent="0.25">
      <c r="A157" s="68" t="s">
        <v>399</v>
      </c>
      <c r="B157" s="28" t="s">
        <v>148</v>
      </c>
      <c r="C157" s="12">
        <v>3477363</v>
      </c>
      <c r="D157" s="12">
        <v>10125731</v>
      </c>
      <c r="E157" s="12">
        <v>14339676</v>
      </c>
      <c r="F157" s="12">
        <v>2843</v>
      </c>
      <c r="G157" s="12">
        <v>2250000</v>
      </c>
      <c r="H157" s="12">
        <v>145521714</v>
      </c>
      <c r="I157" s="12">
        <v>8900000</v>
      </c>
      <c r="J157" s="12">
        <v>0</v>
      </c>
      <c r="K157" s="12">
        <v>490468</v>
      </c>
      <c r="L157" s="12">
        <v>54781998</v>
      </c>
      <c r="M157" s="12">
        <v>707227</v>
      </c>
      <c r="N157" s="12">
        <v>80231724</v>
      </c>
      <c r="O157" s="12">
        <v>71370343</v>
      </c>
      <c r="P157" s="12">
        <v>50255837</v>
      </c>
      <c r="Q157" s="12">
        <v>0</v>
      </c>
      <c r="R157" s="12">
        <v>91878608</v>
      </c>
      <c r="S157" s="12">
        <v>53452</v>
      </c>
      <c r="T157" s="12">
        <v>301000</v>
      </c>
      <c r="U157" s="12">
        <v>0</v>
      </c>
      <c r="V157" s="12">
        <v>101846631</v>
      </c>
      <c r="W157" s="12">
        <v>7084396</v>
      </c>
      <c r="X157" s="12">
        <v>60878680</v>
      </c>
      <c r="Y157" s="12">
        <v>4500000</v>
      </c>
      <c r="Z157" s="12">
        <v>12950136</v>
      </c>
      <c r="AA157" s="12">
        <v>11531165</v>
      </c>
      <c r="AB157" s="12">
        <v>50757014</v>
      </c>
      <c r="AC157" s="12">
        <v>215101231</v>
      </c>
      <c r="AD157" s="12">
        <v>381009078</v>
      </c>
      <c r="AE157" s="12">
        <v>30094543</v>
      </c>
      <c r="AF157" s="12">
        <v>0</v>
      </c>
      <c r="AG157" s="12">
        <v>55268773</v>
      </c>
      <c r="AH157" s="12">
        <v>11963035</v>
      </c>
      <c r="AI157" s="12">
        <v>350000</v>
      </c>
      <c r="AJ157" s="12">
        <v>7998971</v>
      </c>
      <c r="AK157" s="12">
        <v>0</v>
      </c>
      <c r="AL157" s="12">
        <v>0</v>
      </c>
      <c r="AM157" s="182">
        <v>1486021637</v>
      </c>
    </row>
    <row r="158" spans="1:39" s="25" customFormat="1" ht="15" x14ac:dyDescent="0.25">
      <c r="A158" s="68" t="s">
        <v>400</v>
      </c>
      <c r="B158" s="28" t="s">
        <v>149</v>
      </c>
      <c r="C158" s="12">
        <v>1155421</v>
      </c>
      <c r="D158" s="12">
        <v>4590699</v>
      </c>
      <c r="E158" s="12">
        <v>0</v>
      </c>
      <c r="F158" s="12">
        <v>1373769</v>
      </c>
      <c r="G158" s="12">
        <v>1500000</v>
      </c>
      <c r="H158" s="12">
        <v>7478925</v>
      </c>
      <c r="I158" s="12">
        <v>1289200</v>
      </c>
      <c r="J158" s="12">
        <v>0</v>
      </c>
      <c r="K158" s="12">
        <v>150000</v>
      </c>
      <c r="L158" s="12">
        <v>15682533</v>
      </c>
      <c r="M158" s="12">
        <v>238168</v>
      </c>
      <c r="N158" s="12">
        <v>11736610</v>
      </c>
      <c r="O158" s="12">
        <v>6256503</v>
      </c>
      <c r="P158" s="12">
        <v>7300000</v>
      </c>
      <c r="Q158" s="12">
        <v>0</v>
      </c>
      <c r="R158" s="12">
        <v>0</v>
      </c>
      <c r="S158" s="12">
        <v>513</v>
      </c>
      <c r="T158" s="12">
        <v>25000</v>
      </c>
      <c r="U158" s="12">
        <v>0</v>
      </c>
      <c r="V158" s="12">
        <v>4753342</v>
      </c>
      <c r="W158" s="12">
        <v>0</v>
      </c>
      <c r="X158" s="12">
        <v>3139848</v>
      </c>
      <c r="Y158" s="12">
        <v>0</v>
      </c>
      <c r="Z158" s="12">
        <v>3449963</v>
      </c>
      <c r="AA158" s="12">
        <v>55364</v>
      </c>
      <c r="AB158" s="12">
        <v>5829169</v>
      </c>
      <c r="AC158" s="12">
        <v>10947855</v>
      </c>
      <c r="AD158" s="12">
        <v>15682363</v>
      </c>
      <c r="AE158" s="12">
        <v>1136364</v>
      </c>
      <c r="AF158" s="12">
        <v>1206839</v>
      </c>
      <c r="AG158" s="12">
        <v>27273</v>
      </c>
      <c r="AH158" s="12">
        <v>0</v>
      </c>
      <c r="AI158" s="12">
        <v>4259091</v>
      </c>
      <c r="AJ158" s="12">
        <v>0</v>
      </c>
      <c r="AK158" s="12">
        <v>0</v>
      </c>
      <c r="AL158" s="12">
        <v>0</v>
      </c>
      <c r="AM158" s="182">
        <v>109264812</v>
      </c>
    </row>
    <row r="159" spans="1:39" s="25" customFormat="1" ht="15" x14ac:dyDescent="0.25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34995678</v>
      </c>
      <c r="N159" s="12">
        <v>32471250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59358200</v>
      </c>
      <c r="AE159" s="12">
        <v>148229171</v>
      </c>
      <c r="AF159" s="12">
        <v>0</v>
      </c>
      <c r="AG159" s="12">
        <v>0</v>
      </c>
      <c r="AH159" s="12">
        <v>714513485</v>
      </c>
      <c r="AI159" s="12">
        <v>0</v>
      </c>
      <c r="AJ159" s="12">
        <v>0</v>
      </c>
      <c r="AK159" s="12">
        <v>0</v>
      </c>
      <c r="AL159" s="12">
        <v>0</v>
      </c>
      <c r="AM159" s="182">
        <v>989567784</v>
      </c>
    </row>
    <row r="160" spans="1:39" s="25" customFormat="1" ht="15" x14ac:dyDescent="0.25">
      <c r="A160" s="68" t="s">
        <v>402</v>
      </c>
      <c r="B160" s="28" t="s">
        <v>151</v>
      </c>
      <c r="C160" s="12">
        <v>12454075</v>
      </c>
      <c r="D160" s="12">
        <v>4181818</v>
      </c>
      <c r="E160" s="12">
        <v>116619160</v>
      </c>
      <c r="F160" s="12">
        <v>0</v>
      </c>
      <c r="G160" s="12">
        <v>113614938</v>
      </c>
      <c r="H160" s="12">
        <v>119324502</v>
      </c>
      <c r="I160" s="12">
        <v>0</v>
      </c>
      <c r="J160" s="12">
        <v>0</v>
      </c>
      <c r="K160" s="12">
        <v>7141556</v>
      </c>
      <c r="L160" s="12">
        <v>345383688</v>
      </c>
      <c r="M160" s="12">
        <v>3389627</v>
      </c>
      <c r="N160" s="12">
        <v>75855675</v>
      </c>
      <c r="O160" s="12">
        <v>38826158</v>
      </c>
      <c r="P160" s="12">
        <v>9919149</v>
      </c>
      <c r="Q160" s="12">
        <v>14131424</v>
      </c>
      <c r="R160" s="12">
        <v>69632676</v>
      </c>
      <c r="S160" s="12">
        <v>0</v>
      </c>
      <c r="T160" s="12">
        <v>34080059</v>
      </c>
      <c r="U160" s="12">
        <v>0</v>
      </c>
      <c r="V160" s="12">
        <v>219499335</v>
      </c>
      <c r="W160" s="12">
        <v>55514646</v>
      </c>
      <c r="X160" s="12">
        <v>68981309</v>
      </c>
      <c r="Y160" s="12">
        <v>0</v>
      </c>
      <c r="Z160" s="12">
        <v>117931932</v>
      </c>
      <c r="AA160" s="12">
        <v>18750</v>
      </c>
      <c r="AB160" s="12">
        <v>140888062</v>
      </c>
      <c r="AC160" s="12">
        <v>563561415</v>
      </c>
      <c r="AD160" s="12">
        <v>179355402</v>
      </c>
      <c r="AE160" s="12">
        <v>165708319</v>
      </c>
      <c r="AF160" s="12">
        <v>9657191</v>
      </c>
      <c r="AG160" s="12">
        <v>2943001</v>
      </c>
      <c r="AH160" s="12">
        <v>174599638</v>
      </c>
      <c r="AI160" s="12">
        <v>19156709</v>
      </c>
      <c r="AJ160" s="12">
        <v>8944958</v>
      </c>
      <c r="AK160" s="12">
        <v>50610</v>
      </c>
      <c r="AL160" s="12">
        <v>115000</v>
      </c>
      <c r="AM160" s="182">
        <v>2691480782</v>
      </c>
    </row>
    <row r="161" spans="1:39" s="25" customFormat="1" ht="15" x14ac:dyDescent="0.25">
      <c r="A161" s="68" t="s">
        <v>403</v>
      </c>
      <c r="B161" s="28" t="s">
        <v>152</v>
      </c>
      <c r="C161" s="12">
        <v>21487050</v>
      </c>
      <c r="D161" s="12">
        <v>51437017</v>
      </c>
      <c r="E161" s="12">
        <v>107786286</v>
      </c>
      <c r="F161" s="12">
        <v>43813393</v>
      </c>
      <c r="G161" s="12">
        <v>43812322</v>
      </c>
      <c r="H161" s="12">
        <v>256466219</v>
      </c>
      <c r="I161" s="12">
        <v>45692322</v>
      </c>
      <c r="J161" s="12">
        <v>43812322</v>
      </c>
      <c r="K161" s="12">
        <v>44353231</v>
      </c>
      <c r="L161" s="12">
        <v>72282463</v>
      </c>
      <c r="M161" s="12">
        <v>40800705</v>
      </c>
      <c r="N161" s="12">
        <v>22859409</v>
      </c>
      <c r="O161" s="12">
        <v>45556480</v>
      </c>
      <c r="P161" s="12">
        <v>68899649</v>
      </c>
      <c r="Q161" s="12">
        <v>50187088</v>
      </c>
      <c r="R161" s="12">
        <v>51161867</v>
      </c>
      <c r="S161" s="12">
        <v>51475756</v>
      </c>
      <c r="T161" s="12">
        <v>95830</v>
      </c>
      <c r="U161" s="12">
        <v>0</v>
      </c>
      <c r="V161" s="12">
        <v>74166854</v>
      </c>
      <c r="W161" s="12">
        <v>46456373</v>
      </c>
      <c r="X161" s="12">
        <v>50510776</v>
      </c>
      <c r="Y161" s="12">
        <v>47812322</v>
      </c>
      <c r="Z161" s="12">
        <v>51867076</v>
      </c>
      <c r="AA161" s="12">
        <v>43812322</v>
      </c>
      <c r="AB161" s="12">
        <v>43812322</v>
      </c>
      <c r="AC161" s="12">
        <v>46860058</v>
      </c>
      <c r="AD161" s="12">
        <v>204731219</v>
      </c>
      <c r="AE161" s="12">
        <v>49268107</v>
      </c>
      <c r="AF161" s="12">
        <v>44916868</v>
      </c>
      <c r="AG161" s="12">
        <v>48959595</v>
      </c>
      <c r="AH161" s="12">
        <v>87674103</v>
      </c>
      <c r="AI161" s="12">
        <v>43874040</v>
      </c>
      <c r="AJ161" s="12">
        <v>43812322</v>
      </c>
      <c r="AK161" s="12">
        <v>43812322</v>
      </c>
      <c r="AL161" s="12">
        <v>0</v>
      </c>
      <c r="AM161" s="182">
        <v>2034326088</v>
      </c>
    </row>
    <row r="162" spans="1:39" s="25" customFormat="1" ht="15" x14ac:dyDescent="0.25">
      <c r="A162" s="68" t="s">
        <v>404</v>
      </c>
      <c r="B162" s="28" t="s">
        <v>153</v>
      </c>
      <c r="C162" s="12">
        <v>896482</v>
      </c>
      <c r="D162" s="12">
        <v>1625</v>
      </c>
      <c r="E162" s="12">
        <v>32405</v>
      </c>
      <c r="F162" s="12">
        <v>0</v>
      </c>
      <c r="G162" s="12">
        <v>15000000</v>
      </c>
      <c r="H162" s="12">
        <v>139463115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</v>
      </c>
      <c r="O162" s="12">
        <v>0</v>
      </c>
      <c r="P162" s="12">
        <v>255775725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117768595</v>
      </c>
      <c r="X162" s="12">
        <v>200000000</v>
      </c>
      <c r="Y162" s="12">
        <v>0</v>
      </c>
      <c r="Z162" s="12">
        <v>0</v>
      </c>
      <c r="AA162" s="12">
        <v>0</v>
      </c>
      <c r="AB162" s="12">
        <v>9334904</v>
      </c>
      <c r="AC162" s="12">
        <v>0</v>
      </c>
      <c r="AD162" s="12">
        <v>909850</v>
      </c>
      <c r="AE162" s="12">
        <v>0</v>
      </c>
      <c r="AF162" s="12">
        <v>0</v>
      </c>
      <c r="AG162" s="12">
        <v>0</v>
      </c>
      <c r="AH162" s="12">
        <v>128626</v>
      </c>
      <c r="AI162" s="12">
        <v>0</v>
      </c>
      <c r="AJ162" s="12">
        <v>0</v>
      </c>
      <c r="AK162" s="12">
        <v>100000</v>
      </c>
      <c r="AL162" s="12">
        <v>0</v>
      </c>
      <c r="AM162" s="182">
        <v>739411328</v>
      </c>
    </row>
    <row r="163" spans="1:39" s="25" customFormat="1" ht="15" x14ac:dyDescent="0.25">
      <c r="A163" s="68" t="s">
        <v>405</v>
      </c>
      <c r="B163" s="28" t="s">
        <v>154</v>
      </c>
      <c r="C163" s="12">
        <v>6444399</v>
      </c>
      <c r="D163" s="12">
        <v>1313537</v>
      </c>
      <c r="E163" s="12">
        <v>55145343</v>
      </c>
      <c r="F163" s="12">
        <v>1568</v>
      </c>
      <c r="G163" s="12">
        <v>0</v>
      </c>
      <c r="H163" s="12">
        <v>63326459</v>
      </c>
      <c r="I163" s="12">
        <v>700000</v>
      </c>
      <c r="J163" s="12">
        <v>0</v>
      </c>
      <c r="K163" s="12">
        <v>17806200</v>
      </c>
      <c r="L163" s="12">
        <v>41556932</v>
      </c>
      <c r="M163" s="12">
        <v>21074271</v>
      </c>
      <c r="N163" s="12">
        <v>749709885</v>
      </c>
      <c r="O163" s="12">
        <v>1951947612</v>
      </c>
      <c r="P163" s="12">
        <v>8768122</v>
      </c>
      <c r="Q163" s="12">
        <v>22435</v>
      </c>
      <c r="R163" s="12">
        <v>112626743</v>
      </c>
      <c r="S163" s="12">
        <v>408138</v>
      </c>
      <c r="T163" s="12">
        <v>33064</v>
      </c>
      <c r="U163" s="12">
        <v>0</v>
      </c>
      <c r="V163" s="12">
        <v>15980560</v>
      </c>
      <c r="W163" s="12">
        <v>175380351</v>
      </c>
      <c r="X163" s="12">
        <v>35579844</v>
      </c>
      <c r="Y163" s="12">
        <v>767269994</v>
      </c>
      <c r="Z163" s="12">
        <v>11895494</v>
      </c>
      <c r="AA163" s="12">
        <v>0</v>
      </c>
      <c r="AB163" s="12">
        <v>37173935</v>
      </c>
      <c r="AC163" s="12">
        <v>504973781</v>
      </c>
      <c r="AD163" s="12">
        <v>474820036</v>
      </c>
      <c r="AE163" s="12">
        <v>18697004</v>
      </c>
      <c r="AF163" s="12">
        <v>15683681</v>
      </c>
      <c r="AG163" s="12">
        <v>9428960</v>
      </c>
      <c r="AH163" s="12">
        <v>116920999</v>
      </c>
      <c r="AI163" s="12">
        <v>3895259</v>
      </c>
      <c r="AJ163" s="12">
        <v>0</v>
      </c>
      <c r="AK163" s="12">
        <v>450000</v>
      </c>
      <c r="AL163" s="12">
        <v>0</v>
      </c>
      <c r="AM163" s="182">
        <v>5219034606</v>
      </c>
    </row>
    <row r="164" spans="1:39" s="25" customFormat="1" ht="15" x14ac:dyDescent="0.25">
      <c r="A164" s="68" t="s">
        <v>406</v>
      </c>
      <c r="B164" s="28" t="s">
        <v>155</v>
      </c>
      <c r="C164" s="12">
        <v>2419727859</v>
      </c>
      <c r="D164" s="12">
        <v>42200</v>
      </c>
      <c r="E164" s="12">
        <v>0</v>
      </c>
      <c r="F164" s="12">
        <v>627088</v>
      </c>
      <c r="G164" s="12">
        <v>0</v>
      </c>
      <c r="H164" s="12">
        <v>1729078980</v>
      </c>
      <c r="I164" s="12">
        <v>0</v>
      </c>
      <c r="J164" s="12">
        <v>0</v>
      </c>
      <c r="K164" s="12">
        <v>0</v>
      </c>
      <c r="L164" s="12">
        <v>1058279478</v>
      </c>
      <c r="M164" s="12">
        <v>10552246</v>
      </c>
      <c r="N164" s="12">
        <v>949501239</v>
      </c>
      <c r="O164" s="12">
        <v>0</v>
      </c>
      <c r="P164" s="12">
        <v>0</v>
      </c>
      <c r="Q164" s="12">
        <v>3388868</v>
      </c>
      <c r="R164" s="12">
        <v>112640317</v>
      </c>
      <c r="S164" s="12">
        <v>53241314</v>
      </c>
      <c r="T164" s="12">
        <v>15165791</v>
      </c>
      <c r="U164" s="12">
        <v>0</v>
      </c>
      <c r="V164" s="12">
        <v>0</v>
      </c>
      <c r="W164" s="12">
        <v>95882742</v>
      </c>
      <c r="X164" s="12">
        <v>31644707</v>
      </c>
      <c r="Y164" s="12">
        <v>10000000</v>
      </c>
      <c r="Z164" s="12">
        <v>0</v>
      </c>
      <c r="AA164" s="12">
        <v>0</v>
      </c>
      <c r="AB164" s="12">
        <v>0</v>
      </c>
      <c r="AC164" s="12">
        <v>0</v>
      </c>
      <c r="AD164" s="12">
        <v>409689418</v>
      </c>
      <c r="AE164" s="12">
        <v>3952473</v>
      </c>
      <c r="AF164" s="12">
        <v>0</v>
      </c>
      <c r="AG164" s="12">
        <v>546534774</v>
      </c>
      <c r="AH164" s="12">
        <v>10317039</v>
      </c>
      <c r="AI164" s="12">
        <v>0</v>
      </c>
      <c r="AJ164" s="12">
        <v>0</v>
      </c>
      <c r="AK164" s="12">
        <v>0</v>
      </c>
      <c r="AL164" s="12">
        <v>0</v>
      </c>
      <c r="AM164" s="182">
        <v>7460266533</v>
      </c>
    </row>
    <row r="165" spans="1:39" s="25" customFormat="1" ht="15" x14ac:dyDescent="0.25">
      <c r="A165" s="68" t="s">
        <v>407</v>
      </c>
      <c r="B165" s="28" t="s">
        <v>70</v>
      </c>
      <c r="C165" s="12">
        <v>0</v>
      </c>
      <c r="D165" s="12">
        <v>9642463</v>
      </c>
      <c r="E165" s="12">
        <v>3500000</v>
      </c>
      <c r="F165" s="12">
        <v>113895</v>
      </c>
      <c r="G165" s="12">
        <v>498291317</v>
      </c>
      <c r="H165" s="12">
        <v>287957806</v>
      </c>
      <c r="I165" s="12">
        <v>0</v>
      </c>
      <c r="J165" s="12">
        <v>0</v>
      </c>
      <c r="K165" s="12">
        <v>40693584</v>
      </c>
      <c r="L165" s="12">
        <v>110212284</v>
      </c>
      <c r="M165" s="12">
        <v>66124831</v>
      </c>
      <c r="N165" s="12">
        <v>169247305</v>
      </c>
      <c r="O165" s="12">
        <v>7616262</v>
      </c>
      <c r="P165" s="12">
        <v>0</v>
      </c>
      <c r="Q165" s="12">
        <v>0</v>
      </c>
      <c r="R165" s="12">
        <v>103880571</v>
      </c>
      <c r="S165" s="12">
        <v>0</v>
      </c>
      <c r="T165" s="12">
        <v>2234728809</v>
      </c>
      <c r="U165" s="12">
        <v>0</v>
      </c>
      <c r="V165" s="12">
        <v>135478531</v>
      </c>
      <c r="W165" s="12">
        <v>0</v>
      </c>
      <c r="X165" s="12">
        <v>373008702</v>
      </c>
      <c r="Y165" s="12">
        <v>10552670</v>
      </c>
      <c r="Z165" s="12">
        <v>605192323</v>
      </c>
      <c r="AA165" s="12">
        <v>0</v>
      </c>
      <c r="AB165" s="12">
        <v>1977931332</v>
      </c>
      <c r="AC165" s="12">
        <v>1058692232</v>
      </c>
      <c r="AD165" s="12">
        <v>29321118</v>
      </c>
      <c r="AE165" s="12">
        <v>137713966</v>
      </c>
      <c r="AF165" s="12">
        <v>152637688</v>
      </c>
      <c r="AG165" s="12">
        <v>207022365</v>
      </c>
      <c r="AH165" s="12">
        <v>35733636</v>
      </c>
      <c r="AI165" s="12">
        <v>2772000</v>
      </c>
      <c r="AJ165" s="12">
        <v>158394779</v>
      </c>
      <c r="AK165" s="12">
        <v>12562</v>
      </c>
      <c r="AL165" s="12">
        <v>163565711</v>
      </c>
      <c r="AM165" s="182">
        <v>8580038742</v>
      </c>
    </row>
    <row r="166" spans="1:39" s="25" customFormat="1" ht="15" x14ac:dyDescent="0.25">
      <c r="A166" s="108" t="s">
        <v>408</v>
      </c>
      <c r="B166" s="109" t="s">
        <v>98</v>
      </c>
      <c r="C166" s="107">
        <v>2785275102</v>
      </c>
      <c r="D166" s="107">
        <v>1978771446</v>
      </c>
      <c r="E166" s="107">
        <v>1801046163</v>
      </c>
      <c r="F166" s="107">
        <v>180122122</v>
      </c>
      <c r="G166" s="107">
        <v>724753062</v>
      </c>
      <c r="H166" s="107">
        <v>3834951487</v>
      </c>
      <c r="I166" s="107">
        <v>354647649</v>
      </c>
      <c r="J166" s="107">
        <v>83843863</v>
      </c>
      <c r="K166" s="107">
        <v>223172196</v>
      </c>
      <c r="L166" s="107">
        <v>2730789209</v>
      </c>
      <c r="M166" s="107">
        <v>474350681</v>
      </c>
      <c r="N166" s="107">
        <v>2604747804</v>
      </c>
      <c r="O166" s="107">
        <v>2622174327</v>
      </c>
      <c r="P166" s="107">
        <v>563265006</v>
      </c>
      <c r="Q166" s="107">
        <v>530837009</v>
      </c>
      <c r="R166" s="107">
        <v>2380652340</v>
      </c>
      <c r="S166" s="107">
        <v>215990179</v>
      </c>
      <c r="T166" s="107">
        <v>8444722847</v>
      </c>
      <c r="U166" s="107">
        <v>0</v>
      </c>
      <c r="V166" s="107">
        <v>2169883559</v>
      </c>
      <c r="W166" s="107">
        <v>1657477775</v>
      </c>
      <c r="X166" s="107">
        <v>1854314084</v>
      </c>
      <c r="Y166" s="107">
        <v>1144787208</v>
      </c>
      <c r="Z166" s="107">
        <v>1744069421</v>
      </c>
      <c r="AA166" s="107">
        <v>216950350</v>
      </c>
      <c r="AB166" s="107">
        <v>4282170179</v>
      </c>
      <c r="AC166" s="107">
        <v>3936623606</v>
      </c>
      <c r="AD166" s="107">
        <v>8009584774</v>
      </c>
      <c r="AE166" s="107">
        <v>1492307448</v>
      </c>
      <c r="AF166" s="107">
        <v>874981318</v>
      </c>
      <c r="AG166" s="107">
        <v>1139211661</v>
      </c>
      <c r="AH166" s="107">
        <v>3023443465</v>
      </c>
      <c r="AI166" s="107">
        <v>176875084</v>
      </c>
      <c r="AJ166" s="107">
        <v>259305245</v>
      </c>
      <c r="AK166" s="107">
        <v>250213607</v>
      </c>
      <c r="AL166" s="107">
        <v>163680711</v>
      </c>
      <c r="AM166" s="197">
        <v>64929991987</v>
      </c>
    </row>
    <row r="167" spans="1:39" s="25" customFormat="1" ht="15" collapsed="1" x14ac:dyDescent="0.25">
      <c r="A167" s="69" t="s">
        <v>36</v>
      </c>
      <c r="B167" s="31" t="s">
        <v>98</v>
      </c>
      <c r="C167" s="30">
        <v>2785275102</v>
      </c>
      <c r="D167" s="30">
        <v>1978771446</v>
      </c>
      <c r="E167" s="30">
        <v>1801046163</v>
      </c>
      <c r="F167" s="30">
        <v>180122122</v>
      </c>
      <c r="G167" s="30">
        <v>724753062</v>
      </c>
      <c r="H167" s="30">
        <v>3834951487</v>
      </c>
      <c r="I167" s="30">
        <v>354647649</v>
      </c>
      <c r="J167" s="30">
        <v>83843863</v>
      </c>
      <c r="K167" s="30">
        <v>223172196</v>
      </c>
      <c r="L167" s="30">
        <v>2730789209</v>
      </c>
      <c r="M167" s="30">
        <v>474350681</v>
      </c>
      <c r="N167" s="30">
        <v>2604747804</v>
      </c>
      <c r="O167" s="30">
        <v>2622174327</v>
      </c>
      <c r="P167" s="30">
        <v>563265006</v>
      </c>
      <c r="Q167" s="30">
        <v>530837009</v>
      </c>
      <c r="R167" s="30">
        <v>2380652340</v>
      </c>
      <c r="S167" s="30">
        <v>215990179</v>
      </c>
      <c r="T167" s="30">
        <v>8444722847</v>
      </c>
      <c r="U167" s="30">
        <v>0</v>
      </c>
      <c r="V167" s="30">
        <v>2169883559</v>
      </c>
      <c r="W167" s="30">
        <v>1657477775</v>
      </c>
      <c r="X167" s="30">
        <v>1854314084</v>
      </c>
      <c r="Y167" s="30">
        <v>1144787208</v>
      </c>
      <c r="Z167" s="30">
        <v>1744069421</v>
      </c>
      <c r="AA167" s="30">
        <v>216950350</v>
      </c>
      <c r="AB167" s="30">
        <v>4282170179</v>
      </c>
      <c r="AC167" s="30">
        <v>3936623606</v>
      </c>
      <c r="AD167" s="30">
        <v>8009584774</v>
      </c>
      <c r="AE167" s="30">
        <v>1492307448</v>
      </c>
      <c r="AF167" s="30">
        <v>874981318</v>
      </c>
      <c r="AG167" s="30">
        <v>1139211661</v>
      </c>
      <c r="AH167" s="30">
        <v>3023443465</v>
      </c>
      <c r="AI167" s="30">
        <v>176875084</v>
      </c>
      <c r="AJ167" s="30">
        <v>259305245</v>
      </c>
      <c r="AK167" s="30">
        <v>250213607</v>
      </c>
      <c r="AL167" s="30">
        <v>163680711</v>
      </c>
      <c r="AM167" s="200">
        <v>64929991987</v>
      </c>
    </row>
    <row r="168" spans="1:39" s="25" customFormat="1" ht="15" x14ac:dyDescent="0.25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58362473</v>
      </c>
      <c r="J168" s="12">
        <v>0</v>
      </c>
      <c r="K168" s="12">
        <v>0</v>
      </c>
      <c r="L168" s="12">
        <v>0</v>
      </c>
      <c r="M168" s="12">
        <v>0</v>
      </c>
      <c r="N168" s="12">
        <v>24566978</v>
      </c>
      <c r="O168" s="12">
        <v>2299727</v>
      </c>
      <c r="P168" s="12">
        <v>5000000</v>
      </c>
      <c r="Q168" s="12">
        <v>200000</v>
      </c>
      <c r="R168" s="12">
        <v>34856505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-3810000</v>
      </c>
      <c r="AC168" s="12">
        <v>8122000</v>
      </c>
      <c r="AD168" s="12">
        <v>2625455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4654547</v>
      </c>
      <c r="AK168" s="12">
        <v>0</v>
      </c>
      <c r="AL168" s="12">
        <v>0</v>
      </c>
      <c r="AM168" s="182">
        <v>136877685</v>
      </c>
    </row>
    <row r="169" spans="1:39" s="25" customFormat="1" ht="15" x14ac:dyDescent="0.25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60865187</v>
      </c>
      <c r="AC169" s="12">
        <v>0</v>
      </c>
      <c r="AD169" s="12">
        <v>46483872</v>
      </c>
      <c r="AE169" s="12">
        <v>120000</v>
      </c>
      <c r="AF169" s="12">
        <v>1912952</v>
      </c>
      <c r="AG169" s="12">
        <v>0</v>
      </c>
      <c r="AH169" s="12">
        <v>153319373</v>
      </c>
      <c r="AI169" s="12">
        <v>0</v>
      </c>
      <c r="AJ169" s="12">
        <v>0</v>
      </c>
      <c r="AK169" s="12">
        <v>0</v>
      </c>
      <c r="AL169" s="12">
        <v>0</v>
      </c>
      <c r="AM169" s="182">
        <v>262701384</v>
      </c>
    </row>
    <row r="170" spans="1:39" s="25" customFormat="1" ht="15" x14ac:dyDescent="0.25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82">
        <v>0</v>
      </c>
    </row>
    <row r="171" spans="1:39" s="25" customFormat="1" ht="15" x14ac:dyDescent="0.25">
      <c r="A171" s="68" t="s">
        <v>412</v>
      </c>
      <c r="B171" s="28" t="s">
        <v>146</v>
      </c>
      <c r="C171" s="12">
        <v>26410500</v>
      </c>
      <c r="D171" s="12">
        <v>60101402</v>
      </c>
      <c r="E171" s="12">
        <v>81474971</v>
      </c>
      <c r="F171" s="12">
        <v>18907942</v>
      </c>
      <c r="G171" s="12">
        <v>376275246</v>
      </c>
      <c r="H171" s="12">
        <v>768141870</v>
      </c>
      <c r="I171" s="12">
        <v>132945579</v>
      </c>
      <c r="J171" s="12">
        <v>8018182</v>
      </c>
      <c r="K171" s="12">
        <v>105204687</v>
      </c>
      <c r="L171" s="12">
        <v>57282217</v>
      </c>
      <c r="M171" s="12">
        <v>309471996</v>
      </c>
      <c r="N171" s="12">
        <v>429710139</v>
      </c>
      <c r="O171" s="12">
        <v>388729851</v>
      </c>
      <c r="P171" s="12">
        <v>10959565</v>
      </c>
      <c r="Q171" s="12">
        <v>27557994</v>
      </c>
      <c r="R171" s="12">
        <v>162365944</v>
      </c>
      <c r="S171" s="12">
        <v>14374551</v>
      </c>
      <c r="T171" s="12">
        <v>829413915</v>
      </c>
      <c r="U171" s="12">
        <v>0</v>
      </c>
      <c r="V171" s="12">
        <v>123550233</v>
      </c>
      <c r="W171" s="12">
        <v>220291573</v>
      </c>
      <c r="X171" s="12">
        <v>0</v>
      </c>
      <c r="Y171" s="12">
        <v>50970455</v>
      </c>
      <c r="Z171" s="12">
        <v>66004497</v>
      </c>
      <c r="AA171" s="12">
        <v>2545455</v>
      </c>
      <c r="AB171" s="12">
        <v>1003965128</v>
      </c>
      <c r="AC171" s="12">
        <v>104961583</v>
      </c>
      <c r="AD171" s="12">
        <v>493965927</v>
      </c>
      <c r="AE171" s="12">
        <v>545665928</v>
      </c>
      <c r="AF171" s="12">
        <v>166517599</v>
      </c>
      <c r="AG171" s="12">
        <v>100375242</v>
      </c>
      <c r="AH171" s="12">
        <v>262720101</v>
      </c>
      <c r="AI171" s="12">
        <v>177743638</v>
      </c>
      <c r="AJ171" s="12">
        <v>31080455</v>
      </c>
      <c r="AK171" s="12">
        <v>6045455</v>
      </c>
      <c r="AL171" s="12">
        <v>0</v>
      </c>
      <c r="AM171" s="182">
        <v>7163749820</v>
      </c>
    </row>
    <row r="172" spans="1:39" s="25" customFormat="1" ht="15" x14ac:dyDescent="0.25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82">
        <v>0</v>
      </c>
    </row>
    <row r="173" spans="1:39" s="25" customFormat="1" ht="15" x14ac:dyDescent="0.25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1306000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15572734</v>
      </c>
      <c r="AD173" s="12">
        <v>14463950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43000000</v>
      </c>
      <c r="AK173" s="12">
        <v>0</v>
      </c>
      <c r="AL173" s="12">
        <v>0</v>
      </c>
      <c r="AM173" s="182">
        <v>74342684</v>
      </c>
    </row>
    <row r="174" spans="1:39" s="25" customFormat="1" ht="15" x14ac:dyDescent="0.25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20000000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6627273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82">
        <v>26627273</v>
      </c>
    </row>
    <row r="175" spans="1:39" s="25" customFormat="1" ht="15" x14ac:dyDescent="0.25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82">
        <v>0</v>
      </c>
    </row>
    <row r="176" spans="1:39" s="25" customFormat="1" ht="15" x14ac:dyDescent="0.25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1000000</v>
      </c>
      <c r="H176" s="12">
        <v>0</v>
      </c>
      <c r="I176" s="12">
        <v>0</v>
      </c>
      <c r="J176" s="12">
        <v>0</v>
      </c>
      <c r="K176" s="12">
        <v>0</v>
      </c>
      <c r="L176" s="12">
        <v>909091</v>
      </c>
      <c r="M176" s="12">
        <v>542000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818200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58376813</v>
      </c>
      <c r="AC176" s="12">
        <v>0</v>
      </c>
      <c r="AD176" s="12">
        <v>909090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182">
        <v>62555194</v>
      </c>
    </row>
    <row r="177" spans="1:39" s="25" customFormat="1" ht="15" x14ac:dyDescent="0.25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207273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52727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82">
        <v>260000</v>
      </c>
    </row>
    <row r="178" spans="1:39" s="25" customFormat="1" ht="15" x14ac:dyDescent="0.25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82">
        <v>0</v>
      </c>
    </row>
    <row r="179" spans="1:39" s="25" customFormat="1" ht="15" x14ac:dyDescent="0.25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14184800</v>
      </c>
      <c r="AC179" s="12">
        <v>0</v>
      </c>
      <c r="AD179" s="12">
        <v>145720968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82">
        <v>159905768</v>
      </c>
    </row>
    <row r="180" spans="1:39" s="25" customFormat="1" ht="15" x14ac:dyDescent="0.25">
      <c r="A180" s="68" t="s">
        <v>421</v>
      </c>
      <c r="B180" s="28" t="s">
        <v>155</v>
      </c>
      <c r="C180" s="12">
        <v>177987474</v>
      </c>
      <c r="D180" s="12">
        <v>0</v>
      </c>
      <c r="E180" s="12">
        <v>0</v>
      </c>
      <c r="F180" s="12">
        <v>0</v>
      </c>
      <c r="G180" s="12">
        <v>0</v>
      </c>
      <c r="H180" s="12">
        <v>114743980</v>
      </c>
      <c r="I180" s="12">
        <v>0</v>
      </c>
      <c r="J180" s="12">
        <v>0</v>
      </c>
      <c r="K180" s="12">
        <v>0</v>
      </c>
      <c r="L180" s="12">
        <v>0</v>
      </c>
      <c r="M180" s="12">
        <v>63240048</v>
      </c>
      <c r="N180" s="12">
        <v>167673824</v>
      </c>
      <c r="O180" s="12">
        <v>0</v>
      </c>
      <c r="P180" s="12">
        <v>0</v>
      </c>
      <c r="Q180" s="12">
        <v>54342040</v>
      </c>
      <c r="R180" s="12">
        <v>23720074</v>
      </c>
      <c r="S180" s="12">
        <v>92800000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30000000</v>
      </c>
      <c r="AA180" s="12">
        <v>0</v>
      </c>
      <c r="AB180" s="12">
        <v>0</v>
      </c>
      <c r="AC180" s="12">
        <v>968006928</v>
      </c>
      <c r="AD180" s="12">
        <v>0</v>
      </c>
      <c r="AE180" s="12">
        <v>142000000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82">
        <v>1834514368</v>
      </c>
    </row>
    <row r="181" spans="1:39" s="25" customFormat="1" ht="15" x14ac:dyDescent="0.25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82">
        <v>0</v>
      </c>
    </row>
    <row r="182" spans="1:39" s="25" customFormat="1" ht="15" x14ac:dyDescent="0.25">
      <c r="A182" s="108" t="s">
        <v>423</v>
      </c>
      <c r="B182" s="109" t="s">
        <v>164</v>
      </c>
      <c r="C182" s="107">
        <v>204397974</v>
      </c>
      <c r="D182" s="107">
        <v>60101402</v>
      </c>
      <c r="E182" s="107">
        <v>81474971</v>
      </c>
      <c r="F182" s="107">
        <v>18907942</v>
      </c>
      <c r="G182" s="107">
        <v>397275246</v>
      </c>
      <c r="H182" s="107">
        <v>882885850</v>
      </c>
      <c r="I182" s="107">
        <v>191308052</v>
      </c>
      <c r="J182" s="107">
        <v>8018182</v>
      </c>
      <c r="K182" s="107">
        <v>105204687</v>
      </c>
      <c r="L182" s="107">
        <v>58191308</v>
      </c>
      <c r="M182" s="107">
        <v>373254044</v>
      </c>
      <c r="N182" s="107">
        <v>621950941</v>
      </c>
      <c r="O182" s="107">
        <v>391029578</v>
      </c>
      <c r="P182" s="107">
        <v>15959565</v>
      </c>
      <c r="Q182" s="107">
        <v>82307307</v>
      </c>
      <c r="R182" s="107">
        <v>222248523</v>
      </c>
      <c r="S182" s="107">
        <v>107174551</v>
      </c>
      <c r="T182" s="107">
        <v>829413915</v>
      </c>
      <c r="U182" s="107">
        <v>0</v>
      </c>
      <c r="V182" s="107">
        <v>124368433</v>
      </c>
      <c r="W182" s="107">
        <v>220291573</v>
      </c>
      <c r="X182" s="107">
        <v>0</v>
      </c>
      <c r="Y182" s="107">
        <v>50970455</v>
      </c>
      <c r="Z182" s="107">
        <v>96004497</v>
      </c>
      <c r="AA182" s="107">
        <v>9172728</v>
      </c>
      <c r="AB182" s="107">
        <v>1133581928</v>
      </c>
      <c r="AC182" s="107">
        <v>1096663245</v>
      </c>
      <c r="AD182" s="107">
        <v>704169262</v>
      </c>
      <c r="AE182" s="107">
        <v>687785928</v>
      </c>
      <c r="AF182" s="107">
        <v>168483278</v>
      </c>
      <c r="AG182" s="107">
        <v>100375242</v>
      </c>
      <c r="AH182" s="107">
        <v>416039474</v>
      </c>
      <c r="AI182" s="107">
        <v>177743638</v>
      </c>
      <c r="AJ182" s="107">
        <v>78735002</v>
      </c>
      <c r="AK182" s="107">
        <v>6045455</v>
      </c>
      <c r="AL182" s="107">
        <v>0</v>
      </c>
      <c r="AM182" s="197">
        <v>9721534176</v>
      </c>
    </row>
    <row r="183" spans="1:39" s="25" customFormat="1" ht="15" collapsed="1" x14ac:dyDescent="0.25">
      <c r="A183" s="69" t="s">
        <v>37</v>
      </c>
      <c r="B183" s="31" t="s">
        <v>1360</v>
      </c>
      <c r="C183" s="30">
        <v>204397974</v>
      </c>
      <c r="D183" s="30">
        <v>60101402</v>
      </c>
      <c r="E183" s="30">
        <v>81474971</v>
      </c>
      <c r="F183" s="30">
        <v>18907942</v>
      </c>
      <c r="G183" s="30">
        <v>397275246</v>
      </c>
      <c r="H183" s="30">
        <v>882885850</v>
      </c>
      <c r="I183" s="30">
        <v>191308052</v>
      </c>
      <c r="J183" s="30">
        <v>8018182</v>
      </c>
      <c r="K183" s="30">
        <v>105204687</v>
      </c>
      <c r="L183" s="30">
        <v>58191308</v>
      </c>
      <c r="M183" s="30">
        <v>373254044</v>
      </c>
      <c r="N183" s="30">
        <v>621950941</v>
      </c>
      <c r="O183" s="30">
        <v>391029578</v>
      </c>
      <c r="P183" s="30">
        <v>15959565</v>
      </c>
      <c r="Q183" s="30">
        <v>82307307</v>
      </c>
      <c r="R183" s="30">
        <v>222248523</v>
      </c>
      <c r="S183" s="30">
        <v>107174551</v>
      </c>
      <c r="T183" s="30">
        <v>829413915</v>
      </c>
      <c r="U183" s="30">
        <v>0</v>
      </c>
      <c r="V183" s="30">
        <v>124368433</v>
      </c>
      <c r="W183" s="30">
        <v>220291573</v>
      </c>
      <c r="X183" s="30">
        <v>0</v>
      </c>
      <c r="Y183" s="30">
        <v>50970455</v>
      </c>
      <c r="Z183" s="30">
        <v>96004497</v>
      </c>
      <c r="AA183" s="30">
        <v>9172728</v>
      </c>
      <c r="AB183" s="30">
        <v>1133581928</v>
      </c>
      <c r="AC183" s="30">
        <v>1096663245</v>
      </c>
      <c r="AD183" s="30">
        <v>704169262</v>
      </c>
      <c r="AE183" s="30">
        <v>687785928</v>
      </c>
      <c r="AF183" s="30">
        <v>168483278</v>
      </c>
      <c r="AG183" s="30">
        <v>100375242</v>
      </c>
      <c r="AH183" s="30">
        <v>416039474</v>
      </c>
      <c r="AI183" s="30">
        <v>177743638</v>
      </c>
      <c r="AJ183" s="30">
        <v>78735002</v>
      </c>
      <c r="AK183" s="30">
        <v>6045455</v>
      </c>
      <c r="AL183" s="30">
        <v>0</v>
      </c>
      <c r="AM183" s="200">
        <v>9721534176</v>
      </c>
    </row>
    <row r="184" spans="1:39" s="25" customFormat="1" ht="15" x14ac:dyDescent="0.25">
      <c r="A184" s="68" t="s">
        <v>424</v>
      </c>
      <c r="B184" s="28" t="s">
        <v>143</v>
      </c>
      <c r="C184" s="12">
        <v>0</v>
      </c>
      <c r="D184" s="12">
        <v>0</v>
      </c>
      <c r="E184" s="12">
        <v>3310008768</v>
      </c>
      <c r="F184" s="12">
        <v>0</v>
      </c>
      <c r="G184" s="12">
        <v>0</v>
      </c>
      <c r="H184" s="12">
        <v>680519</v>
      </c>
      <c r="I184" s="12">
        <v>0</v>
      </c>
      <c r="J184" s="12">
        <v>0</v>
      </c>
      <c r="K184" s="12">
        <v>0</v>
      </c>
      <c r="L184" s="12">
        <v>829227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13188765</v>
      </c>
      <c r="X184" s="12">
        <v>34982579</v>
      </c>
      <c r="Y184" s="12">
        <v>0</v>
      </c>
      <c r="Z184" s="12">
        <v>0</v>
      </c>
      <c r="AA184" s="12">
        <v>0</v>
      </c>
      <c r="AB184" s="12">
        <v>381816</v>
      </c>
      <c r="AC184" s="12">
        <v>77038391</v>
      </c>
      <c r="AD184" s="12">
        <v>0</v>
      </c>
      <c r="AE184" s="12">
        <v>9523245240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82">
        <v>12960355305</v>
      </c>
    </row>
    <row r="185" spans="1:39" s="25" customFormat="1" ht="15" x14ac:dyDescent="0.25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82">
        <v>0</v>
      </c>
    </row>
    <row r="186" spans="1:39" s="25" customFormat="1" ht="15" x14ac:dyDescent="0.25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367131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82">
        <v>367131</v>
      </c>
    </row>
    <row r="187" spans="1:39" s="25" customFormat="1" ht="15" x14ac:dyDescent="0.25">
      <c r="A187" s="68" t="s">
        <v>427</v>
      </c>
      <c r="B187" s="28" t="s">
        <v>146</v>
      </c>
      <c r="C187" s="12">
        <v>0</v>
      </c>
      <c r="D187" s="12">
        <v>0</v>
      </c>
      <c r="E187" s="12">
        <v>769970</v>
      </c>
      <c r="F187" s="12">
        <v>0</v>
      </c>
      <c r="G187" s="12">
        <v>0</v>
      </c>
      <c r="H187" s="12">
        <v>12725249</v>
      </c>
      <c r="I187" s="12">
        <v>0</v>
      </c>
      <c r="J187" s="12">
        <v>0</v>
      </c>
      <c r="K187" s="12">
        <v>0</v>
      </c>
      <c r="L187" s="12">
        <v>37762116</v>
      </c>
      <c r="M187" s="12">
        <v>0</v>
      </c>
      <c r="N187" s="12">
        <v>-806729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44285192</v>
      </c>
      <c r="AC187" s="12">
        <v>60275701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501954943</v>
      </c>
      <c r="AK187" s="12">
        <v>0</v>
      </c>
      <c r="AL187" s="12">
        <v>0</v>
      </c>
      <c r="AM187" s="182">
        <v>656966442</v>
      </c>
    </row>
    <row r="188" spans="1:39" s="25" customFormat="1" ht="15" x14ac:dyDescent="0.25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82">
        <v>0</v>
      </c>
    </row>
    <row r="189" spans="1:39" s="25" customFormat="1" ht="15" x14ac:dyDescent="0.25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6331000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82">
        <v>6331000</v>
      </c>
    </row>
    <row r="190" spans="1:39" s="25" customFormat="1" ht="15" x14ac:dyDescent="0.25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9859772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82">
        <v>9859772</v>
      </c>
    </row>
    <row r="191" spans="1:39" s="25" customFormat="1" ht="15" x14ac:dyDescent="0.25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82">
        <v>0</v>
      </c>
    </row>
    <row r="192" spans="1:39" s="25" customFormat="1" ht="15" x14ac:dyDescent="0.25">
      <c r="A192" s="68" t="s">
        <v>432</v>
      </c>
      <c r="B192" s="28" t="s">
        <v>151</v>
      </c>
      <c r="C192" s="12">
        <v>0</v>
      </c>
      <c r="D192" s="12">
        <v>0</v>
      </c>
      <c r="E192" s="12">
        <v>1799926</v>
      </c>
      <c r="F192" s="12">
        <v>0</v>
      </c>
      <c r="G192" s="12">
        <v>12565477</v>
      </c>
      <c r="H192" s="12">
        <v>6968945</v>
      </c>
      <c r="I192" s="12">
        <v>0</v>
      </c>
      <c r="J192" s="12">
        <v>0</v>
      </c>
      <c r="K192" s="12">
        <v>0</v>
      </c>
      <c r="L192" s="12">
        <v>45016481</v>
      </c>
      <c r="M192" s="12">
        <v>0</v>
      </c>
      <c r="N192" s="12">
        <v>71566971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70643707</v>
      </c>
      <c r="AA192" s="12">
        <v>0</v>
      </c>
      <c r="AB192" s="12">
        <v>0</v>
      </c>
      <c r="AC192" s="12">
        <v>23306474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182">
        <v>231867981</v>
      </c>
    </row>
    <row r="193" spans="1:39" s="25" customFormat="1" ht="15" x14ac:dyDescent="0.25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384958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82">
        <v>384958</v>
      </c>
    </row>
    <row r="194" spans="1:39" s="25" customFormat="1" ht="15" x14ac:dyDescent="0.25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1616338425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82">
        <v>1616338425</v>
      </c>
    </row>
    <row r="195" spans="1:39" s="25" customFormat="1" ht="15" x14ac:dyDescent="0.25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317455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82">
        <v>317455</v>
      </c>
    </row>
    <row r="196" spans="1:39" s="25" customFormat="1" ht="15" x14ac:dyDescent="0.25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82">
        <v>0</v>
      </c>
    </row>
    <row r="197" spans="1:39" s="25" customFormat="1" ht="15" x14ac:dyDescent="0.25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43197742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82">
        <v>43197742</v>
      </c>
    </row>
    <row r="198" spans="1:39" s="25" customFormat="1" ht="15" x14ac:dyDescent="0.25">
      <c r="A198" s="108" t="s">
        <v>438</v>
      </c>
      <c r="B198" s="109" t="s">
        <v>156</v>
      </c>
      <c r="C198" s="107">
        <v>0</v>
      </c>
      <c r="D198" s="107">
        <v>0</v>
      </c>
      <c r="E198" s="107">
        <v>3312578664</v>
      </c>
      <c r="F198" s="107">
        <v>0</v>
      </c>
      <c r="G198" s="107">
        <v>12565477</v>
      </c>
      <c r="H198" s="107">
        <v>30601616</v>
      </c>
      <c r="I198" s="107">
        <v>0</v>
      </c>
      <c r="J198" s="107">
        <v>0</v>
      </c>
      <c r="K198" s="107">
        <v>0</v>
      </c>
      <c r="L198" s="107">
        <v>133136566</v>
      </c>
      <c r="M198" s="107">
        <v>0</v>
      </c>
      <c r="N198" s="107">
        <v>70760242</v>
      </c>
      <c r="O198" s="107">
        <v>0</v>
      </c>
      <c r="P198" s="107">
        <v>0</v>
      </c>
      <c r="Q198" s="107">
        <v>0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13188765</v>
      </c>
      <c r="X198" s="107">
        <v>1651321004</v>
      </c>
      <c r="Y198" s="107">
        <v>0</v>
      </c>
      <c r="Z198" s="107">
        <v>70643707</v>
      </c>
      <c r="AA198" s="107">
        <v>0</v>
      </c>
      <c r="AB198" s="107">
        <v>44984463</v>
      </c>
      <c r="AC198" s="107">
        <v>161005524</v>
      </c>
      <c r="AD198" s="107">
        <v>0</v>
      </c>
      <c r="AE198" s="107">
        <v>9523245240</v>
      </c>
      <c r="AF198" s="107">
        <v>0</v>
      </c>
      <c r="AG198" s="107">
        <v>0</v>
      </c>
      <c r="AH198" s="107">
        <v>0</v>
      </c>
      <c r="AI198" s="107">
        <v>0</v>
      </c>
      <c r="AJ198" s="107">
        <v>501954943</v>
      </c>
      <c r="AK198" s="107">
        <v>0</v>
      </c>
      <c r="AL198" s="107">
        <v>0</v>
      </c>
      <c r="AM198" s="197">
        <v>15525986211</v>
      </c>
    </row>
    <row r="199" spans="1:39" s="25" customFormat="1" ht="15" x14ac:dyDescent="0.25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16086654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82">
        <v>16086654</v>
      </c>
    </row>
    <row r="200" spans="1:39" s="25" customFormat="1" ht="15" x14ac:dyDescent="0.25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82">
        <v>0</v>
      </c>
    </row>
    <row r="201" spans="1:39" s="25" customFormat="1" ht="15" x14ac:dyDescent="0.25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82">
        <v>0</v>
      </c>
    </row>
    <row r="202" spans="1:39" s="25" customFormat="1" ht="15" x14ac:dyDescent="0.25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20091811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82">
        <v>20091811</v>
      </c>
    </row>
    <row r="203" spans="1:39" s="25" customFormat="1" ht="15" x14ac:dyDescent="0.25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82">
        <v>0</v>
      </c>
    </row>
    <row r="204" spans="1:39" s="25" customFormat="1" ht="15" x14ac:dyDescent="0.25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82">
        <v>0</v>
      </c>
    </row>
    <row r="205" spans="1:39" s="25" customFormat="1" ht="15" x14ac:dyDescent="0.25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82">
        <v>0</v>
      </c>
    </row>
    <row r="206" spans="1:39" s="25" customFormat="1" ht="15" x14ac:dyDescent="0.25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82">
        <v>0</v>
      </c>
    </row>
    <row r="207" spans="1:39" s="25" customFormat="1" ht="15" x14ac:dyDescent="0.25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82">
        <v>0</v>
      </c>
    </row>
    <row r="208" spans="1:39" s="25" customFormat="1" ht="15" x14ac:dyDescent="0.25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82">
        <v>0</v>
      </c>
    </row>
    <row r="209" spans="1:39" s="25" customFormat="1" ht="15" x14ac:dyDescent="0.25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82">
        <v>0</v>
      </c>
    </row>
    <row r="210" spans="1:39" s="25" customFormat="1" ht="15" x14ac:dyDescent="0.25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82">
        <v>0</v>
      </c>
    </row>
    <row r="211" spans="1:39" s="25" customFormat="1" ht="15" x14ac:dyDescent="0.25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82">
        <v>0</v>
      </c>
    </row>
    <row r="212" spans="1:39" s="25" customFormat="1" ht="15" x14ac:dyDescent="0.25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4227273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82">
        <v>4227273</v>
      </c>
    </row>
    <row r="213" spans="1:39" s="25" customFormat="1" ht="15" x14ac:dyDescent="0.25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40405738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107">
        <v>0</v>
      </c>
      <c r="AM213" s="197">
        <v>40405738</v>
      </c>
    </row>
    <row r="214" spans="1:39" s="25" customFormat="1" ht="15" collapsed="1" x14ac:dyDescent="0.25">
      <c r="A214" s="69" t="s">
        <v>38</v>
      </c>
      <c r="B214" s="31" t="s">
        <v>99</v>
      </c>
      <c r="C214" s="30">
        <v>0</v>
      </c>
      <c r="D214" s="30">
        <v>0</v>
      </c>
      <c r="E214" s="30">
        <v>3312578664</v>
      </c>
      <c r="F214" s="30">
        <v>0</v>
      </c>
      <c r="G214" s="30">
        <v>52971215</v>
      </c>
      <c r="H214" s="30">
        <v>30601616</v>
      </c>
      <c r="I214" s="30">
        <v>0</v>
      </c>
      <c r="J214" s="30">
        <v>0</v>
      </c>
      <c r="K214" s="30">
        <v>0</v>
      </c>
      <c r="L214" s="30">
        <v>133136566</v>
      </c>
      <c r="M214" s="30">
        <v>0</v>
      </c>
      <c r="N214" s="30">
        <v>70760242</v>
      </c>
      <c r="O214" s="30">
        <v>0</v>
      </c>
      <c r="P214" s="30">
        <v>0</v>
      </c>
      <c r="Q214" s="30">
        <v>0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13188765</v>
      </c>
      <c r="X214" s="30">
        <v>1651321004</v>
      </c>
      <c r="Y214" s="30">
        <v>0</v>
      </c>
      <c r="Z214" s="30">
        <v>70643707</v>
      </c>
      <c r="AA214" s="30">
        <v>0</v>
      </c>
      <c r="AB214" s="30">
        <v>44984463</v>
      </c>
      <c r="AC214" s="30">
        <v>161005524</v>
      </c>
      <c r="AD214" s="30">
        <v>0</v>
      </c>
      <c r="AE214" s="30">
        <v>9523245240</v>
      </c>
      <c r="AF214" s="30">
        <v>0</v>
      </c>
      <c r="AG214" s="30">
        <v>0</v>
      </c>
      <c r="AH214" s="30">
        <v>0</v>
      </c>
      <c r="AI214" s="30">
        <v>0</v>
      </c>
      <c r="AJ214" s="30">
        <v>501954943</v>
      </c>
      <c r="AK214" s="30">
        <v>0</v>
      </c>
      <c r="AL214" s="30">
        <v>0</v>
      </c>
      <c r="AM214" s="200">
        <v>15566391949</v>
      </c>
    </row>
    <row r="215" spans="1:39" s="25" customFormat="1" ht="15" x14ac:dyDescent="0.25">
      <c r="A215" s="68" t="s">
        <v>454</v>
      </c>
      <c r="B215" s="28" t="s">
        <v>143</v>
      </c>
      <c r="C215" s="12">
        <v>82268827</v>
      </c>
      <c r="D215" s="12">
        <v>0</v>
      </c>
      <c r="E215" s="12">
        <v>6764678577</v>
      </c>
      <c r="F215" s="12">
        <v>19220560</v>
      </c>
      <c r="G215" s="12">
        <v>43180650</v>
      </c>
      <c r="H215" s="12">
        <v>1000240436</v>
      </c>
      <c r="I215" s="12">
        <v>0</v>
      </c>
      <c r="J215" s="12">
        <v>0</v>
      </c>
      <c r="K215" s="12">
        <v>0</v>
      </c>
      <c r="L215" s="12">
        <v>2863238983</v>
      </c>
      <c r="M215" s="12">
        <v>8963573994</v>
      </c>
      <c r="N215" s="12">
        <v>980755579</v>
      </c>
      <c r="O215" s="12">
        <v>658497404</v>
      </c>
      <c r="P215" s="12">
        <v>0</v>
      </c>
      <c r="Q215" s="12">
        <v>0</v>
      </c>
      <c r="R215" s="12">
        <v>37947648</v>
      </c>
      <c r="S215" s="12">
        <v>0</v>
      </c>
      <c r="T215" s="12">
        <v>13838679522</v>
      </c>
      <c r="U215" s="12">
        <v>0</v>
      </c>
      <c r="V215" s="12">
        <v>10688911224</v>
      </c>
      <c r="W215" s="12">
        <v>0</v>
      </c>
      <c r="X215" s="12">
        <v>110136293</v>
      </c>
      <c r="Y215" s="12">
        <v>0</v>
      </c>
      <c r="Z215" s="12">
        <v>0</v>
      </c>
      <c r="AA215" s="12">
        <v>20802664</v>
      </c>
      <c r="AB215" s="12">
        <v>0</v>
      </c>
      <c r="AC215" s="12">
        <v>921228</v>
      </c>
      <c r="AD215" s="12">
        <v>4819917416</v>
      </c>
      <c r="AE215" s="12">
        <v>3957027281</v>
      </c>
      <c r="AF215" s="12">
        <v>0</v>
      </c>
      <c r="AG215" s="12">
        <v>0</v>
      </c>
      <c r="AH215" s="12">
        <v>400165980</v>
      </c>
      <c r="AI215" s="12">
        <v>0</v>
      </c>
      <c r="AJ215" s="12">
        <v>0</v>
      </c>
      <c r="AK215" s="12">
        <v>0</v>
      </c>
      <c r="AL215" s="12">
        <v>0</v>
      </c>
      <c r="AM215" s="182">
        <v>55250164266</v>
      </c>
    </row>
    <row r="216" spans="1:39" s="25" customFormat="1" ht="15" x14ac:dyDescent="0.25">
      <c r="A216" s="68" t="s">
        <v>455</v>
      </c>
      <c r="B216" s="28" t="s">
        <v>144</v>
      </c>
      <c r="C216" s="12">
        <v>250039697</v>
      </c>
      <c r="D216" s="12">
        <v>0</v>
      </c>
      <c r="E216" s="12">
        <v>0</v>
      </c>
      <c r="F216" s="12">
        <v>1031434</v>
      </c>
      <c r="G216" s="12">
        <v>4875000</v>
      </c>
      <c r="H216" s="12">
        <v>877448445</v>
      </c>
      <c r="I216" s="12">
        <v>0</v>
      </c>
      <c r="J216" s="12">
        <v>0</v>
      </c>
      <c r="K216" s="12">
        <v>0</v>
      </c>
      <c r="L216" s="12">
        <v>1740447387</v>
      </c>
      <c r="M216" s="12">
        <v>213074701</v>
      </c>
      <c r="N216" s="12">
        <v>31707921</v>
      </c>
      <c r="O216" s="12">
        <v>110535672</v>
      </c>
      <c r="P216" s="12">
        <v>0</v>
      </c>
      <c r="Q216" s="12">
        <v>0</v>
      </c>
      <c r="R216" s="12">
        <v>0</v>
      </c>
      <c r="S216" s="12">
        <v>0</v>
      </c>
      <c r="T216" s="12">
        <v>786967076</v>
      </c>
      <c r="U216" s="12">
        <v>0</v>
      </c>
      <c r="V216" s="12">
        <v>190601902</v>
      </c>
      <c r="W216" s="12">
        <v>0</v>
      </c>
      <c r="X216" s="12">
        <v>13504922</v>
      </c>
      <c r="Y216" s="12">
        <v>0</v>
      </c>
      <c r="Z216" s="12">
        <v>0</v>
      </c>
      <c r="AA216" s="12">
        <v>0</v>
      </c>
      <c r="AB216" s="12">
        <v>54936084</v>
      </c>
      <c r="AC216" s="12">
        <v>750044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82">
        <v>4275920285</v>
      </c>
    </row>
    <row r="217" spans="1:39" s="25" customFormat="1" ht="15" x14ac:dyDescent="0.25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10312262</v>
      </c>
      <c r="I217" s="12">
        <v>0</v>
      </c>
      <c r="J217" s="12">
        <v>0</v>
      </c>
      <c r="K217" s="12">
        <v>0</v>
      </c>
      <c r="L217" s="12">
        <v>1031321</v>
      </c>
      <c r="M217" s="12">
        <v>44372502</v>
      </c>
      <c r="N217" s="12">
        <v>0</v>
      </c>
      <c r="O217" s="12">
        <v>33716195</v>
      </c>
      <c r="P217" s="12">
        <v>0</v>
      </c>
      <c r="Q217" s="12">
        <v>0</v>
      </c>
      <c r="R217" s="12">
        <v>0</v>
      </c>
      <c r="S217" s="12">
        <v>0</v>
      </c>
      <c r="T217" s="12">
        <v>2379025</v>
      </c>
      <c r="U217" s="12">
        <v>0</v>
      </c>
      <c r="V217" s="12">
        <v>47674142</v>
      </c>
      <c r="W217" s="12">
        <v>0</v>
      </c>
      <c r="X217" s="12">
        <v>0</v>
      </c>
      <c r="Y217" s="12">
        <v>0</v>
      </c>
      <c r="Z217" s="12">
        <v>0</v>
      </c>
      <c r="AA217" s="12">
        <v>3500000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2136145</v>
      </c>
      <c r="AK217" s="12">
        <v>0</v>
      </c>
      <c r="AL217" s="12">
        <v>0</v>
      </c>
      <c r="AM217" s="182">
        <v>145121592</v>
      </c>
    </row>
    <row r="218" spans="1:39" s="25" customFormat="1" ht="15" x14ac:dyDescent="0.25">
      <c r="A218" s="68" t="s">
        <v>457</v>
      </c>
      <c r="B218" s="28" t="s">
        <v>146</v>
      </c>
      <c r="C218" s="12">
        <v>0</v>
      </c>
      <c r="D218" s="12">
        <v>43260000</v>
      </c>
      <c r="E218" s="12">
        <v>36320000</v>
      </c>
      <c r="F218" s="12">
        <v>0</v>
      </c>
      <c r="G218" s="12">
        <v>0</v>
      </c>
      <c r="H218" s="12">
        <v>0</v>
      </c>
      <c r="I218" s="12">
        <v>2087514739</v>
      </c>
      <c r="J218" s="12">
        <v>0</v>
      </c>
      <c r="K218" s="12">
        <v>0</v>
      </c>
      <c r="L218" s="12">
        <v>0</v>
      </c>
      <c r="M218" s="12">
        <v>7918097202</v>
      </c>
      <c r="N218" s="12">
        <v>3517920675</v>
      </c>
      <c r="O218" s="12">
        <v>2740248176</v>
      </c>
      <c r="P218" s="12">
        <v>0</v>
      </c>
      <c r="Q218" s="12">
        <v>0</v>
      </c>
      <c r="R218" s="12">
        <v>1005694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661366993</v>
      </c>
      <c r="AE218" s="12">
        <v>218936560</v>
      </c>
      <c r="AF218" s="12">
        <v>3618726343</v>
      </c>
      <c r="AG218" s="12">
        <v>0</v>
      </c>
      <c r="AH218" s="12">
        <v>0</v>
      </c>
      <c r="AI218" s="12">
        <v>0</v>
      </c>
      <c r="AJ218" s="12">
        <v>653915886</v>
      </c>
      <c r="AK218" s="12">
        <v>0</v>
      </c>
      <c r="AL218" s="12">
        <v>0</v>
      </c>
      <c r="AM218" s="182">
        <v>21497312268</v>
      </c>
    </row>
    <row r="219" spans="1:39" s="25" customFormat="1" ht="15" x14ac:dyDescent="0.25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82">
        <v>0</v>
      </c>
    </row>
    <row r="220" spans="1:39" s="25" customFormat="1" ht="15" x14ac:dyDescent="0.25">
      <c r="A220" s="68" t="s">
        <v>459</v>
      </c>
      <c r="B220" s="28" t="s">
        <v>148</v>
      </c>
      <c r="C220" s="12">
        <v>13500000</v>
      </c>
      <c r="D220" s="12">
        <v>0</v>
      </c>
      <c r="E220" s="12">
        <v>0</v>
      </c>
      <c r="F220" s="12">
        <v>0</v>
      </c>
      <c r="G220" s="12">
        <v>0</v>
      </c>
      <c r="H220" s="12">
        <v>712086184</v>
      </c>
      <c r="I220" s="12">
        <v>0</v>
      </c>
      <c r="J220" s="12">
        <v>0</v>
      </c>
      <c r="K220" s="12">
        <v>0</v>
      </c>
      <c r="L220" s="12">
        <v>65447300</v>
      </c>
      <c r="M220" s="12">
        <v>96534650</v>
      </c>
      <c r="N220" s="12">
        <v>45058131</v>
      </c>
      <c r="O220" s="12">
        <v>157144066</v>
      </c>
      <c r="P220" s="12">
        <v>0</v>
      </c>
      <c r="Q220" s="12">
        <v>0</v>
      </c>
      <c r="R220" s="12">
        <v>0</v>
      </c>
      <c r="S220" s="12">
        <v>0</v>
      </c>
      <c r="T220" s="12">
        <v>9877855</v>
      </c>
      <c r="U220" s="12">
        <v>0</v>
      </c>
      <c r="V220" s="12">
        <v>70331662</v>
      </c>
      <c r="W220" s="12">
        <v>0</v>
      </c>
      <c r="X220" s="12">
        <v>21695956</v>
      </c>
      <c r="Y220" s="12">
        <v>0</v>
      </c>
      <c r="Z220" s="12">
        <v>0</v>
      </c>
      <c r="AA220" s="12">
        <v>5666560</v>
      </c>
      <c r="AB220" s="12">
        <v>0</v>
      </c>
      <c r="AC220" s="12">
        <v>98464505</v>
      </c>
      <c r="AD220" s="12">
        <v>0</v>
      </c>
      <c r="AE220" s="12">
        <v>0</v>
      </c>
      <c r="AF220" s="12">
        <v>0</v>
      </c>
      <c r="AG220" s="12">
        <v>0</v>
      </c>
      <c r="AH220" s="12">
        <v>95477470</v>
      </c>
      <c r="AI220" s="12">
        <v>0</v>
      </c>
      <c r="AJ220" s="12">
        <v>17816732</v>
      </c>
      <c r="AK220" s="12">
        <v>0</v>
      </c>
      <c r="AL220" s="12">
        <v>0</v>
      </c>
      <c r="AM220" s="182">
        <v>1409101071</v>
      </c>
    </row>
    <row r="221" spans="1:39" s="25" customFormat="1" ht="15" x14ac:dyDescent="0.25">
      <c r="A221" s="68" t="s">
        <v>460</v>
      </c>
      <c r="B221" s="28" t="s">
        <v>149</v>
      </c>
      <c r="C221" s="12">
        <v>536932</v>
      </c>
      <c r="D221" s="12">
        <v>0</v>
      </c>
      <c r="E221" s="12">
        <v>0</v>
      </c>
      <c r="F221" s="12">
        <v>0</v>
      </c>
      <c r="G221" s="12">
        <v>1930500</v>
      </c>
      <c r="H221" s="12">
        <v>46203801</v>
      </c>
      <c r="I221" s="12">
        <v>0</v>
      </c>
      <c r="J221" s="12">
        <v>0</v>
      </c>
      <c r="K221" s="12">
        <v>0</v>
      </c>
      <c r="L221" s="12">
        <v>1963662</v>
      </c>
      <c r="M221" s="12">
        <v>1715435</v>
      </c>
      <c r="N221" s="12">
        <v>7338206</v>
      </c>
      <c r="O221" s="12">
        <v>10171592</v>
      </c>
      <c r="P221" s="12">
        <v>0</v>
      </c>
      <c r="Q221" s="12">
        <v>0</v>
      </c>
      <c r="R221" s="12">
        <v>0</v>
      </c>
      <c r="S221" s="12">
        <v>0</v>
      </c>
      <c r="T221" s="12">
        <v>490909</v>
      </c>
      <c r="U221" s="12">
        <v>0</v>
      </c>
      <c r="V221" s="12">
        <v>10397753</v>
      </c>
      <c r="W221" s="12">
        <v>0</v>
      </c>
      <c r="X221" s="12">
        <v>2331194</v>
      </c>
      <c r="Y221" s="12">
        <v>0</v>
      </c>
      <c r="Z221" s="12">
        <v>0</v>
      </c>
      <c r="AA221" s="12">
        <v>993999</v>
      </c>
      <c r="AB221" s="12">
        <v>0</v>
      </c>
      <c r="AC221" s="12">
        <v>101854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82">
        <v>84175837</v>
      </c>
    </row>
    <row r="222" spans="1:39" s="25" customFormat="1" ht="15" x14ac:dyDescent="0.25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431616022</v>
      </c>
      <c r="N222" s="12">
        <v>623740241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2180146684</v>
      </c>
      <c r="AE222" s="12">
        <v>4555422888</v>
      </c>
      <c r="AF222" s="12">
        <v>0</v>
      </c>
      <c r="AG222" s="12">
        <v>0</v>
      </c>
      <c r="AH222" s="12">
        <v>5684955078</v>
      </c>
      <c r="AI222" s="12">
        <v>0</v>
      </c>
      <c r="AJ222" s="12">
        <v>0</v>
      </c>
      <c r="AK222" s="12">
        <v>0</v>
      </c>
      <c r="AL222" s="12">
        <v>0</v>
      </c>
      <c r="AM222" s="182">
        <v>13475880913</v>
      </c>
    </row>
    <row r="223" spans="1:39" s="25" customFormat="1" ht="15" x14ac:dyDescent="0.25">
      <c r="A223" s="68" t="s">
        <v>462</v>
      </c>
      <c r="B223" s="28" t="s">
        <v>151</v>
      </c>
      <c r="C223" s="12">
        <v>27877497</v>
      </c>
      <c r="D223" s="12">
        <v>0</v>
      </c>
      <c r="E223" s="12">
        <v>45144527</v>
      </c>
      <c r="F223" s="12">
        <v>0</v>
      </c>
      <c r="G223" s="12">
        <v>11518838</v>
      </c>
      <c r="H223" s="12">
        <v>210205212</v>
      </c>
      <c r="I223" s="12">
        <v>0</v>
      </c>
      <c r="J223" s="12">
        <v>0</v>
      </c>
      <c r="K223" s="12">
        <v>6262047248</v>
      </c>
      <c r="L223" s="12">
        <v>2232902037</v>
      </c>
      <c r="M223" s="12">
        <v>216231569</v>
      </c>
      <c r="N223" s="12">
        <v>1318792031</v>
      </c>
      <c r="O223" s="12">
        <v>89361215</v>
      </c>
      <c r="P223" s="12">
        <v>0</v>
      </c>
      <c r="Q223" s="12">
        <v>0</v>
      </c>
      <c r="R223" s="12">
        <v>0</v>
      </c>
      <c r="S223" s="12">
        <v>0</v>
      </c>
      <c r="T223" s="12">
        <v>932268713</v>
      </c>
      <c r="U223" s="12">
        <v>0</v>
      </c>
      <c r="V223" s="12">
        <v>5492766189</v>
      </c>
      <c r="W223" s="12">
        <v>0</v>
      </c>
      <c r="X223" s="12">
        <v>20605496</v>
      </c>
      <c r="Y223" s="12">
        <v>0</v>
      </c>
      <c r="Z223" s="12">
        <v>0</v>
      </c>
      <c r="AA223" s="12">
        <v>0</v>
      </c>
      <c r="AB223" s="12">
        <v>299255239</v>
      </c>
      <c r="AC223" s="12">
        <v>7641084</v>
      </c>
      <c r="AD223" s="12">
        <v>612763406</v>
      </c>
      <c r="AE223" s="12">
        <v>339492732</v>
      </c>
      <c r="AF223" s="12">
        <v>0</v>
      </c>
      <c r="AG223" s="12">
        <v>0</v>
      </c>
      <c r="AH223" s="12">
        <v>849144491</v>
      </c>
      <c r="AI223" s="12">
        <v>0</v>
      </c>
      <c r="AJ223" s="12">
        <v>42690488</v>
      </c>
      <c r="AK223" s="12">
        <v>0</v>
      </c>
      <c r="AL223" s="12">
        <v>11090759</v>
      </c>
      <c r="AM223" s="182">
        <v>19021798771</v>
      </c>
    </row>
    <row r="224" spans="1:39" s="25" customFormat="1" ht="15" x14ac:dyDescent="0.25">
      <c r="A224" s="68" t="s">
        <v>463</v>
      </c>
      <c r="B224" s="28" t="s">
        <v>152</v>
      </c>
      <c r="C224" s="12">
        <v>563439176</v>
      </c>
      <c r="D224" s="12">
        <v>0</v>
      </c>
      <c r="E224" s="12">
        <v>0</v>
      </c>
      <c r="F224" s="12">
        <v>0</v>
      </c>
      <c r="G224" s="12">
        <v>0</v>
      </c>
      <c r="H224" s="12">
        <v>428661292</v>
      </c>
      <c r="I224" s="12">
        <v>0</v>
      </c>
      <c r="J224" s="12">
        <v>0</v>
      </c>
      <c r="K224" s="12">
        <v>0</v>
      </c>
      <c r="L224" s="12">
        <v>6016592</v>
      </c>
      <c r="M224" s="12">
        <v>5447187</v>
      </c>
      <c r="N224" s="12">
        <v>62127601</v>
      </c>
      <c r="O224" s="12">
        <v>19273351</v>
      </c>
      <c r="P224" s="12">
        <v>0</v>
      </c>
      <c r="Q224" s="12">
        <v>0</v>
      </c>
      <c r="R224" s="12">
        <v>0</v>
      </c>
      <c r="S224" s="12">
        <v>0</v>
      </c>
      <c r="T224" s="12">
        <v>867560</v>
      </c>
      <c r="U224" s="12">
        <v>0</v>
      </c>
      <c r="V224" s="12">
        <v>35612598</v>
      </c>
      <c r="W224" s="12">
        <v>0</v>
      </c>
      <c r="X224" s="12">
        <v>866334</v>
      </c>
      <c r="Y224" s="12">
        <v>0</v>
      </c>
      <c r="Z224" s="12">
        <v>0</v>
      </c>
      <c r="AA224" s="12">
        <v>0</v>
      </c>
      <c r="AB224" s="12">
        <v>0</v>
      </c>
      <c r="AC224" s="12">
        <v>31211</v>
      </c>
      <c r="AD224" s="12">
        <v>0</v>
      </c>
      <c r="AE224" s="12">
        <v>0</v>
      </c>
      <c r="AF224" s="12">
        <v>0</v>
      </c>
      <c r="AG224" s="12">
        <v>0</v>
      </c>
      <c r="AH224" s="12">
        <v>6697796</v>
      </c>
      <c r="AI224" s="12">
        <v>0</v>
      </c>
      <c r="AJ224" s="12">
        <v>0</v>
      </c>
      <c r="AK224" s="12">
        <v>0</v>
      </c>
      <c r="AL224" s="12">
        <v>0</v>
      </c>
      <c r="AM224" s="182">
        <v>1129040698</v>
      </c>
    </row>
    <row r="225" spans="1:39" s="25" customFormat="1" ht="15" x14ac:dyDescent="0.25">
      <c r="A225" s="68" t="s">
        <v>464</v>
      </c>
      <c r="B225" s="28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18481917</v>
      </c>
      <c r="H225" s="12">
        <v>278926230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82">
        <v>297408147</v>
      </c>
    </row>
    <row r="226" spans="1:39" s="25" customFormat="1" ht="15" x14ac:dyDescent="0.25">
      <c r="A226" s="68" t="s">
        <v>465</v>
      </c>
      <c r="B226" s="28" t="s">
        <v>154</v>
      </c>
      <c r="C226" s="12">
        <v>10957782</v>
      </c>
      <c r="D226" s="12">
        <v>0</v>
      </c>
      <c r="E226" s="12">
        <v>0</v>
      </c>
      <c r="F226" s="12">
        <v>980688</v>
      </c>
      <c r="G226" s="12">
        <v>713795</v>
      </c>
      <c r="H226" s="12">
        <v>235942558</v>
      </c>
      <c r="I226" s="12">
        <v>0</v>
      </c>
      <c r="J226" s="12">
        <v>0</v>
      </c>
      <c r="K226" s="12">
        <v>0</v>
      </c>
      <c r="L226" s="12">
        <v>16192665</v>
      </c>
      <c r="M226" s="12">
        <v>438453317</v>
      </c>
      <c r="N226" s="12">
        <v>12253587</v>
      </c>
      <c r="O226" s="12">
        <v>362294695</v>
      </c>
      <c r="P226" s="12">
        <v>0</v>
      </c>
      <c r="Q226" s="12">
        <v>0</v>
      </c>
      <c r="R226" s="12">
        <v>0</v>
      </c>
      <c r="S226" s="12">
        <v>0</v>
      </c>
      <c r="T226" s="12">
        <v>20788043</v>
      </c>
      <c r="U226" s="12">
        <v>0</v>
      </c>
      <c r="V226" s="12">
        <v>394872516</v>
      </c>
      <c r="W226" s="12">
        <v>0</v>
      </c>
      <c r="X226" s="12">
        <v>16010615</v>
      </c>
      <c r="Y226" s="12">
        <v>0</v>
      </c>
      <c r="Z226" s="12">
        <v>0</v>
      </c>
      <c r="AA226" s="12">
        <v>10166617</v>
      </c>
      <c r="AB226" s="12">
        <v>800020</v>
      </c>
      <c r="AC226" s="12">
        <v>2882710</v>
      </c>
      <c r="AD226" s="12">
        <v>0</v>
      </c>
      <c r="AE226" s="12">
        <v>0</v>
      </c>
      <c r="AF226" s="12">
        <v>0</v>
      </c>
      <c r="AG226" s="12">
        <v>0</v>
      </c>
      <c r="AH226" s="12">
        <v>170322638</v>
      </c>
      <c r="AI226" s="12">
        <v>0</v>
      </c>
      <c r="AJ226" s="12">
        <v>0</v>
      </c>
      <c r="AK226" s="12">
        <v>0</v>
      </c>
      <c r="AL226" s="12">
        <v>0</v>
      </c>
      <c r="AM226" s="182">
        <v>1693632246</v>
      </c>
    </row>
    <row r="227" spans="1:39" s="25" customFormat="1" ht="15" x14ac:dyDescent="0.25">
      <c r="A227" s="68" t="s">
        <v>466</v>
      </c>
      <c r="B227" s="28" t="s">
        <v>155</v>
      </c>
      <c r="C227" s="12">
        <v>4416258399</v>
      </c>
      <c r="D227" s="12">
        <v>0</v>
      </c>
      <c r="E227" s="12">
        <v>0</v>
      </c>
      <c r="F227" s="12">
        <v>0</v>
      </c>
      <c r="G227" s="12">
        <v>0</v>
      </c>
      <c r="H227" s="12">
        <v>1723205796</v>
      </c>
      <c r="I227" s="12">
        <v>0</v>
      </c>
      <c r="J227" s="12">
        <v>0</v>
      </c>
      <c r="K227" s="12">
        <v>0</v>
      </c>
      <c r="L227" s="12">
        <v>1087738714</v>
      </c>
      <c r="M227" s="12">
        <v>50592039</v>
      </c>
      <c r="N227" s="12">
        <v>6286822814</v>
      </c>
      <c r="O227" s="12">
        <v>0</v>
      </c>
      <c r="P227" s="12">
        <v>0</v>
      </c>
      <c r="Q227" s="12">
        <v>0</v>
      </c>
      <c r="R227" s="12">
        <v>94981952</v>
      </c>
      <c r="S227" s="12">
        <v>0</v>
      </c>
      <c r="T227" s="12">
        <v>13099500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100095308</v>
      </c>
      <c r="AA227" s="12">
        <v>0</v>
      </c>
      <c r="AB227" s="12">
        <v>0</v>
      </c>
      <c r="AC227" s="12">
        <v>14696446</v>
      </c>
      <c r="AD227" s="12">
        <v>0</v>
      </c>
      <c r="AE227" s="12">
        <v>93861669</v>
      </c>
      <c r="AF227" s="12">
        <v>0</v>
      </c>
      <c r="AG227" s="12">
        <v>0</v>
      </c>
      <c r="AH227" s="12">
        <v>9480000</v>
      </c>
      <c r="AI227" s="12">
        <v>0</v>
      </c>
      <c r="AJ227" s="12">
        <v>0</v>
      </c>
      <c r="AK227" s="12">
        <v>0</v>
      </c>
      <c r="AL227" s="12">
        <v>0</v>
      </c>
      <c r="AM227" s="182">
        <v>13890832637</v>
      </c>
    </row>
    <row r="228" spans="1:39" s="25" customFormat="1" ht="15" x14ac:dyDescent="0.25">
      <c r="A228" s="68" t="s">
        <v>467</v>
      </c>
      <c r="B228" s="28" t="s">
        <v>70</v>
      </c>
      <c r="C228" s="12">
        <v>0</v>
      </c>
      <c r="D228" s="12">
        <v>11644512</v>
      </c>
      <c r="E228" s="12">
        <v>0</v>
      </c>
      <c r="F228" s="12">
        <v>0</v>
      </c>
      <c r="G228" s="12">
        <v>138062375</v>
      </c>
      <c r="H228" s="12">
        <v>2293758877</v>
      </c>
      <c r="I228" s="12">
        <v>0</v>
      </c>
      <c r="J228" s="12">
        <v>0</v>
      </c>
      <c r="K228" s="12">
        <v>179099537</v>
      </c>
      <c r="L228" s="12">
        <v>9204736443</v>
      </c>
      <c r="M228" s="12">
        <v>1374099436</v>
      </c>
      <c r="N228" s="12">
        <v>153846338</v>
      </c>
      <c r="O228" s="12">
        <v>31785025</v>
      </c>
      <c r="P228" s="12">
        <v>0</v>
      </c>
      <c r="Q228" s="12">
        <v>0</v>
      </c>
      <c r="R228" s="12">
        <v>0</v>
      </c>
      <c r="S228" s="12">
        <v>0</v>
      </c>
      <c r="T228" s="12">
        <v>1001929077</v>
      </c>
      <c r="U228" s="12">
        <v>0</v>
      </c>
      <c r="V228" s="12">
        <v>925204700</v>
      </c>
      <c r="W228" s="12">
        <v>0</v>
      </c>
      <c r="X228" s="12">
        <v>243067053</v>
      </c>
      <c r="Y228" s="12">
        <v>0</v>
      </c>
      <c r="Z228" s="12">
        <v>0</v>
      </c>
      <c r="AA228" s="12">
        <v>0</v>
      </c>
      <c r="AB228" s="12">
        <v>0</v>
      </c>
      <c r="AC228" s="12">
        <v>850487645</v>
      </c>
      <c r="AD228" s="12">
        <v>1887809939</v>
      </c>
      <c r="AE228" s="12">
        <v>643665483</v>
      </c>
      <c r="AF228" s="12">
        <v>0</v>
      </c>
      <c r="AG228" s="12">
        <v>1532674650</v>
      </c>
      <c r="AH228" s="12">
        <v>0</v>
      </c>
      <c r="AI228" s="12">
        <v>0</v>
      </c>
      <c r="AJ228" s="12">
        <v>294543857</v>
      </c>
      <c r="AK228" s="12">
        <v>0</v>
      </c>
      <c r="AL228" s="12">
        <v>67066702</v>
      </c>
      <c r="AM228" s="182">
        <v>20833481649</v>
      </c>
    </row>
    <row r="229" spans="1:39" s="25" customFormat="1" ht="15" x14ac:dyDescent="0.25">
      <c r="A229" s="108" t="s">
        <v>468</v>
      </c>
      <c r="B229" s="109" t="s">
        <v>156</v>
      </c>
      <c r="C229" s="107">
        <v>5364878310</v>
      </c>
      <c r="D229" s="107">
        <v>54904512</v>
      </c>
      <c r="E229" s="107">
        <v>6846143104</v>
      </c>
      <c r="F229" s="107">
        <v>21232682</v>
      </c>
      <c r="G229" s="107">
        <v>218763075</v>
      </c>
      <c r="H229" s="107">
        <v>7816991093</v>
      </c>
      <c r="I229" s="107">
        <v>2087514739</v>
      </c>
      <c r="J229" s="107">
        <v>0</v>
      </c>
      <c r="K229" s="107">
        <v>6441146785</v>
      </c>
      <c r="L229" s="107">
        <v>17219715104</v>
      </c>
      <c r="M229" s="107">
        <v>19753808054</v>
      </c>
      <c r="N229" s="107">
        <v>13040363124</v>
      </c>
      <c r="O229" s="107">
        <v>4213027391</v>
      </c>
      <c r="P229" s="107">
        <v>0</v>
      </c>
      <c r="Q229" s="107">
        <v>0</v>
      </c>
      <c r="R229" s="107">
        <v>133935294</v>
      </c>
      <c r="S229" s="107">
        <v>0</v>
      </c>
      <c r="T229" s="107">
        <v>16607347280</v>
      </c>
      <c r="U229" s="107">
        <v>0</v>
      </c>
      <c r="V229" s="107">
        <v>17856372686</v>
      </c>
      <c r="W229" s="107">
        <v>0</v>
      </c>
      <c r="X229" s="107">
        <v>428217863</v>
      </c>
      <c r="Y229" s="107">
        <v>0</v>
      </c>
      <c r="Z229" s="107">
        <v>100095308</v>
      </c>
      <c r="AA229" s="107">
        <v>41129840</v>
      </c>
      <c r="AB229" s="107">
        <v>354991343</v>
      </c>
      <c r="AC229" s="107">
        <v>975976727</v>
      </c>
      <c r="AD229" s="107">
        <v>10162004438</v>
      </c>
      <c r="AE229" s="107">
        <v>9808406613</v>
      </c>
      <c r="AF229" s="107">
        <v>3618726343</v>
      </c>
      <c r="AG229" s="107">
        <v>1532674650</v>
      </c>
      <c r="AH229" s="107">
        <v>7216243453</v>
      </c>
      <c r="AI229" s="107">
        <v>0</v>
      </c>
      <c r="AJ229" s="107">
        <v>1011103108</v>
      </c>
      <c r="AK229" s="107">
        <v>0</v>
      </c>
      <c r="AL229" s="107">
        <v>78157461</v>
      </c>
      <c r="AM229" s="197">
        <v>153003870380</v>
      </c>
    </row>
    <row r="230" spans="1:39" s="25" customFormat="1" ht="15" x14ac:dyDescent="0.25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493822359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1446841295</v>
      </c>
      <c r="Y230" s="12">
        <v>0</v>
      </c>
      <c r="Z230" s="12">
        <v>488104824</v>
      </c>
      <c r="AA230" s="12">
        <v>0</v>
      </c>
      <c r="AB230" s="12">
        <v>0</v>
      </c>
      <c r="AC230" s="12">
        <v>1169001411</v>
      </c>
      <c r="AD230" s="12">
        <v>7443210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58023805</v>
      </c>
      <c r="AL230" s="12">
        <v>0</v>
      </c>
      <c r="AM230" s="182">
        <v>3663236904</v>
      </c>
    </row>
    <row r="231" spans="1:39" s="25" customFormat="1" ht="15" x14ac:dyDescent="0.25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94246889</v>
      </c>
      <c r="AE231" s="12">
        <v>0</v>
      </c>
      <c r="AF231" s="12">
        <v>0</v>
      </c>
      <c r="AG231" s="12">
        <v>0</v>
      </c>
      <c r="AH231" s="12">
        <v>260571909</v>
      </c>
      <c r="AI231" s="12">
        <v>0</v>
      </c>
      <c r="AJ231" s="12">
        <v>0</v>
      </c>
      <c r="AK231" s="12">
        <v>0</v>
      </c>
      <c r="AL231" s="12">
        <v>0</v>
      </c>
      <c r="AM231" s="182">
        <v>354818798</v>
      </c>
    </row>
    <row r="232" spans="1:39" s="25" customFormat="1" ht="15" x14ac:dyDescent="0.25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82">
        <v>0</v>
      </c>
    </row>
    <row r="233" spans="1:39" s="25" customFormat="1" ht="15" x14ac:dyDescent="0.25">
      <c r="A233" s="68" t="s">
        <v>472</v>
      </c>
      <c r="B233" s="28" t="s">
        <v>146</v>
      </c>
      <c r="C233" s="12">
        <v>0</v>
      </c>
      <c r="D233" s="12">
        <v>145279272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136823833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224383143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82">
        <v>506486248</v>
      </c>
    </row>
    <row r="234" spans="1:39" s="25" customFormat="1" ht="15" x14ac:dyDescent="0.25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82">
        <v>0</v>
      </c>
    </row>
    <row r="235" spans="1:39" s="25" customFormat="1" ht="15" x14ac:dyDescent="0.25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82">
        <v>0</v>
      </c>
    </row>
    <row r="236" spans="1:39" s="25" customFormat="1" ht="15" x14ac:dyDescent="0.25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82">
        <v>0</v>
      </c>
    </row>
    <row r="237" spans="1:39" s="25" customFormat="1" ht="15" x14ac:dyDescent="0.25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82">
        <v>0</v>
      </c>
    </row>
    <row r="238" spans="1:39" s="25" customFormat="1" ht="15" x14ac:dyDescent="0.25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65887232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82">
        <v>65887232</v>
      </c>
    </row>
    <row r="239" spans="1:39" s="25" customFormat="1" ht="15" x14ac:dyDescent="0.25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82">
        <v>0</v>
      </c>
    </row>
    <row r="240" spans="1:39" s="25" customFormat="1" ht="15" x14ac:dyDescent="0.25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779792579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19985924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82">
        <v>799778503</v>
      </c>
    </row>
    <row r="241" spans="1:39" s="25" customFormat="1" ht="15" x14ac:dyDescent="0.25">
      <c r="A241" s="68" t="s">
        <v>480</v>
      </c>
      <c r="B241" s="28" t="s">
        <v>154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82">
        <v>0</v>
      </c>
    </row>
    <row r="242" spans="1:39" s="25" customFormat="1" ht="15" x14ac:dyDescent="0.25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400975095</v>
      </c>
      <c r="O242" s="12">
        <v>1193715646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2881842058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82">
        <v>4476532799</v>
      </c>
    </row>
    <row r="243" spans="1:39" s="25" customFormat="1" ht="15" x14ac:dyDescent="0.25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2029168070</v>
      </c>
      <c r="AA243" s="12">
        <v>0</v>
      </c>
      <c r="AB243" s="12">
        <v>180648042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82">
        <v>2209816112</v>
      </c>
    </row>
    <row r="244" spans="1:39" s="25" customFormat="1" ht="15" x14ac:dyDescent="0.25">
      <c r="A244" s="108" t="s">
        <v>483</v>
      </c>
      <c r="B244" s="109" t="s">
        <v>157</v>
      </c>
      <c r="C244" s="107">
        <v>0</v>
      </c>
      <c r="D244" s="107">
        <v>145279272</v>
      </c>
      <c r="E244" s="107">
        <v>0</v>
      </c>
      <c r="F244" s="107">
        <v>0</v>
      </c>
      <c r="G244" s="107">
        <v>0</v>
      </c>
      <c r="H244" s="107">
        <v>0</v>
      </c>
      <c r="I244" s="107">
        <v>0</v>
      </c>
      <c r="J244" s="107">
        <v>0</v>
      </c>
      <c r="K244" s="107">
        <v>0</v>
      </c>
      <c r="L244" s="107">
        <v>136823833</v>
      </c>
      <c r="M244" s="107">
        <v>0</v>
      </c>
      <c r="N244" s="107">
        <v>400975095</v>
      </c>
      <c r="O244" s="107">
        <v>1193715646</v>
      </c>
      <c r="P244" s="107">
        <v>0</v>
      </c>
      <c r="Q244" s="107">
        <v>493822359</v>
      </c>
      <c r="R244" s="107">
        <v>224383143</v>
      </c>
      <c r="S244" s="107">
        <v>0</v>
      </c>
      <c r="T244" s="107">
        <v>0</v>
      </c>
      <c r="U244" s="107">
        <v>0</v>
      </c>
      <c r="V244" s="107">
        <v>65887232</v>
      </c>
      <c r="W244" s="107">
        <v>0</v>
      </c>
      <c r="X244" s="107">
        <v>5108475932</v>
      </c>
      <c r="Y244" s="107">
        <v>0</v>
      </c>
      <c r="Z244" s="107">
        <v>2517272894</v>
      </c>
      <c r="AA244" s="107">
        <v>0</v>
      </c>
      <c r="AB244" s="107">
        <v>180648042</v>
      </c>
      <c r="AC244" s="107">
        <v>1169001411</v>
      </c>
      <c r="AD244" s="107">
        <v>121676023</v>
      </c>
      <c r="AE244" s="107">
        <v>0</v>
      </c>
      <c r="AF244" s="107">
        <v>0</v>
      </c>
      <c r="AG244" s="107">
        <v>0</v>
      </c>
      <c r="AH244" s="107">
        <v>260571909</v>
      </c>
      <c r="AI244" s="107">
        <v>0</v>
      </c>
      <c r="AJ244" s="107">
        <v>0</v>
      </c>
      <c r="AK244" s="107">
        <v>58023805</v>
      </c>
      <c r="AL244" s="107">
        <v>0</v>
      </c>
      <c r="AM244" s="197">
        <v>12076556596</v>
      </c>
    </row>
    <row r="245" spans="1:39" s="25" customFormat="1" ht="15" collapsed="1" x14ac:dyDescent="0.25">
      <c r="A245" s="69" t="s">
        <v>39</v>
      </c>
      <c r="B245" s="31" t="s">
        <v>100</v>
      </c>
      <c r="C245" s="30">
        <v>5364878310</v>
      </c>
      <c r="D245" s="30">
        <v>200183784</v>
      </c>
      <c r="E245" s="30">
        <v>6846143104</v>
      </c>
      <c r="F245" s="30">
        <v>21232682</v>
      </c>
      <c r="G245" s="30">
        <v>218763075</v>
      </c>
      <c r="H245" s="30">
        <v>7816991093</v>
      </c>
      <c r="I245" s="30">
        <v>2087514739</v>
      </c>
      <c r="J245" s="30">
        <v>0</v>
      </c>
      <c r="K245" s="30">
        <v>6441146785</v>
      </c>
      <c r="L245" s="30">
        <v>17356538937</v>
      </c>
      <c r="M245" s="30">
        <v>19753808054</v>
      </c>
      <c r="N245" s="30">
        <v>13441338219</v>
      </c>
      <c r="O245" s="30">
        <v>5406743037</v>
      </c>
      <c r="P245" s="30">
        <v>0</v>
      </c>
      <c r="Q245" s="30">
        <v>493822359</v>
      </c>
      <c r="R245" s="30">
        <v>358318437</v>
      </c>
      <c r="S245" s="30">
        <v>0</v>
      </c>
      <c r="T245" s="30">
        <v>16607347280</v>
      </c>
      <c r="U245" s="30">
        <v>0</v>
      </c>
      <c r="V245" s="30">
        <v>17922259918</v>
      </c>
      <c r="W245" s="30">
        <v>0</v>
      </c>
      <c r="X245" s="30">
        <v>5536693795</v>
      </c>
      <c r="Y245" s="30">
        <v>0</v>
      </c>
      <c r="Z245" s="30">
        <v>2617368202</v>
      </c>
      <c r="AA245" s="30">
        <v>41129840</v>
      </c>
      <c r="AB245" s="30">
        <v>535639385</v>
      </c>
      <c r="AC245" s="30">
        <v>2144978138</v>
      </c>
      <c r="AD245" s="30">
        <v>10283680461</v>
      </c>
      <c r="AE245" s="30">
        <v>9808406613</v>
      </c>
      <c r="AF245" s="30">
        <v>3618726343</v>
      </c>
      <c r="AG245" s="30">
        <v>1532674650</v>
      </c>
      <c r="AH245" s="30">
        <v>7476815362</v>
      </c>
      <c r="AI245" s="30">
        <v>0</v>
      </c>
      <c r="AJ245" s="30">
        <v>1011103108</v>
      </c>
      <c r="AK245" s="30">
        <v>58023805</v>
      </c>
      <c r="AL245" s="30">
        <v>78157461</v>
      </c>
      <c r="AM245" s="200">
        <v>165080426976</v>
      </c>
    </row>
    <row r="246" spans="1:39" s="25" customFormat="1" ht="15" x14ac:dyDescent="0.25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498031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82">
        <v>498031</v>
      </c>
    </row>
    <row r="247" spans="1:39" s="25" customFormat="1" ht="15" x14ac:dyDescent="0.25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82">
        <v>0</v>
      </c>
    </row>
    <row r="248" spans="1:39" s="25" customFormat="1" ht="15" x14ac:dyDescent="0.25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82">
        <v>0</v>
      </c>
    </row>
    <row r="249" spans="1:39" s="25" customFormat="1" ht="15" x14ac:dyDescent="0.25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82">
        <v>0</v>
      </c>
    </row>
    <row r="250" spans="1:39" s="25" customFormat="1" ht="15" x14ac:dyDescent="0.25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82">
        <v>0</v>
      </c>
    </row>
    <row r="251" spans="1:39" s="25" customFormat="1" ht="15" x14ac:dyDescent="0.25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82">
        <v>0</v>
      </c>
    </row>
    <row r="252" spans="1:39" s="25" customFormat="1" ht="15" x14ac:dyDescent="0.25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82">
        <v>0</v>
      </c>
    </row>
    <row r="253" spans="1:39" s="25" customFormat="1" ht="15" x14ac:dyDescent="0.25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82">
        <v>0</v>
      </c>
    </row>
    <row r="254" spans="1:39" s="25" customFormat="1" ht="15" x14ac:dyDescent="0.25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82">
        <v>0</v>
      </c>
    </row>
    <row r="255" spans="1:39" s="25" customFormat="1" ht="15" x14ac:dyDescent="0.25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82">
        <v>0</v>
      </c>
    </row>
    <row r="256" spans="1:39" s="25" customFormat="1" ht="15" x14ac:dyDescent="0.25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82">
        <v>0</v>
      </c>
    </row>
    <row r="257" spans="1:39" s="25" customFormat="1" ht="15" x14ac:dyDescent="0.25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82">
        <v>0</v>
      </c>
    </row>
    <row r="258" spans="1:39" s="25" customFormat="1" ht="15" x14ac:dyDescent="0.25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82">
        <v>0</v>
      </c>
    </row>
    <row r="259" spans="1:39" s="25" customFormat="1" ht="15" x14ac:dyDescent="0.25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82">
        <v>0</v>
      </c>
    </row>
    <row r="260" spans="1:39" s="25" customFormat="1" ht="15" x14ac:dyDescent="0.25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498031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107">
        <v>0</v>
      </c>
      <c r="AM260" s="197">
        <v>498031</v>
      </c>
    </row>
    <row r="261" spans="1:39" s="25" customFormat="1" ht="15" x14ac:dyDescent="0.25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82">
        <v>0</v>
      </c>
    </row>
    <row r="262" spans="1:39" s="25" customFormat="1" ht="15" x14ac:dyDescent="0.25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82">
        <v>0</v>
      </c>
    </row>
    <row r="263" spans="1:39" s="25" customFormat="1" ht="15" x14ac:dyDescent="0.25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82">
        <v>0</v>
      </c>
    </row>
    <row r="264" spans="1:39" s="25" customFormat="1" ht="15" x14ac:dyDescent="0.25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82">
        <v>0</v>
      </c>
    </row>
    <row r="265" spans="1:39" s="25" customFormat="1" ht="15" x14ac:dyDescent="0.25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82">
        <v>0</v>
      </c>
    </row>
    <row r="266" spans="1:39" s="25" customFormat="1" ht="15" x14ac:dyDescent="0.25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82">
        <v>0</v>
      </c>
    </row>
    <row r="267" spans="1:39" s="25" customFormat="1" ht="15" x14ac:dyDescent="0.25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82">
        <v>0</v>
      </c>
    </row>
    <row r="268" spans="1:39" s="25" customFormat="1" ht="15" x14ac:dyDescent="0.25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82">
        <v>0</v>
      </c>
    </row>
    <row r="269" spans="1:39" s="25" customFormat="1" ht="15" x14ac:dyDescent="0.25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82">
        <v>0</v>
      </c>
    </row>
    <row r="270" spans="1:39" s="25" customFormat="1" ht="15" x14ac:dyDescent="0.25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82">
        <v>0</v>
      </c>
    </row>
    <row r="271" spans="1:39" s="25" customFormat="1" ht="15" x14ac:dyDescent="0.25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82">
        <v>0</v>
      </c>
    </row>
    <row r="272" spans="1:39" s="25" customFormat="1" ht="15" x14ac:dyDescent="0.25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182">
        <v>0</v>
      </c>
    </row>
    <row r="273" spans="1:39" s="25" customFormat="1" ht="15" x14ac:dyDescent="0.25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82">
        <v>0</v>
      </c>
    </row>
    <row r="274" spans="1:39" s="25" customFormat="1" ht="15" x14ac:dyDescent="0.25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346223933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82">
        <v>346223933</v>
      </c>
    </row>
    <row r="275" spans="1:39" s="25" customFormat="1" ht="15" x14ac:dyDescent="0.25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346223933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107">
        <v>0</v>
      </c>
      <c r="AM275" s="197">
        <v>346223933</v>
      </c>
    </row>
    <row r="276" spans="1:39" s="25" customFormat="1" ht="15" x14ac:dyDescent="0.25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82">
        <v>0</v>
      </c>
    </row>
    <row r="277" spans="1:39" s="25" customFormat="1" ht="15" x14ac:dyDescent="0.25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82">
        <v>0</v>
      </c>
    </row>
    <row r="278" spans="1:39" s="25" customFormat="1" ht="15" x14ac:dyDescent="0.25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82">
        <v>0</v>
      </c>
    </row>
    <row r="279" spans="1:39" s="25" customFormat="1" ht="15" x14ac:dyDescent="0.25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82">
        <v>0</v>
      </c>
    </row>
    <row r="280" spans="1:39" s="25" customFormat="1" ht="15" x14ac:dyDescent="0.25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82">
        <v>0</v>
      </c>
    </row>
    <row r="281" spans="1:39" s="25" customFormat="1" ht="15" x14ac:dyDescent="0.25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82">
        <v>0</v>
      </c>
    </row>
    <row r="282" spans="1:39" s="25" customFormat="1" ht="15" x14ac:dyDescent="0.25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82">
        <v>0</v>
      </c>
    </row>
    <row r="283" spans="1:39" s="25" customFormat="1" ht="15" x14ac:dyDescent="0.25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82">
        <v>0</v>
      </c>
    </row>
    <row r="284" spans="1:39" s="25" customFormat="1" ht="15" x14ac:dyDescent="0.25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82">
        <v>0</v>
      </c>
    </row>
    <row r="285" spans="1:39" s="25" customFormat="1" ht="15" x14ac:dyDescent="0.25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82">
        <v>0</v>
      </c>
    </row>
    <row r="286" spans="1:39" s="25" customFormat="1" ht="15" x14ac:dyDescent="0.25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82">
        <v>0</v>
      </c>
    </row>
    <row r="287" spans="1:39" s="25" customFormat="1" ht="15" x14ac:dyDescent="0.25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82">
        <v>0</v>
      </c>
    </row>
    <row r="288" spans="1:39" s="25" customFormat="1" ht="15" x14ac:dyDescent="0.25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82">
        <v>0</v>
      </c>
    </row>
    <row r="289" spans="1:39" s="25" customFormat="1" ht="15" x14ac:dyDescent="0.25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82">
        <v>0</v>
      </c>
    </row>
    <row r="290" spans="1:39" s="25" customFormat="1" ht="15" x14ac:dyDescent="0.25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107">
        <v>0</v>
      </c>
      <c r="AM290" s="197">
        <v>0</v>
      </c>
    </row>
    <row r="291" spans="1:39" s="25" customFormat="1" ht="15" collapsed="1" x14ac:dyDescent="0.25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346223933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498031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30">
        <v>0</v>
      </c>
      <c r="AM291" s="200">
        <v>346721964</v>
      </c>
    </row>
    <row r="292" spans="1:39" s="25" customFormat="1" ht="15" x14ac:dyDescent="0.25">
      <c r="A292" s="68" t="s">
        <v>529</v>
      </c>
      <c r="B292" s="28" t="s">
        <v>143</v>
      </c>
      <c r="C292" s="12">
        <v>120680833</v>
      </c>
      <c r="D292" s="12">
        <v>19025334</v>
      </c>
      <c r="E292" s="12">
        <v>0</v>
      </c>
      <c r="F292" s="12">
        <v>71123897</v>
      </c>
      <c r="G292" s="12">
        <v>87020817</v>
      </c>
      <c r="H292" s="12">
        <v>746865758</v>
      </c>
      <c r="I292" s="12">
        <v>0</v>
      </c>
      <c r="J292" s="12">
        <v>0</v>
      </c>
      <c r="K292" s="12">
        <v>0</v>
      </c>
      <c r="L292" s="12">
        <v>1336674219</v>
      </c>
      <c r="M292" s="12">
        <v>609131136</v>
      </c>
      <c r="N292" s="12">
        <v>202045828</v>
      </c>
      <c r="O292" s="12">
        <v>191434790</v>
      </c>
      <c r="P292" s="12">
        <v>477747</v>
      </c>
      <c r="Q292" s="12">
        <v>0</v>
      </c>
      <c r="R292" s="12">
        <v>1641877</v>
      </c>
      <c r="S292" s="12">
        <v>0</v>
      </c>
      <c r="T292" s="12">
        <v>1392866819</v>
      </c>
      <c r="U292" s="12">
        <v>0</v>
      </c>
      <c r="V292" s="12">
        <v>1029749715</v>
      </c>
      <c r="W292" s="12">
        <v>0</v>
      </c>
      <c r="X292" s="12">
        <v>151172928</v>
      </c>
      <c r="Y292" s="12">
        <v>0</v>
      </c>
      <c r="Z292" s="12">
        <v>0</v>
      </c>
      <c r="AA292" s="12">
        <v>78761763</v>
      </c>
      <c r="AB292" s="12">
        <v>0</v>
      </c>
      <c r="AC292" s="12">
        <v>112475978</v>
      </c>
      <c r="AD292" s="12">
        <v>5606413368</v>
      </c>
      <c r="AE292" s="12">
        <v>187813130</v>
      </c>
      <c r="AF292" s="12">
        <v>0</v>
      </c>
      <c r="AG292" s="12">
        <v>1952842</v>
      </c>
      <c r="AH292" s="12">
        <v>83249572</v>
      </c>
      <c r="AI292" s="12">
        <v>0</v>
      </c>
      <c r="AJ292" s="12">
        <v>39956638</v>
      </c>
      <c r="AK292" s="12">
        <v>0</v>
      </c>
      <c r="AL292" s="12">
        <v>0</v>
      </c>
      <c r="AM292" s="182">
        <v>12070534989</v>
      </c>
    </row>
    <row r="293" spans="1:39" s="25" customFormat="1" ht="15" x14ac:dyDescent="0.25">
      <c r="A293" s="68" t="s">
        <v>530</v>
      </c>
      <c r="B293" s="28" t="s">
        <v>144</v>
      </c>
      <c r="C293" s="12">
        <v>127963578</v>
      </c>
      <c r="D293" s="12">
        <v>0</v>
      </c>
      <c r="E293" s="12">
        <v>0</v>
      </c>
      <c r="F293" s="12">
        <v>9610548</v>
      </c>
      <c r="G293" s="12">
        <v>36815744</v>
      </c>
      <c r="H293" s="12">
        <v>436780253</v>
      </c>
      <c r="I293" s="12">
        <v>0</v>
      </c>
      <c r="J293" s="12">
        <v>0</v>
      </c>
      <c r="K293" s="12">
        <v>0</v>
      </c>
      <c r="L293" s="12">
        <v>314304517</v>
      </c>
      <c r="M293" s="12">
        <v>357051357</v>
      </c>
      <c r="N293" s="12">
        <v>68770174</v>
      </c>
      <c r="O293" s="12">
        <v>109192087</v>
      </c>
      <c r="P293" s="12">
        <v>0</v>
      </c>
      <c r="Q293" s="12">
        <v>0</v>
      </c>
      <c r="R293" s="12">
        <v>0</v>
      </c>
      <c r="S293" s="12">
        <v>0</v>
      </c>
      <c r="T293" s="12">
        <v>873096975</v>
      </c>
      <c r="U293" s="12">
        <v>0</v>
      </c>
      <c r="V293" s="12">
        <v>241142980</v>
      </c>
      <c r="W293" s="12">
        <v>0</v>
      </c>
      <c r="X293" s="12">
        <v>70286199</v>
      </c>
      <c r="Y293" s="12">
        <v>0</v>
      </c>
      <c r="Z293" s="12">
        <v>0</v>
      </c>
      <c r="AA293" s="12">
        <v>13791760</v>
      </c>
      <c r="AB293" s="12">
        <v>0</v>
      </c>
      <c r="AC293" s="12">
        <v>49509340</v>
      </c>
      <c r="AD293" s="12">
        <v>401056453</v>
      </c>
      <c r="AE293" s="12">
        <v>0</v>
      </c>
      <c r="AF293" s="12">
        <v>0</v>
      </c>
      <c r="AG293" s="12">
        <v>0</v>
      </c>
      <c r="AH293" s="12">
        <v>4580935</v>
      </c>
      <c r="AI293" s="12">
        <v>0</v>
      </c>
      <c r="AJ293" s="12">
        <v>9829003</v>
      </c>
      <c r="AK293" s="12">
        <v>0</v>
      </c>
      <c r="AL293" s="12">
        <v>0</v>
      </c>
      <c r="AM293" s="182">
        <v>3123781903</v>
      </c>
    </row>
    <row r="294" spans="1:39" s="25" customFormat="1" ht="15" x14ac:dyDescent="0.25">
      <c r="A294" s="68" t="s">
        <v>531</v>
      </c>
      <c r="B294" s="28" t="s">
        <v>145</v>
      </c>
      <c r="C294" s="12">
        <v>16414566</v>
      </c>
      <c r="D294" s="12">
        <v>0</v>
      </c>
      <c r="E294" s="12">
        <v>0</v>
      </c>
      <c r="F294" s="12">
        <v>226049</v>
      </c>
      <c r="G294" s="12">
        <v>21169192</v>
      </c>
      <c r="H294" s="12">
        <v>83550629</v>
      </c>
      <c r="I294" s="12">
        <v>0</v>
      </c>
      <c r="J294" s="12">
        <v>0</v>
      </c>
      <c r="K294" s="12">
        <v>0</v>
      </c>
      <c r="L294" s="12">
        <v>88662868</v>
      </c>
      <c r="M294" s="12">
        <v>75314750</v>
      </c>
      <c r="N294" s="12">
        <v>20469952</v>
      </c>
      <c r="O294" s="12">
        <v>113594796</v>
      </c>
      <c r="P294" s="12">
        <v>0</v>
      </c>
      <c r="Q294" s="12">
        <v>0</v>
      </c>
      <c r="R294" s="12">
        <v>0</v>
      </c>
      <c r="S294" s="12">
        <v>0</v>
      </c>
      <c r="T294" s="12">
        <v>1513012</v>
      </c>
      <c r="U294" s="12">
        <v>0</v>
      </c>
      <c r="V294" s="12">
        <v>88859846</v>
      </c>
      <c r="W294" s="12">
        <v>0</v>
      </c>
      <c r="X294" s="12">
        <v>0</v>
      </c>
      <c r="Y294" s="12">
        <v>0</v>
      </c>
      <c r="Z294" s="12">
        <v>0</v>
      </c>
      <c r="AA294" s="12">
        <v>3070158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920822</v>
      </c>
      <c r="AJ294" s="12">
        <v>10876556</v>
      </c>
      <c r="AK294" s="12">
        <v>0</v>
      </c>
      <c r="AL294" s="12">
        <v>0</v>
      </c>
      <c r="AM294" s="182">
        <v>524643196</v>
      </c>
    </row>
    <row r="295" spans="1:39" s="25" customFormat="1" ht="15" x14ac:dyDescent="0.25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1221846956</v>
      </c>
      <c r="J295" s="12">
        <v>0</v>
      </c>
      <c r="K295" s="12">
        <v>0</v>
      </c>
      <c r="L295" s="12">
        <v>0</v>
      </c>
      <c r="M295" s="12">
        <v>3587378319</v>
      </c>
      <c r="N295" s="12">
        <v>1279928756</v>
      </c>
      <c r="O295" s="12">
        <v>1529539384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1987198596</v>
      </c>
      <c r="AG295" s="12">
        <v>0</v>
      </c>
      <c r="AH295" s="12">
        <v>0</v>
      </c>
      <c r="AI295" s="12">
        <v>0</v>
      </c>
      <c r="AJ295" s="12">
        <v>621680827</v>
      </c>
      <c r="AK295" s="12">
        <v>0</v>
      </c>
      <c r="AL295" s="12">
        <v>0</v>
      </c>
      <c r="AM295" s="182">
        <v>10227572838</v>
      </c>
    </row>
    <row r="296" spans="1:39" s="25" customFormat="1" ht="15" x14ac:dyDescent="0.25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82">
        <v>0</v>
      </c>
    </row>
    <row r="297" spans="1:39" s="25" customFormat="1" ht="15" x14ac:dyDescent="0.25">
      <c r="A297" s="68" t="s">
        <v>534</v>
      </c>
      <c r="B297" s="28" t="s">
        <v>148</v>
      </c>
      <c r="C297" s="12">
        <v>26257647</v>
      </c>
      <c r="D297" s="12">
        <v>345763</v>
      </c>
      <c r="E297" s="12">
        <v>0</v>
      </c>
      <c r="F297" s="12">
        <v>29049</v>
      </c>
      <c r="G297" s="12">
        <v>76501938</v>
      </c>
      <c r="H297" s="12">
        <v>301191134</v>
      </c>
      <c r="I297" s="12">
        <v>0</v>
      </c>
      <c r="J297" s="12">
        <v>0</v>
      </c>
      <c r="K297" s="12">
        <v>0</v>
      </c>
      <c r="L297" s="12">
        <v>133544355</v>
      </c>
      <c r="M297" s="12">
        <v>101946238</v>
      </c>
      <c r="N297" s="12">
        <v>40788803</v>
      </c>
      <c r="O297" s="12">
        <v>96623044</v>
      </c>
      <c r="P297" s="12">
        <v>0</v>
      </c>
      <c r="Q297" s="12">
        <v>0</v>
      </c>
      <c r="R297" s="12">
        <v>0</v>
      </c>
      <c r="S297" s="12">
        <v>0</v>
      </c>
      <c r="T297" s="12">
        <v>102172528</v>
      </c>
      <c r="U297" s="12">
        <v>0</v>
      </c>
      <c r="V297" s="12">
        <v>146471187</v>
      </c>
      <c r="W297" s="12">
        <v>0</v>
      </c>
      <c r="X297" s="12">
        <v>57400187</v>
      </c>
      <c r="Y297" s="12">
        <v>0</v>
      </c>
      <c r="Z297" s="12">
        <v>0</v>
      </c>
      <c r="AA297" s="12">
        <v>28713465</v>
      </c>
      <c r="AB297" s="12">
        <v>0</v>
      </c>
      <c r="AC297" s="12">
        <v>67884532</v>
      </c>
      <c r="AD297" s="12">
        <v>401994985</v>
      </c>
      <c r="AE297" s="12">
        <v>0</v>
      </c>
      <c r="AF297" s="12">
        <v>0</v>
      </c>
      <c r="AG297" s="12">
        <v>0</v>
      </c>
      <c r="AH297" s="12">
        <v>24244521</v>
      </c>
      <c r="AI297" s="12">
        <v>0</v>
      </c>
      <c r="AJ297" s="12">
        <v>6153394</v>
      </c>
      <c r="AK297" s="12">
        <v>0</v>
      </c>
      <c r="AL297" s="12">
        <v>0</v>
      </c>
      <c r="AM297" s="182">
        <v>1612262770</v>
      </c>
    </row>
    <row r="298" spans="1:39" s="25" customFormat="1" ht="15" x14ac:dyDescent="0.25">
      <c r="A298" s="68" t="s">
        <v>535</v>
      </c>
      <c r="B298" s="28" t="s">
        <v>149</v>
      </c>
      <c r="C298" s="12">
        <v>1383160</v>
      </c>
      <c r="D298" s="12">
        <v>0</v>
      </c>
      <c r="E298" s="12">
        <v>0</v>
      </c>
      <c r="F298" s="12">
        <v>0</v>
      </c>
      <c r="G298" s="12">
        <v>2690600</v>
      </c>
      <c r="H298" s="12">
        <v>35807924</v>
      </c>
      <c r="I298" s="12">
        <v>0</v>
      </c>
      <c r="J298" s="12">
        <v>0</v>
      </c>
      <c r="K298" s="12">
        <v>0</v>
      </c>
      <c r="L298" s="12">
        <v>20345309</v>
      </c>
      <c r="M298" s="12">
        <v>5866607</v>
      </c>
      <c r="N298" s="12">
        <v>6515964</v>
      </c>
      <c r="O298" s="12">
        <v>3087763</v>
      </c>
      <c r="P298" s="12">
        <v>0</v>
      </c>
      <c r="Q298" s="12">
        <v>0</v>
      </c>
      <c r="R298" s="12">
        <v>0</v>
      </c>
      <c r="S298" s="12">
        <v>0</v>
      </c>
      <c r="T298" s="12">
        <v>4077198</v>
      </c>
      <c r="U298" s="12">
        <v>0</v>
      </c>
      <c r="V298" s="12">
        <v>19448809</v>
      </c>
      <c r="W298" s="12">
        <v>0</v>
      </c>
      <c r="X298" s="12">
        <v>5140032</v>
      </c>
      <c r="Y298" s="12">
        <v>0</v>
      </c>
      <c r="Z298" s="12">
        <v>0</v>
      </c>
      <c r="AA298" s="12">
        <v>4319295</v>
      </c>
      <c r="AB298" s="12">
        <v>0</v>
      </c>
      <c r="AC298" s="12">
        <v>447693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82">
        <v>109130354</v>
      </c>
    </row>
    <row r="299" spans="1:39" s="25" customFormat="1" ht="15" x14ac:dyDescent="0.25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11326697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368804753</v>
      </c>
      <c r="AE299" s="12">
        <v>1385225955</v>
      </c>
      <c r="AF299" s="12">
        <v>0</v>
      </c>
      <c r="AG299" s="12">
        <v>0</v>
      </c>
      <c r="AH299" s="12">
        <v>1402380479</v>
      </c>
      <c r="AI299" s="12">
        <v>0</v>
      </c>
      <c r="AJ299" s="12">
        <v>0</v>
      </c>
      <c r="AK299" s="12">
        <v>0</v>
      </c>
      <c r="AL299" s="12">
        <v>0</v>
      </c>
      <c r="AM299" s="182">
        <v>3167737884</v>
      </c>
    </row>
    <row r="300" spans="1:39" s="25" customFormat="1" ht="15" x14ac:dyDescent="0.25">
      <c r="A300" s="68" t="s">
        <v>537</v>
      </c>
      <c r="B300" s="28" t="s">
        <v>151</v>
      </c>
      <c r="C300" s="12">
        <v>18519138</v>
      </c>
      <c r="D300" s="12">
        <v>0</v>
      </c>
      <c r="E300" s="12">
        <v>0</v>
      </c>
      <c r="F300" s="12">
        <v>838664</v>
      </c>
      <c r="G300" s="12">
        <v>48949597</v>
      </c>
      <c r="H300" s="12">
        <v>246770572</v>
      </c>
      <c r="I300" s="12">
        <v>0</v>
      </c>
      <c r="J300" s="12">
        <v>0</v>
      </c>
      <c r="K300" s="12">
        <v>384400339</v>
      </c>
      <c r="L300" s="12">
        <v>1445011973</v>
      </c>
      <c r="M300" s="12">
        <v>345362651</v>
      </c>
      <c r="N300" s="12">
        <v>96646615</v>
      </c>
      <c r="O300" s="12">
        <v>75259000</v>
      </c>
      <c r="P300" s="12">
        <v>0</v>
      </c>
      <c r="Q300" s="12">
        <v>0</v>
      </c>
      <c r="R300" s="12">
        <v>22206413</v>
      </c>
      <c r="S300" s="12">
        <v>0</v>
      </c>
      <c r="T300" s="12">
        <v>744520079</v>
      </c>
      <c r="U300" s="12">
        <v>0</v>
      </c>
      <c r="V300" s="12">
        <v>451446558</v>
      </c>
      <c r="W300" s="12">
        <v>0</v>
      </c>
      <c r="X300" s="12">
        <v>31173713</v>
      </c>
      <c r="Y300" s="12">
        <v>0</v>
      </c>
      <c r="Z300" s="12">
        <v>0</v>
      </c>
      <c r="AA300" s="12">
        <v>10503487</v>
      </c>
      <c r="AB300" s="12">
        <v>11493758231</v>
      </c>
      <c r="AC300" s="12">
        <v>89189381</v>
      </c>
      <c r="AD300" s="12">
        <v>742720414</v>
      </c>
      <c r="AE300" s="12">
        <v>121388003</v>
      </c>
      <c r="AF300" s="12">
        <v>0</v>
      </c>
      <c r="AG300" s="12">
        <v>0</v>
      </c>
      <c r="AH300" s="12">
        <v>506085793</v>
      </c>
      <c r="AI300" s="12">
        <v>0</v>
      </c>
      <c r="AJ300" s="12">
        <v>96215809</v>
      </c>
      <c r="AK300" s="12">
        <v>0</v>
      </c>
      <c r="AL300" s="12">
        <v>9083728</v>
      </c>
      <c r="AM300" s="182">
        <v>16980050158</v>
      </c>
    </row>
    <row r="301" spans="1:39" s="25" customFormat="1" ht="15" x14ac:dyDescent="0.25">
      <c r="A301" s="68" t="s">
        <v>538</v>
      </c>
      <c r="B301" s="28" t="s">
        <v>152</v>
      </c>
      <c r="C301" s="12">
        <v>870031036</v>
      </c>
      <c r="D301" s="12">
        <v>7981066</v>
      </c>
      <c r="E301" s="12">
        <v>0</v>
      </c>
      <c r="F301" s="12">
        <v>1363478</v>
      </c>
      <c r="G301" s="12">
        <v>7611167</v>
      </c>
      <c r="H301" s="12">
        <v>158285350</v>
      </c>
      <c r="I301" s="12">
        <v>0</v>
      </c>
      <c r="J301" s="12">
        <v>0</v>
      </c>
      <c r="K301" s="12">
        <v>0</v>
      </c>
      <c r="L301" s="12">
        <v>103724579</v>
      </c>
      <c r="M301" s="12">
        <v>83184296</v>
      </c>
      <c r="N301" s="12">
        <v>52624412</v>
      </c>
      <c r="O301" s="12">
        <v>32871614</v>
      </c>
      <c r="P301" s="12">
        <v>0</v>
      </c>
      <c r="Q301" s="12">
        <v>0</v>
      </c>
      <c r="R301" s="12">
        <v>1056330</v>
      </c>
      <c r="S301" s="12">
        <v>0</v>
      </c>
      <c r="T301" s="12">
        <v>106114995</v>
      </c>
      <c r="U301" s="12">
        <v>0</v>
      </c>
      <c r="V301" s="12">
        <v>166755351</v>
      </c>
      <c r="W301" s="12">
        <v>0</v>
      </c>
      <c r="X301" s="12">
        <v>18802195</v>
      </c>
      <c r="Y301" s="12">
        <v>0</v>
      </c>
      <c r="Z301" s="12">
        <v>0</v>
      </c>
      <c r="AA301" s="12">
        <v>7164811</v>
      </c>
      <c r="AB301" s="12">
        <v>0</v>
      </c>
      <c r="AC301" s="12">
        <v>4282092</v>
      </c>
      <c r="AD301" s="12">
        <v>734417058</v>
      </c>
      <c r="AE301" s="12">
        <v>0</v>
      </c>
      <c r="AF301" s="12">
        <v>0</v>
      </c>
      <c r="AG301" s="12">
        <v>0</v>
      </c>
      <c r="AH301" s="12">
        <v>42212508</v>
      </c>
      <c r="AI301" s="12">
        <v>0</v>
      </c>
      <c r="AJ301" s="12">
        <v>0</v>
      </c>
      <c r="AK301" s="12">
        <v>0</v>
      </c>
      <c r="AL301" s="12">
        <v>0</v>
      </c>
      <c r="AM301" s="182">
        <v>2398482338</v>
      </c>
    </row>
    <row r="302" spans="1:39" s="25" customFormat="1" ht="15" x14ac:dyDescent="0.25">
      <c r="A302" s="68" t="s">
        <v>539</v>
      </c>
      <c r="B302" s="28" t="s">
        <v>153</v>
      </c>
      <c r="C302" s="12">
        <v>3835491</v>
      </c>
      <c r="D302" s="12">
        <v>0</v>
      </c>
      <c r="E302" s="12">
        <v>0</v>
      </c>
      <c r="F302" s="12">
        <v>0</v>
      </c>
      <c r="G302" s="12">
        <v>2687643</v>
      </c>
      <c r="H302" s="12">
        <v>88860083</v>
      </c>
      <c r="I302" s="12">
        <v>0</v>
      </c>
      <c r="J302" s="12">
        <v>0</v>
      </c>
      <c r="K302" s="12">
        <v>0</v>
      </c>
      <c r="L302" s="12">
        <v>49269463</v>
      </c>
      <c r="M302" s="12">
        <v>27316920</v>
      </c>
      <c r="N302" s="12">
        <v>5410647</v>
      </c>
      <c r="O302" s="12">
        <v>30677153</v>
      </c>
      <c r="P302" s="12">
        <v>0</v>
      </c>
      <c r="Q302" s="12">
        <v>0</v>
      </c>
      <c r="R302" s="12">
        <v>0</v>
      </c>
      <c r="S302" s="12">
        <v>0</v>
      </c>
      <c r="T302" s="12">
        <v>27872183</v>
      </c>
      <c r="U302" s="12">
        <v>0</v>
      </c>
      <c r="V302" s="12">
        <v>15027939</v>
      </c>
      <c r="W302" s="12">
        <v>0</v>
      </c>
      <c r="X302" s="12">
        <v>7006241</v>
      </c>
      <c r="Y302" s="12">
        <v>0</v>
      </c>
      <c r="Z302" s="12">
        <v>0</v>
      </c>
      <c r="AA302" s="12">
        <v>0</v>
      </c>
      <c r="AB302" s="12">
        <v>0</v>
      </c>
      <c r="AC302" s="12">
        <v>364560</v>
      </c>
      <c r="AD302" s="12">
        <v>404939503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182">
        <v>663267826</v>
      </c>
    </row>
    <row r="303" spans="1:39" s="25" customFormat="1" ht="15" x14ac:dyDescent="0.25">
      <c r="A303" s="68" t="s">
        <v>540</v>
      </c>
      <c r="B303" s="28" t="s">
        <v>154</v>
      </c>
      <c r="C303" s="12">
        <v>91952134</v>
      </c>
      <c r="D303" s="12">
        <v>1051416</v>
      </c>
      <c r="E303" s="12">
        <v>0</v>
      </c>
      <c r="F303" s="12">
        <v>16916179</v>
      </c>
      <c r="G303" s="12">
        <v>3840791</v>
      </c>
      <c r="H303" s="12">
        <v>458918673</v>
      </c>
      <c r="I303" s="12">
        <v>0</v>
      </c>
      <c r="J303" s="12">
        <v>0</v>
      </c>
      <c r="K303" s="12">
        <v>423238</v>
      </c>
      <c r="L303" s="12">
        <v>245460921</v>
      </c>
      <c r="M303" s="12">
        <v>379935151</v>
      </c>
      <c r="N303" s="12">
        <v>72092518</v>
      </c>
      <c r="O303" s="12">
        <v>129629285</v>
      </c>
      <c r="P303" s="12">
        <v>0</v>
      </c>
      <c r="Q303" s="12">
        <v>0</v>
      </c>
      <c r="R303" s="12">
        <v>103587592</v>
      </c>
      <c r="S303" s="12">
        <v>0</v>
      </c>
      <c r="T303" s="12">
        <v>312756734</v>
      </c>
      <c r="U303" s="12">
        <v>0</v>
      </c>
      <c r="V303" s="12">
        <v>379867466</v>
      </c>
      <c r="W303" s="12">
        <v>0</v>
      </c>
      <c r="X303" s="12">
        <v>50403851</v>
      </c>
      <c r="Y303" s="12">
        <v>0</v>
      </c>
      <c r="Z303" s="12">
        <v>0</v>
      </c>
      <c r="AA303" s="12">
        <v>2142609</v>
      </c>
      <c r="AB303" s="12">
        <v>0</v>
      </c>
      <c r="AC303" s="12">
        <v>86820653</v>
      </c>
      <c r="AD303" s="12">
        <v>137525058</v>
      </c>
      <c r="AE303" s="12">
        <v>0</v>
      </c>
      <c r="AF303" s="12">
        <v>0</v>
      </c>
      <c r="AG303" s="12">
        <v>7423591</v>
      </c>
      <c r="AH303" s="12">
        <v>91506264</v>
      </c>
      <c r="AI303" s="12">
        <v>4268686</v>
      </c>
      <c r="AJ303" s="12">
        <v>0</v>
      </c>
      <c r="AK303" s="12">
        <v>11531895</v>
      </c>
      <c r="AL303" s="12">
        <v>0</v>
      </c>
      <c r="AM303" s="182">
        <v>2588054705</v>
      </c>
    </row>
    <row r="304" spans="1:39" s="25" customFormat="1" ht="15" x14ac:dyDescent="0.25">
      <c r="A304" s="68" t="s">
        <v>541</v>
      </c>
      <c r="B304" s="28" t="s">
        <v>155</v>
      </c>
      <c r="C304" s="12">
        <v>217965120</v>
      </c>
      <c r="D304" s="12">
        <v>12909813</v>
      </c>
      <c r="E304" s="12">
        <v>0</v>
      </c>
      <c r="F304" s="12">
        <v>50814852</v>
      </c>
      <c r="G304" s="12">
        <v>24746081</v>
      </c>
      <c r="H304" s="12">
        <v>1936439643</v>
      </c>
      <c r="I304" s="12">
        <v>12022590</v>
      </c>
      <c r="J304" s="12">
        <v>0</v>
      </c>
      <c r="K304" s="12">
        <v>512577</v>
      </c>
      <c r="L304" s="12">
        <v>969350812</v>
      </c>
      <c r="M304" s="12">
        <v>251643798</v>
      </c>
      <c r="N304" s="12">
        <v>363320500</v>
      </c>
      <c r="O304" s="12">
        <v>365954022</v>
      </c>
      <c r="P304" s="12">
        <v>55920138</v>
      </c>
      <c r="Q304" s="12">
        <v>0</v>
      </c>
      <c r="R304" s="12">
        <v>488628667</v>
      </c>
      <c r="S304" s="12">
        <v>0</v>
      </c>
      <c r="T304" s="12">
        <v>173133768</v>
      </c>
      <c r="U304" s="12">
        <v>0</v>
      </c>
      <c r="V304" s="12">
        <v>438246688</v>
      </c>
      <c r="W304" s="12">
        <v>13985859</v>
      </c>
      <c r="X304" s="12">
        <v>0</v>
      </c>
      <c r="Y304" s="12">
        <v>145875397</v>
      </c>
      <c r="Z304" s="12">
        <v>102764641</v>
      </c>
      <c r="AA304" s="12">
        <v>17426077</v>
      </c>
      <c r="AB304" s="12">
        <v>178925236</v>
      </c>
      <c r="AC304" s="12">
        <v>94181300</v>
      </c>
      <c r="AD304" s="12">
        <v>59780404</v>
      </c>
      <c r="AE304" s="12">
        <v>108483968</v>
      </c>
      <c r="AF304" s="12">
        <v>0</v>
      </c>
      <c r="AG304" s="12">
        <v>0</v>
      </c>
      <c r="AH304" s="12">
        <v>78720740</v>
      </c>
      <c r="AI304" s="12">
        <v>910748955</v>
      </c>
      <c r="AJ304" s="12">
        <v>0</v>
      </c>
      <c r="AK304" s="12">
        <v>54567835</v>
      </c>
      <c r="AL304" s="12">
        <v>0</v>
      </c>
      <c r="AM304" s="182">
        <v>7127069481</v>
      </c>
    </row>
    <row r="305" spans="1:39" s="25" customFormat="1" ht="15" x14ac:dyDescent="0.25">
      <c r="A305" s="68" t="s">
        <v>542</v>
      </c>
      <c r="B305" s="28" t="s">
        <v>70</v>
      </c>
      <c r="C305" s="12">
        <v>1750964</v>
      </c>
      <c r="D305" s="12">
        <v>95687827</v>
      </c>
      <c r="E305" s="12">
        <v>0</v>
      </c>
      <c r="F305" s="12">
        <v>0</v>
      </c>
      <c r="G305" s="12">
        <v>6567</v>
      </c>
      <c r="H305" s="12">
        <v>712730846</v>
      </c>
      <c r="I305" s="12">
        <v>0</v>
      </c>
      <c r="J305" s="12">
        <v>0</v>
      </c>
      <c r="K305" s="12">
        <v>458662709</v>
      </c>
      <c r="L305" s="12">
        <v>488882673</v>
      </c>
      <c r="M305" s="12">
        <v>0</v>
      </c>
      <c r="N305" s="12">
        <v>0</v>
      </c>
      <c r="O305" s="12">
        <v>57025715</v>
      </c>
      <c r="P305" s="12">
        <v>0</v>
      </c>
      <c r="Q305" s="12">
        <v>0</v>
      </c>
      <c r="R305" s="12">
        <v>0</v>
      </c>
      <c r="S305" s="12">
        <v>0</v>
      </c>
      <c r="T305" s="12">
        <v>66647660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1239645</v>
      </c>
      <c r="AB305" s="12">
        <v>0</v>
      </c>
      <c r="AC305" s="12">
        <v>2619147929</v>
      </c>
      <c r="AD305" s="12">
        <v>5705951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153622829</v>
      </c>
      <c r="AK305" s="12">
        <v>0</v>
      </c>
      <c r="AL305" s="12">
        <v>0</v>
      </c>
      <c r="AM305" s="182">
        <v>4661111315</v>
      </c>
    </row>
    <row r="306" spans="1:39" s="25" customFormat="1" ht="15" x14ac:dyDescent="0.25">
      <c r="A306" s="108" t="s">
        <v>543</v>
      </c>
      <c r="B306" s="109" t="s">
        <v>165</v>
      </c>
      <c r="C306" s="107">
        <v>1496753667</v>
      </c>
      <c r="D306" s="107">
        <v>137001219</v>
      </c>
      <c r="E306" s="107">
        <v>0</v>
      </c>
      <c r="F306" s="107">
        <v>150922716</v>
      </c>
      <c r="G306" s="107">
        <v>312040137</v>
      </c>
      <c r="H306" s="107">
        <v>5206200865</v>
      </c>
      <c r="I306" s="107">
        <v>1233869546</v>
      </c>
      <c r="J306" s="107">
        <v>0</v>
      </c>
      <c r="K306" s="107">
        <v>843998863</v>
      </c>
      <c r="L306" s="107">
        <v>5195231689</v>
      </c>
      <c r="M306" s="107">
        <v>5824131223</v>
      </c>
      <c r="N306" s="107">
        <v>2208614169</v>
      </c>
      <c r="O306" s="107">
        <v>2734888653</v>
      </c>
      <c r="P306" s="107">
        <v>56397885</v>
      </c>
      <c r="Q306" s="107">
        <v>0</v>
      </c>
      <c r="R306" s="107">
        <v>617120879</v>
      </c>
      <c r="S306" s="107">
        <v>0</v>
      </c>
      <c r="T306" s="107">
        <v>3816098648</v>
      </c>
      <c r="U306" s="107">
        <v>0</v>
      </c>
      <c r="V306" s="107">
        <v>2977016539</v>
      </c>
      <c r="W306" s="107">
        <v>13985859</v>
      </c>
      <c r="X306" s="107">
        <v>391385346</v>
      </c>
      <c r="Y306" s="107">
        <v>145875397</v>
      </c>
      <c r="Z306" s="107">
        <v>102764641</v>
      </c>
      <c r="AA306" s="107">
        <v>167133070</v>
      </c>
      <c r="AB306" s="107">
        <v>11672683467</v>
      </c>
      <c r="AC306" s="107">
        <v>3124303458</v>
      </c>
      <c r="AD306" s="107">
        <v>8863357947</v>
      </c>
      <c r="AE306" s="107">
        <v>1802911056</v>
      </c>
      <c r="AF306" s="107">
        <v>1987198596</v>
      </c>
      <c r="AG306" s="107">
        <v>9376433</v>
      </c>
      <c r="AH306" s="107">
        <v>2232980812</v>
      </c>
      <c r="AI306" s="107">
        <v>915938463</v>
      </c>
      <c r="AJ306" s="107">
        <v>938335056</v>
      </c>
      <c r="AK306" s="107">
        <v>66099730</v>
      </c>
      <c r="AL306" s="107">
        <v>9083728</v>
      </c>
      <c r="AM306" s="197">
        <v>65253699757</v>
      </c>
    </row>
    <row r="307" spans="1:39" s="25" customFormat="1" ht="15" x14ac:dyDescent="0.25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82">
        <v>0</v>
      </c>
    </row>
    <row r="308" spans="1:39" s="25" customFormat="1" ht="15" x14ac:dyDescent="0.25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13633097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82">
        <v>13633097</v>
      </c>
    </row>
    <row r="309" spans="1:39" s="25" customFormat="1" ht="15" x14ac:dyDescent="0.25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82">
        <v>0</v>
      </c>
    </row>
    <row r="310" spans="1:39" s="25" customFormat="1" ht="15" x14ac:dyDescent="0.25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82">
        <v>0</v>
      </c>
    </row>
    <row r="311" spans="1:39" s="25" customFormat="1" ht="15" x14ac:dyDescent="0.25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82">
        <v>0</v>
      </c>
    </row>
    <row r="312" spans="1:39" s="25" customFormat="1" ht="15" x14ac:dyDescent="0.25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28704643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82">
        <v>28704643</v>
      </c>
    </row>
    <row r="313" spans="1:39" s="25" customFormat="1" ht="15" x14ac:dyDescent="0.25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1319051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182">
        <v>1319051</v>
      </c>
    </row>
    <row r="314" spans="1:39" s="25" customFormat="1" ht="15" x14ac:dyDescent="0.25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82">
        <v>0</v>
      </c>
    </row>
    <row r="315" spans="1:39" s="25" customFormat="1" ht="15" x14ac:dyDescent="0.25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7252063</v>
      </c>
      <c r="U315" s="12">
        <v>0</v>
      </c>
      <c r="V315" s="12">
        <v>326294899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2273500430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82">
        <v>2607047392</v>
      </c>
    </row>
    <row r="316" spans="1:39" s="25" customFormat="1" ht="15" x14ac:dyDescent="0.25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16523325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82">
        <v>16523325</v>
      </c>
    </row>
    <row r="317" spans="1:39" s="25" customFormat="1" ht="15" x14ac:dyDescent="0.25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694649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82">
        <v>694649</v>
      </c>
    </row>
    <row r="318" spans="1:39" s="25" customFormat="1" ht="15" x14ac:dyDescent="0.25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12359523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82">
        <v>12359523</v>
      </c>
    </row>
    <row r="319" spans="1:39" s="25" customFormat="1" ht="15" x14ac:dyDescent="0.25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26132996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 s="182">
        <v>26132996</v>
      </c>
    </row>
    <row r="320" spans="1:39" s="25" customFormat="1" ht="15" x14ac:dyDescent="0.25">
      <c r="A320" s="68" t="s">
        <v>557</v>
      </c>
      <c r="B320" s="28" t="s">
        <v>70</v>
      </c>
      <c r="C320" s="12">
        <v>0</v>
      </c>
      <c r="D320" s="12">
        <v>58587563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211410519</v>
      </c>
      <c r="U320" s="12">
        <v>0</v>
      </c>
      <c r="V320" s="12">
        <v>30510396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56998736</v>
      </c>
      <c r="AK320" s="12">
        <v>0</v>
      </c>
      <c r="AL320" s="12">
        <v>0</v>
      </c>
      <c r="AM320" s="182">
        <v>357507214</v>
      </c>
    </row>
    <row r="321" spans="1:39" s="25" customFormat="1" ht="15" x14ac:dyDescent="0.25">
      <c r="A321" s="108" t="s">
        <v>558</v>
      </c>
      <c r="B321" s="109" t="s">
        <v>166</v>
      </c>
      <c r="C321" s="107">
        <v>0</v>
      </c>
      <c r="D321" s="107">
        <v>58587563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0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318029866</v>
      </c>
      <c r="U321" s="107">
        <v>0</v>
      </c>
      <c r="V321" s="107">
        <v>356805295</v>
      </c>
      <c r="W321" s="107">
        <v>0</v>
      </c>
      <c r="X321" s="107">
        <v>0</v>
      </c>
      <c r="Y321" s="107">
        <v>0</v>
      </c>
      <c r="Z321" s="107">
        <v>0</v>
      </c>
      <c r="AA321" s="107">
        <v>0</v>
      </c>
      <c r="AB321" s="107">
        <v>2273500430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56998736</v>
      </c>
      <c r="AK321" s="107">
        <v>0</v>
      </c>
      <c r="AL321" s="107">
        <v>0</v>
      </c>
      <c r="AM321" s="197">
        <v>3063921890</v>
      </c>
    </row>
    <row r="322" spans="1:39" s="25" customFormat="1" ht="15" x14ac:dyDescent="0.25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82">
        <v>0</v>
      </c>
    </row>
    <row r="323" spans="1:39" s="25" customFormat="1" ht="15" x14ac:dyDescent="0.25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82">
        <v>0</v>
      </c>
    </row>
    <row r="324" spans="1:39" s="25" customFormat="1" ht="15" x14ac:dyDescent="0.25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182">
        <v>0</v>
      </c>
    </row>
    <row r="325" spans="1:39" s="25" customFormat="1" ht="15" x14ac:dyDescent="0.25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182">
        <v>0</v>
      </c>
    </row>
    <row r="326" spans="1:39" s="25" customFormat="1" ht="15" x14ac:dyDescent="0.25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 s="182">
        <v>0</v>
      </c>
    </row>
    <row r="327" spans="1:39" s="25" customFormat="1" ht="15" x14ac:dyDescent="0.25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82">
        <v>0</v>
      </c>
    </row>
    <row r="328" spans="1:39" s="25" customFormat="1" ht="15" x14ac:dyDescent="0.25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82">
        <v>0</v>
      </c>
    </row>
    <row r="329" spans="1:39" s="25" customFormat="1" ht="15" x14ac:dyDescent="0.25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82">
        <v>0</v>
      </c>
    </row>
    <row r="330" spans="1:39" s="25" customFormat="1" ht="15" x14ac:dyDescent="0.25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82">
        <v>0</v>
      </c>
    </row>
    <row r="331" spans="1:39" s="25" customFormat="1" ht="15" x14ac:dyDescent="0.25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82">
        <v>0</v>
      </c>
    </row>
    <row r="332" spans="1:39" s="25" customFormat="1" ht="15" x14ac:dyDescent="0.25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82">
        <v>0</v>
      </c>
    </row>
    <row r="333" spans="1:39" s="25" customFormat="1" ht="15" x14ac:dyDescent="0.25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82">
        <v>0</v>
      </c>
    </row>
    <row r="334" spans="1:39" s="25" customFormat="1" ht="15" x14ac:dyDescent="0.25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82">
        <v>0</v>
      </c>
    </row>
    <row r="335" spans="1:39" s="25" customFormat="1" ht="15" x14ac:dyDescent="0.25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36046257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82">
        <v>36046257</v>
      </c>
    </row>
    <row r="336" spans="1:39" s="25" customFormat="1" ht="15" x14ac:dyDescent="0.25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36046257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107">
        <v>0</v>
      </c>
      <c r="AM336" s="197">
        <v>36046257</v>
      </c>
    </row>
    <row r="337" spans="1:39" s="25" customFormat="1" ht="15" collapsed="1" x14ac:dyDescent="0.25">
      <c r="A337" s="69" t="s">
        <v>41</v>
      </c>
      <c r="B337" s="31" t="s">
        <v>137</v>
      </c>
      <c r="C337" s="30">
        <v>1496753667</v>
      </c>
      <c r="D337" s="30">
        <v>195588782</v>
      </c>
      <c r="E337" s="30">
        <v>0</v>
      </c>
      <c r="F337" s="30">
        <v>150922716</v>
      </c>
      <c r="G337" s="30">
        <v>312040137</v>
      </c>
      <c r="H337" s="30">
        <v>5206200865</v>
      </c>
      <c r="I337" s="30">
        <v>1233869546</v>
      </c>
      <c r="J337" s="30">
        <v>0</v>
      </c>
      <c r="K337" s="30">
        <v>843998863</v>
      </c>
      <c r="L337" s="30">
        <v>5195231689</v>
      </c>
      <c r="M337" s="30">
        <v>5824131223</v>
      </c>
      <c r="N337" s="30">
        <v>2208614169</v>
      </c>
      <c r="O337" s="30">
        <v>2734888653</v>
      </c>
      <c r="P337" s="30">
        <v>56397885</v>
      </c>
      <c r="Q337" s="30">
        <v>0</v>
      </c>
      <c r="R337" s="30">
        <v>617120879</v>
      </c>
      <c r="S337" s="30">
        <v>0</v>
      </c>
      <c r="T337" s="30">
        <v>4134128514</v>
      </c>
      <c r="U337" s="30">
        <v>0</v>
      </c>
      <c r="V337" s="30">
        <v>3333821834</v>
      </c>
      <c r="W337" s="30">
        <v>13985859</v>
      </c>
      <c r="X337" s="30">
        <v>427431603</v>
      </c>
      <c r="Y337" s="30">
        <v>145875397</v>
      </c>
      <c r="Z337" s="30">
        <v>102764641</v>
      </c>
      <c r="AA337" s="30">
        <v>167133070</v>
      </c>
      <c r="AB337" s="30">
        <v>13946183897</v>
      </c>
      <c r="AC337" s="30">
        <v>3124303458</v>
      </c>
      <c r="AD337" s="30">
        <v>8863357947</v>
      </c>
      <c r="AE337" s="30">
        <v>1802911056</v>
      </c>
      <c r="AF337" s="30">
        <v>1987198596</v>
      </c>
      <c r="AG337" s="30">
        <v>9376433</v>
      </c>
      <c r="AH337" s="30">
        <v>2232980812</v>
      </c>
      <c r="AI337" s="30">
        <v>915938463</v>
      </c>
      <c r="AJ337" s="30">
        <v>995333792</v>
      </c>
      <c r="AK337" s="30">
        <v>66099730</v>
      </c>
      <c r="AL337" s="30">
        <v>9083728</v>
      </c>
      <c r="AM337" s="200">
        <v>68353667904</v>
      </c>
    </row>
    <row r="338" spans="1:39" s="25" customFormat="1" ht="15" x14ac:dyDescent="0.25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182">
        <v>0</v>
      </c>
    </row>
    <row r="339" spans="1:39" s="25" customFormat="1" ht="15" x14ac:dyDescent="0.25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182">
        <v>0</v>
      </c>
    </row>
    <row r="340" spans="1:39" s="25" customFormat="1" ht="15" x14ac:dyDescent="0.25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82">
        <v>0</v>
      </c>
    </row>
    <row r="341" spans="1:39" s="25" customFormat="1" ht="15" x14ac:dyDescent="0.25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82">
        <v>0</v>
      </c>
    </row>
    <row r="342" spans="1:39" s="25" customFormat="1" ht="15" x14ac:dyDescent="0.25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182">
        <v>0</v>
      </c>
    </row>
    <row r="343" spans="1:39" s="25" customFormat="1" ht="15" x14ac:dyDescent="0.25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182">
        <v>0</v>
      </c>
    </row>
    <row r="344" spans="1:39" s="25" customFormat="1" ht="15" x14ac:dyDescent="0.25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182">
        <v>0</v>
      </c>
    </row>
    <row r="345" spans="1:39" s="25" customFormat="1" ht="15" x14ac:dyDescent="0.25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 s="182">
        <v>0</v>
      </c>
    </row>
    <row r="346" spans="1:39" s="25" customFormat="1" ht="15" x14ac:dyDescent="0.25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82">
        <v>0</v>
      </c>
    </row>
    <row r="347" spans="1:39" s="25" customFormat="1" ht="15" x14ac:dyDescent="0.25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82">
        <v>0</v>
      </c>
    </row>
    <row r="348" spans="1:39" s="25" customFormat="1" ht="15" x14ac:dyDescent="0.25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 s="182">
        <v>0</v>
      </c>
    </row>
    <row r="349" spans="1:39" s="25" customFormat="1" ht="15" x14ac:dyDescent="0.25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182">
        <v>0</v>
      </c>
    </row>
    <row r="350" spans="1:39" s="25" customFormat="1" ht="15" x14ac:dyDescent="0.25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182">
        <v>0</v>
      </c>
    </row>
    <row r="351" spans="1:39" s="25" customFormat="1" ht="15" x14ac:dyDescent="0.25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182">
        <v>0</v>
      </c>
    </row>
    <row r="352" spans="1:39" s="25" customFormat="1" ht="15" x14ac:dyDescent="0.25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0</v>
      </c>
      <c r="AL352" s="107">
        <v>0</v>
      </c>
      <c r="AM352" s="197">
        <v>0</v>
      </c>
    </row>
    <row r="353" spans="1:39" s="25" customFormat="1" ht="15" x14ac:dyDescent="0.25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182">
        <v>0</v>
      </c>
    </row>
    <row r="354" spans="1:39" s="25" customFormat="1" ht="15" x14ac:dyDescent="0.25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182">
        <v>0</v>
      </c>
    </row>
    <row r="355" spans="1:39" s="25" customFormat="1" ht="15" x14ac:dyDescent="0.25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 s="182">
        <v>0</v>
      </c>
    </row>
    <row r="356" spans="1:39" s="25" customFormat="1" ht="15" x14ac:dyDescent="0.25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 s="182">
        <v>0</v>
      </c>
    </row>
    <row r="357" spans="1:39" s="25" customFormat="1" ht="15" x14ac:dyDescent="0.25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182">
        <v>0</v>
      </c>
    </row>
    <row r="358" spans="1:39" s="25" customFormat="1" ht="15" x14ac:dyDescent="0.25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 s="182">
        <v>0</v>
      </c>
    </row>
    <row r="359" spans="1:39" s="25" customFormat="1" ht="15" x14ac:dyDescent="0.25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 s="182">
        <v>0</v>
      </c>
    </row>
    <row r="360" spans="1:39" s="25" customFormat="1" ht="15" x14ac:dyDescent="0.25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 s="182">
        <v>0</v>
      </c>
    </row>
    <row r="361" spans="1:39" s="25" customFormat="1" ht="15" x14ac:dyDescent="0.25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 s="182">
        <v>0</v>
      </c>
    </row>
    <row r="362" spans="1:39" s="25" customFormat="1" ht="15" x14ac:dyDescent="0.25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 s="182">
        <v>0</v>
      </c>
    </row>
    <row r="363" spans="1:39" s="25" customFormat="1" ht="15" x14ac:dyDescent="0.25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 s="182">
        <v>0</v>
      </c>
    </row>
    <row r="364" spans="1:39" s="25" customFormat="1" ht="15" x14ac:dyDescent="0.25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 s="182">
        <v>0</v>
      </c>
    </row>
    <row r="365" spans="1:39" s="25" customFormat="1" ht="15" x14ac:dyDescent="0.25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82">
        <v>0</v>
      </c>
    </row>
    <row r="366" spans="1:39" s="25" customFormat="1" ht="15" x14ac:dyDescent="0.25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 s="182">
        <v>0</v>
      </c>
    </row>
    <row r="367" spans="1:39" s="25" customFormat="1" ht="15" x14ac:dyDescent="0.25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107">
        <v>0</v>
      </c>
      <c r="AM367" s="197">
        <v>0</v>
      </c>
    </row>
    <row r="368" spans="1:39" s="25" customFormat="1" ht="15" collapsed="1" x14ac:dyDescent="0.25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0</v>
      </c>
      <c r="AL368" s="30">
        <v>0</v>
      </c>
      <c r="AM368" s="200">
        <v>0</v>
      </c>
    </row>
    <row r="369" spans="1:39" s="25" customFormat="1" ht="15" x14ac:dyDescent="0.25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 s="182">
        <v>0</v>
      </c>
    </row>
    <row r="370" spans="1:39" s="25" customFormat="1" ht="15" x14ac:dyDescent="0.25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182">
        <v>0</v>
      </c>
    </row>
    <row r="371" spans="1:39" s="25" customFormat="1" ht="15" x14ac:dyDescent="0.25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 s="182">
        <v>0</v>
      </c>
    </row>
    <row r="372" spans="1:39" s="25" customFormat="1" ht="15" x14ac:dyDescent="0.25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182">
        <v>0</v>
      </c>
    </row>
    <row r="373" spans="1:39" s="25" customFormat="1" ht="15" x14ac:dyDescent="0.25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 s="182">
        <v>0</v>
      </c>
    </row>
    <row r="374" spans="1:39" s="25" customFormat="1" ht="15" x14ac:dyDescent="0.25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182">
        <v>0</v>
      </c>
    </row>
    <row r="375" spans="1:39" s="25" customFormat="1" ht="15" x14ac:dyDescent="0.25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 s="182">
        <v>0</v>
      </c>
    </row>
    <row r="376" spans="1:39" s="25" customFormat="1" ht="15" x14ac:dyDescent="0.25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 s="182">
        <v>0</v>
      </c>
    </row>
    <row r="377" spans="1:39" s="25" customFormat="1" ht="15" x14ac:dyDescent="0.25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 s="182">
        <v>0</v>
      </c>
    </row>
    <row r="378" spans="1:39" s="25" customFormat="1" ht="15" x14ac:dyDescent="0.25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 s="182">
        <v>0</v>
      </c>
    </row>
    <row r="379" spans="1:39" s="25" customFormat="1" ht="15" x14ac:dyDescent="0.25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 s="182">
        <v>0</v>
      </c>
    </row>
    <row r="380" spans="1:39" s="25" customFormat="1" ht="15" x14ac:dyDescent="0.25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 s="182">
        <v>0</v>
      </c>
    </row>
    <row r="381" spans="1:39" s="25" customFormat="1" ht="15" x14ac:dyDescent="0.25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 s="182">
        <v>0</v>
      </c>
    </row>
    <row r="382" spans="1:39" s="25" customFormat="1" ht="15" x14ac:dyDescent="0.25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 s="182">
        <v>0</v>
      </c>
    </row>
    <row r="383" spans="1:39" s="25" customFormat="1" ht="15" x14ac:dyDescent="0.25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107">
        <v>0</v>
      </c>
      <c r="AM383" s="197">
        <v>0</v>
      </c>
    </row>
    <row r="384" spans="1:39" s="25" customFormat="1" ht="15" x14ac:dyDescent="0.25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 s="182">
        <v>0</v>
      </c>
    </row>
    <row r="385" spans="1:39" s="25" customFormat="1" ht="15" x14ac:dyDescent="0.25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107">
        <v>0</v>
      </c>
      <c r="AM385" s="197">
        <v>0</v>
      </c>
    </row>
    <row r="386" spans="1:39" s="25" customFormat="1" ht="15" collapsed="1" x14ac:dyDescent="0.25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30">
        <v>0</v>
      </c>
      <c r="AM386" s="200">
        <v>0</v>
      </c>
    </row>
    <row r="387" spans="1:39" s="25" customFormat="1" ht="15" x14ac:dyDescent="0.25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 s="182">
        <v>0</v>
      </c>
    </row>
    <row r="388" spans="1:39" s="25" customFormat="1" ht="15" x14ac:dyDescent="0.25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 s="182">
        <v>0</v>
      </c>
    </row>
    <row r="389" spans="1:39" s="25" customFormat="1" ht="15" x14ac:dyDescent="0.25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 s="182">
        <v>0</v>
      </c>
    </row>
    <row r="390" spans="1:39" s="25" customFormat="1" ht="15" x14ac:dyDescent="0.25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 s="182">
        <v>0</v>
      </c>
    </row>
    <row r="391" spans="1:39" s="25" customFormat="1" ht="15" x14ac:dyDescent="0.25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182">
        <v>0</v>
      </c>
    </row>
    <row r="392" spans="1:39" s="25" customFormat="1" ht="15" x14ac:dyDescent="0.25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 s="182">
        <v>0</v>
      </c>
    </row>
    <row r="393" spans="1:39" s="25" customFormat="1" ht="15" x14ac:dyDescent="0.25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 s="182">
        <v>0</v>
      </c>
    </row>
    <row r="394" spans="1:39" s="25" customFormat="1" ht="15" x14ac:dyDescent="0.25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 s="182">
        <v>0</v>
      </c>
    </row>
    <row r="395" spans="1:39" s="25" customFormat="1" ht="15" x14ac:dyDescent="0.25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 s="182">
        <v>0</v>
      </c>
    </row>
    <row r="396" spans="1:39" s="25" customFormat="1" ht="15" x14ac:dyDescent="0.25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 s="182">
        <v>0</v>
      </c>
    </row>
    <row r="397" spans="1:39" s="25" customFormat="1" ht="15" x14ac:dyDescent="0.25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 s="182">
        <v>0</v>
      </c>
    </row>
    <row r="398" spans="1:39" s="25" customFormat="1" ht="15" x14ac:dyDescent="0.25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 s="182">
        <v>0</v>
      </c>
    </row>
    <row r="399" spans="1:39" s="25" customFormat="1" ht="15" x14ac:dyDescent="0.25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 s="182">
        <v>0</v>
      </c>
    </row>
    <row r="400" spans="1:39" s="25" customFormat="1" ht="15" x14ac:dyDescent="0.25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 s="182">
        <v>0</v>
      </c>
    </row>
    <row r="401" spans="1:39" s="25" customFormat="1" ht="15" x14ac:dyDescent="0.25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107">
        <v>0</v>
      </c>
      <c r="AM401" s="197">
        <v>0</v>
      </c>
    </row>
    <row r="402" spans="1:39" s="25" customFormat="1" ht="15" x14ac:dyDescent="0.25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 s="182">
        <v>0</v>
      </c>
    </row>
    <row r="403" spans="1:39" s="25" customFormat="1" ht="15" x14ac:dyDescent="0.25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 s="182">
        <v>0</v>
      </c>
    </row>
    <row r="404" spans="1:39" s="25" customFormat="1" ht="15" x14ac:dyDescent="0.25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 s="182">
        <v>0</v>
      </c>
    </row>
    <row r="405" spans="1:39" s="25" customFormat="1" ht="15" x14ac:dyDescent="0.25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 s="182">
        <v>0</v>
      </c>
    </row>
    <row r="406" spans="1:39" s="25" customFormat="1" ht="15" x14ac:dyDescent="0.25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 s="182">
        <v>0</v>
      </c>
    </row>
    <row r="407" spans="1:39" s="25" customFormat="1" ht="15" x14ac:dyDescent="0.25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 s="182">
        <v>0</v>
      </c>
    </row>
    <row r="408" spans="1:39" s="25" customFormat="1" ht="15" x14ac:dyDescent="0.25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 s="182">
        <v>0</v>
      </c>
    </row>
    <row r="409" spans="1:39" s="25" customFormat="1" ht="15" x14ac:dyDescent="0.25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 s="182">
        <v>0</v>
      </c>
    </row>
    <row r="410" spans="1:39" s="25" customFormat="1" ht="15" x14ac:dyDescent="0.25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 s="182">
        <v>0</v>
      </c>
    </row>
    <row r="411" spans="1:39" s="25" customFormat="1" ht="15" x14ac:dyDescent="0.25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 s="182">
        <v>0</v>
      </c>
    </row>
    <row r="412" spans="1:39" s="25" customFormat="1" ht="15" x14ac:dyDescent="0.25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 s="182">
        <v>0</v>
      </c>
    </row>
    <row r="413" spans="1:39" s="25" customFormat="1" ht="15" x14ac:dyDescent="0.25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182">
        <v>0</v>
      </c>
    </row>
    <row r="414" spans="1:39" s="25" customFormat="1" ht="15" x14ac:dyDescent="0.25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 s="182">
        <v>0</v>
      </c>
    </row>
    <row r="415" spans="1:39" s="25" customFormat="1" ht="15" x14ac:dyDescent="0.25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 s="182">
        <v>0</v>
      </c>
    </row>
    <row r="416" spans="1:39" s="25" customFormat="1" ht="15" x14ac:dyDescent="0.25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107">
        <v>0</v>
      </c>
      <c r="AM416" s="197">
        <v>0</v>
      </c>
    </row>
    <row r="417" spans="1:39" s="25" customFormat="1" ht="15" collapsed="1" x14ac:dyDescent="0.25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30">
        <v>0</v>
      </c>
      <c r="AM417" s="200">
        <v>0</v>
      </c>
    </row>
    <row r="418" spans="1:39" s="25" customFormat="1" ht="15" x14ac:dyDescent="0.25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 s="182">
        <v>0</v>
      </c>
    </row>
    <row r="419" spans="1:39" s="25" customFormat="1" ht="15" x14ac:dyDescent="0.25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 s="182">
        <v>0</v>
      </c>
    </row>
    <row r="420" spans="1:39" s="25" customFormat="1" ht="15" x14ac:dyDescent="0.25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 s="182">
        <v>0</v>
      </c>
    </row>
    <row r="421" spans="1:39" s="25" customFormat="1" ht="15" x14ac:dyDescent="0.25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 s="182">
        <v>0</v>
      </c>
    </row>
    <row r="422" spans="1:39" s="25" customFormat="1" ht="15" x14ac:dyDescent="0.25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 s="182">
        <v>0</v>
      </c>
    </row>
    <row r="423" spans="1:39" s="25" customFormat="1" ht="15" x14ac:dyDescent="0.25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 s="182">
        <v>0</v>
      </c>
    </row>
    <row r="424" spans="1:39" s="25" customFormat="1" ht="15" x14ac:dyDescent="0.25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 s="182">
        <v>0</v>
      </c>
    </row>
    <row r="425" spans="1:39" s="25" customFormat="1" ht="15" x14ac:dyDescent="0.25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 s="182">
        <v>0</v>
      </c>
    </row>
    <row r="426" spans="1:39" s="25" customFormat="1" ht="15" x14ac:dyDescent="0.25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 s="182">
        <v>0</v>
      </c>
    </row>
    <row r="427" spans="1:39" s="25" customFormat="1" ht="15" x14ac:dyDescent="0.25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 s="182">
        <v>0</v>
      </c>
    </row>
    <row r="428" spans="1:39" s="25" customFormat="1" ht="15" x14ac:dyDescent="0.25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 s="182">
        <v>0</v>
      </c>
    </row>
    <row r="429" spans="1:39" s="25" customFormat="1" ht="15" x14ac:dyDescent="0.25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 s="182">
        <v>0</v>
      </c>
    </row>
    <row r="430" spans="1:39" s="25" customFormat="1" ht="15" x14ac:dyDescent="0.25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 s="182">
        <v>0</v>
      </c>
    </row>
    <row r="431" spans="1:39" s="25" customFormat="1" ht="15" x14ac:dyDescent="0.25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 s="182">
        <v>0</v>
      </c>
    </row>
    <row r="432" spans="1:39" s="25" customFormat="1" ht="15" x14ac:dyDescent="0.25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107">
        <v>0</v>
      </c>
      <c r="AM432" s="197">
        <v>0</v>
      </c>
    </row>
    <row r="433" spans="1:39" s="25" customFormat="1" ht="15" x14ac:dyDescent="0.25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 s="182">
        <v>0</v>
      </c>
    </row>
    <row r="434" spans="1:39" s="25" customFormat="1" ht="15" x14ac:dyDescent="0.25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107">
        <v>0</v>
      </c>
      <c r="AM434" s="197">
        <v>0</v>
      </c>
    </row>
    <row r="435" spans="1:39" s="25" customFormat="1" ht="15" collapsed="1" x14ac:dyDescent="0.25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30">
        <v>0</v>
      </c>
      <c r="AM435" s="200">
        <v>0</v>
      </c>
    </row>
    <row r="436" spans="1:39" s="25" customFormat="1" ht="15" x14ac:dyDescent="0.25">
      <c r="A436" s="68" t="s">
        <v>668</v>
      </c>
      <c r="B436" s="28" t="s">
        <v>172</v>
      </c>
      <c r="C436" s="12">
        <v>706612111</v>
      </c>
      <c r="D436" s="12">
        <v>289913442</v>
      </c>
      <c r="E436" s="12">
        <v>439405752</v>
      </c>
      <c r="F436" s="12">
        <v>195132471</v>
      </c>
      <c r="G436" s="12">
        <v>2094979777</v>
      </c>
      <c r="H436" s="12">
        <v>3568819866</v>
      </c>
      <c r="I436" s="12">
        <v>474446236</v>
      </c>
      <c r="J436" s="12">
        <v>572601908</v>
      </c>
      <c r="K436" s="12">
        <v>436155381</v>
      </c>
      <c r="L436" s="12">
        <v>9457952769</v>
      </c>
      <c r="M436" s="12">
        <v>417822608</v>
      </c>
      <c r="N436" s="12">
        <v>582256329</v>
      </c>
      <c r="O436" s="12">
        <v>362171423</v>
      </c>
      <c r="P436" s="12">
        <v>464728034</v>
      </c>
      <c r="Q436" s="12">
        <v>448213062</v>
      </c>
      <c r="R436" s="12">
        <v>879960291</v>
      </c>
      <c r="S436" s="12">
        <v>147341177</v>
      </c>
      <c r="T436" s="12">
        <v>713253088</v>
      </c>
      <c r="U436" s="12">
        <v>0</v>
      </c>
      <c r="V436" s="12">
        <v>2523318283</v>
      </c>
      <c r="W436" s="12">
        <v>459509874</v>
      </c>
      <c r="X436" s="12">
        <v>739028183</v>
      </c>
      <c r="Y436" s="12">
        <v>425888535</v>
      </c>
      <c r="Z436" s="12">
        <v>1562327980</v>
      </c>
      <c r="AA436" s="12">
        <v>207962422</v>
      </c>
      <c r="AB436" s="12">
        <v>2767741242</v>
      </c>
      <c r="AC436" s="12">
        <v>1529307015</v>
      </c>
      <c r="AD436" s="12">
        <v>9394989406</v>
      </c>
      <c r="AE436" s="12">
        <v>2137751715</v>
      </c>
      <c r="AF436" s="12">
        <v>626934680</v>
      </c>
      <c r="AG436" s="12">
        <v>926123940</v>
      </c>
      <c r="AH436" s="12">
        <v>1832127525</v>
      </c>
      <c r="AI436" s="12">
        <v>626445445</v>
      </c>
      <c r="AJ436" s="12">
        <v>990755967</v>
      </c>
      <c r="AK436" s="12">
        <v>111281263</v>
      </c>
      <c r="AL436" s="12">
        <v>361287541</v>
      </c>
      <c r="AM436" s="182">
        <v>49474546741</v>
      </c>
    </row>
    <row r="437" spans="1:39" s="25" customFormat="1" ht="15" x14ac:dyDescent="0.25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120557055</v>
      </c>
      <c r="I437" s="12">
        <v>28355999</v>
      </c>
      <c r="J437" s="12">
        <v>0</v>
      </c>
      <c r="K437" s="12">
        <v>0</v>
      </c>
      <c r="L437" s="12">
        <v>76508023</v>
      </c>
      <c r="M437" s="12">
        <v>0</v>
      </c>
      <c r="N437" s="12">
        <v>0</v>
      </c>
      <c r="O437" s="12">
        <v>13976075</v>
      </c>
      <c r="P437" s="12">
        <v>0</v>
      </c>
      <c r="Q437" s="12">
        <v>4757726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115535650</v>
      </c>
      <c r="AK437" s="12">
        <v>0</v>
      </c>
      <c r="AL437" s="12">
        <v>0</v>
      </c>
      <c r="AM437" s="182">
        <v>359690528</v>
      </c>
    </row>
    <row r="438" spans="1:39" s="25" customFormat="1" ht="15" x14ac:dyDescent="0.25">
      <c r="A438" s="68" t="s">
        <v>670</v>
      </c>
      <c r="B438" s="28" t="s">
        <v>118</v>
      </c>
      <c r="C438" s="12">
        <v>0</v>
      </c>
      <c r="D438" s="12">
        <v>1213716</v>
      </c>
      <c r="E438" s="12">
        <v>1213716</v>
      </c>
      <c r="F438" s="12">
        <v>1213716</v>
      </c>
      <c r="G438" s="12">
        <v>0</v>
      </c>
      <c r="H438" s="12">
        <v>1213716</v>
      </c>
      <c r="I438" s="12">
        <v>1213716</v>
      </c>
      <c r="J438" s="12">
        <v>1213716</v>
      </c>
      <c r="K438" s="12">
        <v>1213716</v>
      </c>
      <c r="L438" s="12">
        <v>1047553</v>
      </c>
      <c r="M438" s="12">
        <v>0</v>
      </c>
      <c r="N438" s="12">
        <v>0</v>
      </c>
      <c r="O438" s="12">
        <v>1213716</v>
      </c>
      <c r="P438" s="12">
        <v>1213736</v>
      </c>
      <c r="Q438" s="12">
        <v>1213716</v>
      </c>
      <c r="R438" s="12">
        <v>1213716</v>
      </c>
      <c r="S438" s="12">
        <v>1213716</v>
      </c>
      <c r="T438" s="12">
        <v>0</v>
      </c>
      <c r="U438" s="12">
        <v>0</v>
      </c>
      <c r="V438" s="12">
        <v>0</v>
      </c>
      <c r="W438" s="12">
        <v>132113716</v>
      </c>
      <c r="X438" s="12">
        <v>0</v>
      </c>
      <c r="Y438" s="12">
        <v>1213716</v>
      </c>
      <c r="Z438" s="12">
        <v>1213716</v>
      </c>
      <c r="AA438" s="12">
        <v>1213716</v>
      </c>
      <c r="AB438" s="12">
        <v>0</v>
      </c>
      <c r="AC438" s="12">
        <v>1213716</v>
      </c>
      <c r="AD438" s="12">
        <v>0</v>
      </c>
      <c r="AE438" s="12">
        <v>1213716</v>
      </c>
      <c r="AF438" s="12">
        <v>1213716</v>
      </c>
      <c r="AG438" s="12">
        <v>0</v>
      </c>
      <c r="AH438" s="12">
        <v>0</v>
      </c>
      <c r="AI438" s="12">
        <v>1213716</v>
      </c>
      <c r="AJ438" s="12">
        <v>1213716</v>
      </c>
      <c r="AK438" s="12">
        <v>1213716</v>
      </c>
      <c r="AL438" s="12">
        <v>0</v>
      </c>
      <c r="AM438" s="182">
        <v>158649325</v>
      </c>
    </row>
    <row r="439" spans="1:39" s="25" customFormat="1" ht="15" x14ac:dyDescent="0.25">
      <c r="A439" s="108" t="s">
        <v>671</v>
      </c>
      <c r="B439" s="109" t="s">
        <v>171</v>
      </c>
      <c r="C439" s="107">
        <v>706612111</v>
      </c>
      <c r="D439" s="107">
        <v>291127158</v>
      </c>
      <c r="E439" s="107">
        <v>440619468</v>
      </c>
      <c r="F439" s="107">
        <v>196346187</v>
      </c>
      <c r="G439" s="107">
        <v>2094979777</v>
      </c>
      <c r="H439" s="107">
        <v>3690590637</v>
      </c>
      <c r="I439" s="107">
        <v>504015951</v>
      </c>
      <c r="J439" s="107">
        <v>573815624</v>
      </c>
      <c r="K439" s="107">
        <v>437369097</v>
      </c>
      <c r="L439" s="107">
        <v>9535508345</v>
      </c>
      <c r="M439" s="107">
        <v>417822608</v>
      </c>
      <c r="N439" s="107">
        <v>582256329</v>
      </c>
      <c r="O439" s="107">
        <v>377361214</v>
      </c>
      <c r="P439" s="107">
        <v>465941770</v>
      </c>
      <c r="Q439" s="107">
        <v>454184504</v>
      </c>
      <c r="R439" s="107">
        <v>881174007</v>
      </c>
      <c r="S439" s="107">
        <v>148554893</v>
      </c>
      <c r="T439" s="107">
        <v>713253088</v>
      </c>
      <c r="U439" s="107">
        <v>0</v>
      </c>
      <c r="V439" s="107">
        <v>2523318283</v>
      </c>
      <c r="W439" s="107">
        <v>591623590</v>
      </c>
      <c r="X439" s="107">
        <v>739028183</v>
      </c>
      <c r="Y439" s="107">
        <v>427102251</v>
      </c>
      <c r="Z439" s="107">
        <v>1563541696</v>
      </c>
      <c r="AA439" s="107">
        <v>209176138</v>
      </c>
      <c r="AB439" s="107">
        <v>2767741242</v>
      </c>
      <c r="AC439" s="107">
        <v>1530520731</v>
      </c>
      <c r="AD439" s="107">
        <v>9394989406</v>
      </c>
      <c r="AE439" s="107">
        <v>2138965431</v>
      </c>
      <c r="AF439" s="107">
        <v>628148396</v>
      </c>
      <c r="AG439" s="107">
        <v>926123940</v>
      </c>
      <c r="AH439" s="107">
        <v>1832127525</v>
      </c>
      <c r="AI439" s="107">
        <v>627659161</v>
      </c>
      <c r="AJ439" s="107">
        <v>1107505333</v>
      </c>
      <c r="AK439" s="107">
        <v>112494979</v>
      </c>
      <c r="AL439" s="107">
        <v>361287541</v>
      </c>
      <c r="AM439" s="197">
        <v>49992886594</v>
      </c>
    </row>
    <row r="440" spans="1:39" s="25" customFormat="1" ht="15" x14ac:dyDescent="0.25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670466</v>
      </c>
      <c r="G440" s="12">
        <v>75452055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105065044</v>
      </c>
      <c r="O440" s="12">
        <v>0</v>
      </c>
      <c r="P440" s="12">
        <v>79961</v>
      </c>
      <c r="Q440" s="12">
        <v>16500000</v>
      </c>
      <c r="R440" s="12">
        <v>0</v>
      </c>
      <c r="S440" s="12">
        <v>0</v>
      </c>
      <c r="T440" s="12">
        <v>511379274</v>
      </c>
      <c r="U440" s="12">
        <v>0</v>
      </c>
      <c r="V440" s="12">
        <v>0</v>
      </c>
      <c r="W440" s="12">
        <v>579857847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110133933</v>
      </c>
      <c r="AH440" s="12">
        <v>27992261</v>
      </c>
      <c r="AI440" s="12">
        <v>0</v>
      </c>
      <c r="AJ440" s="12">
        <v>0</v>
      </c>
      <c r="AK440" s="12">
        <v>0</v>
      </c>
      <c r="AL440" s="12">
        <v>0</v>
      </c>
      <c r="AM440" s="182">
        <v>1427130841</v>
      </c>
    </row>
    <row r="441" spans="1:39" s="25" customFormat="1" ht="15" x14ac:dyDescent="0.25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182">
        <v>0</v>
      </c>
    </row>
    <row r="442" spans="1:39" s="25" customFormat="1" ht="15" x14ac:dyDescent="0.25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16821000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182">
        <v>16821000</v>
      </c>
    </row>
    <row r="443" spans="1:39" s="25" customFormat="1" ht="15" x14ac:dyDescent="0.25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670466</v>
      </c>
      <c r="G443" s="107">
        <v>75452055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105065044</v>
      </c>
      <c r="O443" s="107">
        <v>0</v>
      </c>
      <c r="P443" s="107">
        <v>79961</v>
      </c>
      <c r="Q443" s="107">
        <v>16500000</v>
      </c>
      <c r="R443" s="107">
        <v>0</v>
      </c>
      <c r="S443" s="107">
        <v>0</v>
      </c>
      <c r="T443" s="107">
        <v>511379274</v>
      </c>
      <c r="U443" s="107">
        <v>0</v>
      </c>
      <c r="V443" s="107">
        <v>0</v>
      </c>
      <c r="W443" s="107">
        <v>579857847</v>
      </c>
      <c r="X443" s="107">
        <v>0</v>
      </c>
      <c r="Y443" s="107">
        <v>0</v>
      </c>
      <c r="Z443" s="107">
        <v>0</v>
      </c>
      <c r="AA443" s="107">
        <v>0</v>
      </c>
      <c r="AB443" s="107">
        <v>0</v>
      </c>
      <c r="AC443" s="107">
        <v>16821000</v>
      </c>
      <c r="AD443" s="107">
        <v>0</v>
      </c>
      <c r="AE443" s="107">
        <v>0</v>
      </c>
      <c r="AF443" s="107">
        <v>0</v>
      </c>
      <c r="AG443" s="107">
        <v>110133933</v>
      </c>
      <c r="AH443" s="107">
        <v>27992261</v>
      </c>
      <c r="AI443" s="107">
        <v>0</v>
      </c>
      <c r="AJ443" s="107">
        <v>0</v>
      </c>
      <c r="AK443" s="107">
        <v>0</v>
      </c>
      <c r="AL443" s="107">
        <v>0</v>
      </c>
      <c r="AM443" s="197">
        <v>1443951841</v>
      </c>
    </row>
    <row r="444" spans="1:39" s="25" customFormat="1" ht="15" x14ac:dyDescent="0.25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77744215</v>
      </c>
      <c r="G444" s="12">
        <v>0</v>
      </c>
      <c r="H444" s="12">
        <v>26900000</v>
      </c>
      <c r="I444" s="12">
        <v>0</v>
      </c>
      <c r="J444" s="12">
        <v>14121123</v>
      </c>
      <c r="K444" s="12">
        <v>0</v>
      </c>
      <c r="L444" s="12">
        <v>0</v>
      </c>
      <c r="M444" s="12">
        <v>0</v>
      </c>
      <c r="N444" s="12">
        <v>0</v>
      </c>
      <c r="O444" s="12">
        <v>300000000</v>
      </c>
      <c r="P444" s="12">
        <v>33939390</v>
      </c>
      <c r="Q444" s="12">
        <v>0</v>
      </c>
      <c r="R444" s="12">
        <v>71042929</v>
      </c>
      <c r="S444" s="12">
        <v>13154760</v>
      </c>
      <c r="T444" s="12">
        <v>73369459</v>
      </c>
      <c r="U444" s="12">
        <v>197361256</v>
      </c>
      <c r="V444" s="12">
        <v>47142858</v>
      </c>
      <c r="W444" s="12">
        <v>56047620</v>
      </c>
      <c r="X444" s="12">
        <v>494033335</v>
      </c>
      <c r="Y444" s="12">
        <v>2000000</v>
      </c>
      <c r="Z444" s="12">
        <v>40373559</v>
      </c>
      <c r="AA444" s="12">
        <v>0</v>
      </c>
      <c r="AB444" s="12">
        <v>86500000</v>
      </c>
      <c r="AC444" s="12">
        <v>0</v>
      </c>
      <c r="AD444" s="12">
        <v>75141000</v>
      </c>
      <c r="AE444" s="12">
        <v>10454545</v>
      </c>
      <c r="AF444" s="12">
        <v>0</v>
      </c>
      <c r="AG444" s="12">
        <v>2380950</v>
      </c>
      <c r="AH444" s="12">
        <v>0</v>
      </c>
      <c r="AI444" s="12">
        <v>25000000</v>
      </c>
      <c r="AJ444" s="12">
        <v>0</v>
      </c>
      <c r="AK444" s="12">
        <v>0</v>
      </c>
      <c r="AL444" s="12">
        <v>0</v>
      </c>
      <c r="AM444" s="182">
        <v>1646706999</v>
      </c>
    </row>
    <row r="445" spans="1:39" s="25" customFormat="1" ht="15" x14ac:dyDescent="0.25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182">
        <v>0</v>
      </c>
    </row>
    <row r="446" spans="1:39" s="25" customFormat="1" ht="15" x14ac:dyDescent="0.25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 s="182">
        <v>0</v>
      </c>
    </row>
    <row r="447" spans="1:39" s="25" customFormat="1" ht="15" x14ac:dyDescent="0.25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182">
        <v>0</v>
      </c>
    </row>
    <row r="448" spans="1:39" s="25" customFormat="1" ht="15" x14ac:dyDescent="0.25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77744215</v>
      </c>
      <c r="G448" s="107">
        <v>0</v>
      </c>
      <c r="H448" s="107">
        <v>26900000</v>
      </c>
      <c r="I448" s="107">
        <v>0</v>
      </c>
      <c r="J448" s="107">
        <v>14121123</v>
      </c>
      <c r="K448" s="107">
        <v>0</v>
      </c>
      <c r="L448" s="107">
        <v>0</v>
      </c>
      <c r="M448" s="107">
        <v>0</v>
      </c>
      <c r="N448" s="107">
        <v>0</v>
      </c>
      <c r="O448" s="107">
        <v>300000000</v>
      </c>
      <c r="P448" s="107">
        <v>33939390</v>
      </c>
      <c r="Q448" s="107">
        <v>0</v>
      </c>
      <c r="R448" s="107">
        <v>71042929</v>
      </c>
      <c r="S448" s="107">
        <v>13154760</v>
      </c>
      <c r="T448" s="107">
        <v>73369459</v>
      </c>
      <c r="U448" s="107">
        <v>197361256</v>
      </c>
      <c r="V448" s="107">
        <v>47142858</v>
      </c>
      <c r="W448" s="107">
        <v>56047620</v>
      </c>
      <c r="X448" s="107">
        <v>494033335</v>
      </c>
      <c r="Y448" s="107">
        <v>2000000</v>
      </c>
      <c r="Z448" s="107">
        <v>40373559</v>
      </c>
      <c r="AA448" s="107">
        <v>0</v>
      </c>
      <c r="AB448" s="107">
        <v>86500000</v>
      </c>
      <c r="AC448" s="107">
        <v>0</v>
      </c>
      <c r="AD448" s="107">
        <v>75141000</v>
      </c>
      <c r="AE448" s="107">
        <v>10454545</v>
      </c>
      <c r="AF448" s="107">
        <v>0</v>
      </c>
      <c r="AG448" s="107">
        <v>2380950</v>
      </c>
      <c r="AH448" s="107">
        <v>0</v>
      </c>
      <c r="AI448" s="107">
        <v>25000000</v>
      </c>
      <c r="AJ448" s="107">
        <v>0</v>
      </c>
      <c r="AK448" s="107">
        <v>0</v>
      </c>
      <c r="AL448" s="107">
        <v>0</v>
      </c>
      <c r="AM448" s="197">
        <v>1646706999</v>
      </c>
    </row>
    <row r="449" spans="1:39" s="25" customFormat="1" ht="15" x14ac:dyDescent="0.25">
      <c r="A449" s="68" t="s">
        <v>681</v>
      </c>
      <c r="B449" s="28" t="s">
        <v>181</v>
      </c>
      <c r="C449" s="12">
        <v>93300874</v>
      </c>
      <c r="D449" s="12">
        <v>0</v>
      </c>
      <c r="E449" s="12">
        <v>0</v>
      </c>
      <c r="F449" s="12">
        <v>1944603</v>
      </c>
      <c r="G449" s="12">
        <v>0</v>
      </c>
      <c r="H449" s="12">
        <v>345660075</v>
      </c>
      <c r="I449" s="12">
        <v>0</v>
      </c>
      <c r="J449" s="12">
        <v>925208</v>
      </c>
      <c r="K449" s="12">
        <v>16549726</v>
      </c>
      <c r="L449" s="12">
        <v>0</v>
      </c>
      <c r="M449" s="12">
        <v>0</v>
      </c>
      <c r="N449" s="12">
        <v>1963474</v>
      </c>
      <c r="O449" s="12">
        <v>0</v>
      </c>
      <c r="P449" s="12">
        <v>0</v>
      </c>
      <c r="Q449" s="12">
        <v>8472541</v>
      </c>
      <c r="R449" s="12">
        <v>6700186</v>
      </c>
      <c r="S449" s="12">
        <v>0</v>
      </c>
      <c r="T449" s="12">
        <v>2542466</v>
      </c>
      <c r="U449" s="12">
        <v>0</v>
      </c>
      <c r="V449" s="12">
        <v>0</v>
      </c>
      <c r="W449" s="12">
        <v>16614522</v>
      </c>
      <c r="X449" s="12">
        <v>0</v>
      </c>
      <c r="Y449" s="12">
        <v>2835670</v>
      </c>
      <c r="Z449" s="12">
        <v>4375</v>
      </c>
      <c r="AA449" s="12">
        <v>1295975</v>
      </c>
      <c r="AB449" s="12">
        <v>4100000</v>
      </c>
      <c r="AC449" s="12">
        <v>16838605</v>
      </c>
      <c r="AD449" s="12">
        <v>52589379</v>
      </c>
      <c r="AE449" s="12">
        <v>0</v>
      </c>
      <c r="AF449" s="12">
        <v>0</v>
      </c>
      <c r="AG449" s="12">
        <v>14503404</v>
      </c>
      <c r="AH449" s="12">
        <v>12914186</v>
      </c>
      <c r="AI449" s="12">
        <v>0</v>
      </c>
      <c r="AJ449" s="12">
        <v>0</v>
      </c>
      <c r="AK449" s="12">
        <v>0</v>
      </c>
      <c r="AL449" s="12">
        <v>0</v>
      </c>
      <c r="AM449" s="182">
        <v>599755269</v>
      </c>
    </row>
    <row r="450" spans="1:39" s="25" customFormat="1" ht="15" x14ac:dyDescent="0.25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182">
        <v>0</v>
      </c>
    </row>
    <row r="451" spans="1:39" s="25" customFormat="1" ht="15" x14ac:dyDescent="0.25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182">
        <v>0</v>
      </c>
    </row>
    <row r="452" spans="1:39" s="25" customFormat="1" ht="15" x14ac:dyDescent="0.25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166162500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182">
        <v>166162500</v>
      </c>
    </row>
    <row r="453" spans="1:39" s="25" customFormat="1" ht="15" x14ac:dyDescent="0.25">
      <c r="A453" s="108" t="s">
        <v>685</v>
      </c>
      <c r="B453" s="109" t="s">
        <v>180</v>
      </c>
      <c r="C453" s="107">
        <v>93300874</v>
      </c>
      <c r="D453" s="107">
        <v>0</v>
      </c>
      <c r="E453" s="107">
        <v>0</v>
      </c>
      <c r="F453" s="107">
        <v>1944603</v>
      </c>
      <c r="G453" s="107">
        <v>0</v>
      </c>
      <c r="H453" s="107">
        <v>511822575</v>
      </c>
      <c r="I453" s="107">
        <v>0</v>
      </c>
      <c r="J453" s="107">
        <v>925208</v>
      </c>
      <c r="K453" s="107">
        <v>16549726</v>
      </c>
      <c r="L453" s="107">
        <v>0</v>
      </c>
      <c r="M453" s="107">
        <v>0</v>
      </c>
      <c r="N453" s="107">
        <v>1963474</v>
      </c>
      <c r="O453" s="107">
        <v>0</v>
      </c>
      <c r="P453" s="107">
        <v>0</v>
      </c>
      <c r="Q453" s="107">
        <v>8472541</v>
      </c>
      <c r="R453" s="107">
        <v>6700186</v>
      </c>
      <c r="S453" s="107">
        <v>0</v>
      </c>
      <c r="T453" s="107">
        <v>2542466</v>
      </c>
      <c r="U453" s="107">
        <v>0</v>
      </c>
      <c r="V453" s="107">
        <v>0</v>
      </c>
      <c r="W453" s="107">
        <v>16614522</v>
      </c>
      <c r="X453" s="107">
        <v>0</v>
      </c>
      <c r="Y453" s="107">
        <v>2835670</v>
      </c>
      <c r="Z453" s="107">
        <v>4375</v>
      </c>
      <c r="AA453" s="107">
        <v>1295975</v>
      </c>
      <c r="AB453" s="107">
        <v>4100000</v>
      </c>
      <c r="AC453" s="107">
        <v>16838605</v>
      </c>
      <c r="AD453" s="107">
        <v>52589379</v>
      </c>
      <c r="AE453" s="107">
        <v>0</v>
      </c>
      <c r="AF453" s="107">
        <v>0</v>
      </c>
      <c r="AG453" s="107">
        <v>14503404</v>
      </c>
      <c r="AH453" s="107">
        <v>12914186</v>
      </c>
      <c r="AI453" s="107">
        <v>0</v>
      </c>
      <c r="AJ453" s="107">
        <v>0</v>
      </c>
      <c r="AK453" s="107">
        <v>0</v>
      </c>
      <c r="AL453" s="107">
        <v>0</v>
      </c>
      <c r="AM453" s="197">
        <v>765917769</v>
      </c>
    </row>
    <row r="454" spans="1:39" s="25" customFormat="1" ht="15" x14ac:dyDescent="0.25">
      <c r="A454" s="68" t="s">
        <v>686</v>
      </c>
      <c r="B454" s="28" t="s">
        <v>185</v>
      </c>
      <c r="C454" s="12">
        <v>3177069297</v>
      </c>
      <c r="D454" s="12">
        <v>637024430</v>
      </c>
      <c r="E454" s="12">
        <v>2626256327</v>
      </c>
      <c r="F454" s="12">
        <v>874898960</v>
      </c>
      <c r="G454" s="12">
        <v>325617234</v>
      </c>
      <c r="H454" s="12">
        <v>7453837483</v>
      </c>
      <c r="I454" s="12">
        <v>742106552</v>
      </c>
      <c r="J454" s="12">
        <v>573102085</v>
      </c>
      <c r="K454" s="12">
        <v>384891185</v>
      </c>
      <c r="L454" s="12">
        <v>6074732956</v>
      </c>
      <c r="M454" s="12">
        <v>5063967587</v>
      </c>
      <c r="N454" s="12">
        <v>3318960282</v>
      </c>
      <c r="O454" s="12">
        <v>739073603</v>
      </c>
      <c r="P454" s="12">
        <v>749265153</v>
      </c>
      <c r="Q454" s="12">
        <v>883093609</v>
      </c>
      <c r="R454" s="12">
        <v>1189207721</v>
      </c>
      <c r="S454" s="12">
        <v>767729055</v>
      </c>
      <c r="T454" s="12">
        <v>10902384563</v>
      </c>
      <c r="U454" s="12">
        <v>14420</v>
      </c>
      <c r="V454" s="12">
        <v>7792798515</v>
      </c>
      <c r="W454" s="12">
        <v>951759568</v>
      </c>
      <c r="X454" s="12">
        <v>1728570699</v>
      </c>
      <c r="Y454" s="12">
        <v>326087363</v>
      </c>
      <c r="Z454" s="12">
        <v>1097122939</v>
      </c>
      <c r="AA454" s="12">
        <v>567473753</v>
      </c>
      <c r="AB454" s="12">
        <v>2322195575</v>
      </c>
      <c r="AC454" s="12">
        <v>2430097959</v>
      </c>
      <c r="AD454" s="12">
        <v>190348238</v>
      </c>
      <c r="AE454" s="12">
        <v>3771677382</v>
      </c>
      <c r="AF454" s="12">
        <v>457611523</v>
      </c>
      <c r="AG454" s="12">
        <v>565891152</v>
      </c>
      <c r="AH454" s="12">
        <v>7761789734</v>
      </c>
      <c r="AI454" s="12">
        <v>730500370</v>
      </c>
      <c r="AJ454" s="12">
        <v>661193931</v>
      </c>
      <c r="AK454" s="12">
        <v>298651046</v>
      </c>
      <c r="AL454" s="12">
        <v>14737340</v>
      </c>
      <c r="AM454" s="182">
        <v>78151739589</v>
      </c>
    </row>
    <row r="455" spans="1:39" s="25" customFormat="1" ht="15" x14ac:dyDescent="0.25">
      <c r="A455" s="108" t="s">
        <v>687</v>
      </c>
      <c r="B455" s="109" t="s">
        <v>184</v>
      </c>
      <c r="C455" s="107">
        <v>3177069297</v>
      </c>
      <c r="D455" s="107">
        <v>637024430</v>
      </c>
      <c r="E455" s="107">
        <v>2626256327</v>
      </c>
      <c r="F455" s="107">
        <v>874898960</v>
      </c>
      <c r="G455" s="107">
        <v>325617234</v>
      </c>
      <c r="H455" s="107">
        <v>7453837483</v>
      </c>
      <c r="I455" s="107">
        <v>742106552</v>
      </c>
      <c r="J455" s="107">
        <v>573102085</v>
      </c>
      <c r="K455" s="107">
        <v>384891185</v>
      </c>
      <c r="L455" s="107">
        <v>6074732956</v>
      </c>
      <c r="M455" s="107">
        <v>5063967587</v>
      </c>
      <c r="N455" s="107">
        <v>3318960282</v>
      </c>
      <c r="O455" s="107">
        <v>739073603</v>
      </c>
      <c r="P455" s="107">
        <v>749265153</v>
      </c>
      <c r="Q455" s="107">
        <v>883093609</v>
      </c>
      <c r="R455" s="107">
        <v>1189207721</v>
      </c>
      <c r="S455" s="107">
        <v>767729055</v>
      </c>
      <c r="T455" s="107">
        <v>10902384563</v>
      </c>
      <c r="U455" s="107">
        <v>14420</v>
      </c>
      <c r="V455" s="107">
        <v>7792798515</v>
      </c>
      <c r="W455" s="107">
        <v>951759568</v>
      </c>
      <c r="X455" s="107">
        <v>1728570699</v>
      </c>
      <c r="Y455" s="107">
        <v>326087363</v>
      </c>
      <c r="Z455" s="107">
        <v>1097122939</v>
      </c>
      <c r="AA455" s="107">
        <v>567473753</v>
      </c>
      <c r="AB455" s="107">
        <v>2322195575</v>
      </c>
      <c r="AC455" s="107">
        <v>2430097959</v>
      </c>
      <c r="AD455" s="107">
        <v>190348238</v>
      </c>
      <c r="AE455" s="107">
        <v>3771677382</v>
      </c>
      <c r="AF455" s="107">
        <v>457611523</v>
      </c>
      <c r="AG455" s="107">
        <v>565891152</v>
      </c>
      <c r="AH455" s="107">
        <v>7761789734</v>
      </c>
      <c r="AI455" s="107">
        <v>730500370</v>
      </c>
      <c r="AJ455" s="107">
        <v>661193931</v>
      </c>
      <c r="AK455" s="107">
        <v>298651046</v>
      </c>
      <c r="AL455" s="107">
        <v>14737340</v>
      </c>
      <c r="AM455" s="197">
        <v>78151739589</v>
      </c>
    </row>
    <row r="456" spans="1:39" s="25" customFormat="1" ht="15" collapsed="1" x14ac:dyDescent="0.25">
      <c r="A456" s="69" t="s">
        <v>46</v>
      </c>
      <c r="B456" s="31" t="s">
        <v>170</v>
      </c>
      <c r="C456" s="30">
        <v>3976982282</v>
      </c>
      <c r="D456" s="30">
        <v>928151588</v>
      </c>
      <c r="E456" s="30">
        <v>3066875795</v>
      </c>
      <c r="F456" s="30">
        <v>1151604431</v>
      </c>
      <c r="G456" s="30">
        <v>2496049066</v>
      </c>
      <c r="H456" s="30">
        <v>11683150695</v>
      </c>
      <c r="I456" s="30">
        <v>1246122503</v>
      </c>
      <c r="J456" s="30">
        <v>1161964040</v>
      </c>
      <c r="K456" s="30">
        <v>838810008</v>
      </c>
      <c r="L456" s="30">
        <v>15610241301</v>
      </c>
      <c r="M456" s="30">
        <v>5481790195</v>
      </c>
      <c r="N456" s="30">
        <v>4008245129</v>
      </c>
      <c r="O456" s="30">
        <v>1416434817</v>
      </c>
      <c r="P456" s="30">
        <v>1249226274</v>
      </c>
      <c r="Q456" s="30">
        <v>1362250654</v>
      </c>
      <c r="R456" s="30">
        <v>2148124843</v>
      </c>
      <c r="S456" s="30">
        <v>929438708</v>
      </c>
      <c r="T456" s="30">
        <v>12202928850</v>
      </c>
      <c r="U456" s="30">
        <v>197375676</v>
      </c>
      <c r="V456" s="30">
        <v>10363259656</v>
      </c>
      <c r="W456" s="30">
        <v>2195903147</v>
      </c>
      <c r="X456" s="30">
        <v>2961632217</v>
      </c>
      <c r="Y456" s="30">
        <v>758025284</v>
      </c>
      <c r="Z456" s="30">
        <v>2701042569</v>
      </c>
      <c r="AA456" s="30">
        <v>777945866</v>
      </c>
      <c r="AB456" s="30">
        <v>5180536817</v>
      </c>
      <c r="AC456" s="30">
        <v>3994278295</v>
      </c>
      <c r="AD456" s="30">
        <v>9713068023</v>
      </c>
      <c r="AE456" s="30">
        <v>5921097358</v>
      </c>
      <c r="AF456" s="30">
        <v>1085759919</v>
      </c>
      <c r="AG456" s="30">
        <v>1619033379</v>
      </c>
      <c r="AH456" s="30">
        <v>9634823706</v>
      </c>
      <c r="AI456" s="30">
        <v>1383159531</v>
      </c>
      <c r="AJ456" s="30">
        <v>1768699264</v>
      </c>
      <c r="AK456" s="30">
        <v>411146025</v>
      </c>
      <c r="AL456" s="30">
        <v>376024881</v>
      </c>
      <c r="AM456" s="200">
        <v>132001202792</v>
      </c>
    </row>
    <row r="457" spans="1:39" s="25" customFormat="1" ht="15" x14ac:dyDescent="0.25">
      <c r="A457" s="68" t="s">
        <v>688</v>
      </c>
      <c r="B457" s="28" t="s">
        <v>143</v>
      </c>
      <c r="C457" s="12">
        <v>13183152</v>
      </c>
      <c r="D457" s="12">
        <v>5329679</v>
      </c>
      <c r="E457" s="12">
        <v>10321462</v>
      </c>
      <c r="F457" s="12">
        <v>1662000</v>
      </c>
      <c r="G457" s="12">
        <v>268977</v>
      </c>
      <c r="H457" s="12">
        <v>31583155</v>
      </c>
      <c r="I457" s="12">
        <v>3501695</v>
      </c>
      <c r="J457" s="12">
        <v>22066203</v>
      </c>
      <c r="K457" s="12">
        <v>2503099</v>
      </c>
      <c r="L457" s="12">
        <v>257643244</v>
      </c>
      <c r="M457" s="12">
        <v>26975307</v>
      </c>
      <c r="N457" s="12">
        <v>42338148</v>
      </c>
      <c r="O457" s="12">
        <v>65187266</v>
      </c>
      <c r="P457" s="12">
        <v>699186</v>
      </c>
      <c r="Q457" s="12">
        <v>13105760</v>
      </c>
      <c r="R457" s="12">
        <v>2110384</v>
      </c>
      <c r="S457" s="12">
        <v>1187618</v>
      </c>
      <c r="T457" s="12">
        <v>1268431736</v>
      </c>
      <c r="U457" s="12">
        <v>0</v>
      </c>
      <c r="V457" s="12">
        <v>76589658</v>
      </c>
      <c r="W457" s="12">
        <v>8967516</v>
      </c>
      <c r="X457" s="12">
        <v>109785</v>
      </c>
      <c r="Y457" s="12">
        <v>5723525</v>
      </c>
      <c r="Z457" s="12">
        <v>0</v>
      </c>
      <c r="AA457" s="12">
        <v>3303601</v>
      </c>
      <c r="AB457" s="12">
        <v>2454776</v>
      </c>
      <c r="AC457" s="12">
        <v>46243190</v>
      </c>
      <c r="AD457" s="12">
        <v>677969024</v>
      </c>
      <c r="AE457" s="12">
        <v>36615078</v>
      </c>
      <c r="AF457" s="12">
        <v>4867103</v>
      </c>
      <c r="AG457" s="12">
        <v>18376</v>
      </c>
      <c r="AH457" s="12">
        <v>12183106</v>
      </c>
      <c r="AI457" s="12">
        <v>12378351</v>
      </c>
      <c r="AJ457" s="12">
        <v>3541776</v>
      </c>
      <c r="AK457" s="12">
        <v>193669</v>
      </c>
      <c r="AL457" s="12">
        <v>0</v>
      </c>
      <c r="AM457" s="182">
        <v>2659256605</v>
      </c>
    </row>
    <row r="458" spans="1:39" s="25" customFormat="1" ht="15" x14ac:dyDescent="0.25">
      <c r="A458" s="68" t="s">
        <v>689</v>
      </c>
      <c r="B458" s="28" t="s">
        <v>144</v>
      </c>
      <c r="C458" s="12">
        <v>35861730</v>
      </c>
      <c r="D458" s="12">
        <v>4387162</v>
      </c>
      <c r="E458" s="12">
        <v>111926</v>
      </c>
      <c r="F458" s="12">
        <v>969876</v>
      </c>
      <c r="G458" s="12">
        <v>3145586</v>
      </c>
      <c r="H458" s="12">
        <v>28154840</v>
      </c>
      <c r="I458" s="12">
        <v>267496</v>
      </c>
      <c r="J458" s="12">
        <v>3508542</v>
      </c>
      <c r="K458" s="12">
        <v>918434</v>
      </c>
      <c r="L458" s="12">
        <v>170557474</v>
      </c>
      <c r="M458" s="12">
        <v>137541187</v>
      </c>
      <c r="N458" s="12">
        <v>10956545</v>
      </c>
      <c r="O458" s="12">
        <v>42178454</v>
      </c>
      <c r="P458" s="12">
        <v>28715801</v>
      </c>
      <c r="Q458" s="12">
        <v>9209381</v>
      </c>
      <c r="R458" s="12">
        <v>769074</v>
      </c>
      <c r="S458" s="12">
        <v>0</v>
      </c>
      <c r="T458" s="12">
        <v>846762836</v>
      </c>
      <c r="U458" s="12">
        <v>0</v>
      </c>
      <c r="V458" s="12">
        <v>207872259</v>
      </c>
      <c r="W458" s="12">
        <v>4269568</v>
      </c>
      <c r="X458" s="12">
        <v>94122603</v>
      </c>
      <c r="Y458" s="12">
        <v>67507</v>
      </c>
      <c r="Z458" s="12">
        <v>3601959</v>
      </c>
      <c r="AA458" s="12">
        <v>1203699</v>
      </c>
      <c r="AB458" s="12">
        <v>91857932</v>
      </c>
      <c r="AC458" s="12">
        <v>2094205</v>
      </c>
      <c r="AD458" s="12">
        <v>0</v>
      </c>
      <c r="AE458" s="12">
        <v>324475</v>
      </c>
      <c r="AF458" s="12">
        <v>2566601</v>
      </c>
      <c r="AG458" s="12">
        <v>0</v>
      </c>
      <c r="AH458" s="12">
        <v>81083508</v>
      </c>
      <c r="AI458" s="12">
        <v>29721012</v>
      </c>
      <c r="AJ458" s="12">
        <v>0</v>
      </c>
      <c r="AK458" s="12">
        <v>0</v>
      </c>
      <c r="AL458" s="12">
        <v>0</v>
      </c>
      <c r="AM458" s="182">
        <v>1842801672</v>
      </c>
    </row>
    <row r="459" spans="1:39" s="25" customFormat="1" ht="15" x14ac:dyDescent="0.25">
      <c r="A459" s="68" t="s">
        <v>690</v>
      </c>
      <c r="B459" s="28" t="s">
        <v>145</v>
      </c>
      <c r="C459" s="12">
        <v>1756563</v>
      </c>
      <c r="D459" s="12">
        <v>1683095</v>
      </c>
      <c r="E459" s="12">
        <v>5475601</v>
      </c>
      <c r="F459" s="12">
        <v>0</v>
      </c>
      <c r="G459" s="12">
        <v>4834324</v>
      </c>
      <c r="H459" s="12">
        <v>0</v>
      </c>
      <c r="I459" s="12">
        <v>1075066</v>
      </c>
      <c r="J459" s="12">
        <v>3617505</v>
      </c>
      <c r="K459" s="12">
        <v>358389</v>
      </c>
      <c r="L459" s="12">
        <v>25632434</v>
      </c>
      <c r="M459" s="12">
        <v>13543886</v>
      </c>
      <c r="N459" s="12">
        <v>0</v>
      </c>
      <c r="O459" s="12">
        <v>0</v>
      </c>
      <c r="P459" s="12">
        <v>3616456</v>
      </c>
      <c r="Q459" s="12">
        <v>4735565</v>
      </c>
      <c r="R459" s="12">
        <v>3879081</v>
      </c>
      <c r="S459" s="12">
        <v>827604</v>
      </c>
      <c r="T459" s="12">
        <v>136433504</v>
      </c>
      <c r="U459" s="12">
        <v>0</v>
      </c>
      <c r="V459" s="12">
        <v>4813713</v>
      </c>
      <c r="W459" s="12">
        <v>2584164</v>
      </c>
      <c r="X459" s="12">
        <v>0</v>
      </c>
      <c r="Y459" s="12">
        <v>0</v>
      </c>
      <c r="Z459" s="12">
        <v>105842</v>
      </c>
      <c r="AA459" s="12">
        <v>156102</v>
      </c>
      <c r="AB459" s="12">
        <v>1487252</v>
      </c>
      <c r="AC459" s="12">
        <v>0</v>
      </c>
      <c r="AD459" s="12">
        <v>18487292</v>
      </c>
      <c r="AE459" s="12">
        <v>0</v>
      </c>
      <c r="AF459" s="12">
        <v>1240680</v>
      </c>
      <c r="AG459" s="12">
        <v>12923</v>
      </c>
      <c r="AH459" s="12">
        <v>6626859</v>
      </c>
      <c r="AI459" s="12">
        <v>6151688</v>
      </c>
      <c r="AJ459" s="12">
        <v>16215</v>
      </c>
      <c r="AK459" s="12">
        <v>0</v>
      </c>
      <c r="AL459" s="12">
        <v>0</v>
      </c>
      <c r="AM459" s="182">
        <v>249151803</v>
      </c>
    </row>
    <row r="460" spans="1:39" s="25" customFormat="1" ht="15" x14ac:dyDescent="0.25">
      <c r="A460" s="68" t="s">
        <v>691</v>
      </c>
      <c r="B460" s="28" t="s">
        <v>146</v>
      </c>
      <c r="C460" s="12">
        <v>0</v>
      </c>
      <c r="D460" s="12">
        <v>0</v>
      </c>
      <c r="E460" s="12">
        <v>27713222</v>
      </c>
      <c r="F460" s="12">
        <v>2897854</v>
      </c>
      <c r="G460" s="12">
        <v>109944361</v>
      </c>
      <c r="H460" s="12">
        <v>250149281</v>
      </c>
      <c r="I460" s="12">
        <v>0</v>
      </c>
      <c r="J460" s="12">
        <v>92959382</v>
      </c>
      <c r="K460" s="12">
        <v>0</v>
      </c>
      <c r="L460" s="12">
        <v>212700433</v>
      </c>
      <c r="M460" s="12">
        <v>149319865</v>
      </c>
      <c r="N460" s="12">
        <v>0</v>
      </c>
      <c r="O460" s="12">
        <v>30981289</v>
      </c>
      <c r="P460" s="12">
        <v>0</v>
      </c>
      <c r="Q460" s="12">
        <v>0</v>
      </c>
      <c r="R460" s="12">
        <v>0</v>
      </c>
      <c r="S460" s="12">
        <v>28972558</v>
      </c>
      <c r="T460" s="12">
        <v>16040510610</v>
      </c>
      <c r="U460" s="12">
        <v>0</v>
      </c>
      <c r="V460" s="12">
        <v>0</v>
      </c>
      <c r="W460" s="12">
        <v>72827290</v>
      </c>
      <c r="X460" s="12">
        <v>0</v>
      </c>
      <c r="Y460" s="12">
        <v>133808632</v>
      </c>
      <c r="Z460" s="12">
        <v>0</v>
      </c>
      <c r="AA460" s="12">
        <v>7657808</v>
      </c>
      <c r="AB460" s="12">
        <v>84965651</v>
      </c>
      <c r="AC460" s="12">
        <v>0</v>
      </c>
      <c r="AD460" s="12">
        <v>0</v>
      </c>
      <c r="AE460" s="12">
        <v>0</v>
      </c>
      <c r="AF460" s="12">
        <v>6562819</v>
      </c>
      <c r="AG460" s="12">
        <v>38445464</v>
      </c>
      <c r="AH460" s="12">
        <v>97578927</v>
      </c>
      <c r="AI460" s="12">
        <v>15121803</v>
      </c>
      <c r="AJ460" s="12">
        <v>19355244</v>
      </c>
      <c r="AK460" s="12">
        <v>0</v>
      </c>
      <c r="AL460" s="12">
        <v>0</v>
      </c>
      <c r="AM460" s="182">
        <v>17422472493</v>
      </c>
    </row>
    <row r="461" spans="1:39" s="25" customFormat="1" ht="15" x14ac:dyDescent="0.25">
      <c r="A461" s="68" t="s">
        <v>692</v>
      </c>
      <c r="B461" s="28" t="s">
        <v>147</v>
      </c>
      <c r="C461" s="12">
        <v>0</v>
      </c>
      <c r="D461" s="12">
        <v>0</v>
      </c>
      <c r="E461" s="12">
        <v>0</v>
      </c>
      <c r="F461" s="12">
        <v>0</v>
      </c>
      <c r="G461" s="12">
        <v>657269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7728865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 s="182">
        <v>8386134</v>
      </c>
    </row>
    <row r="462" spans="1:39" s="25" customFormat="1" ht="15" x14ac:dyDescent="0.25">
      <c r="A462" s="68" t="s">
        <v>693</v>
      </c>
      <c r="B462" s="28" t="s">
        <v>148</v>
      </c>
      <c r="C462" s="12">
        <v>30221421</v>
      </c>
      <c r="D462" s="12">
        <v>1214975</v>
      </c>
      <c r="E462" s="12">
        <v>2121069</v>
      </c>
      <c r="F462" s="12">
        <v>52152</v>
      </c>
      <c r="G462" s="12">
        <v>41151</v>
      </c>
      <c r="H462" s="12">
        <v>5703197</v>
      </c>
      <c r="I462" s="12">
        <v>73251</v>
      </c>
      <c r="J462" s="12">
        <v>5077695</v>
      </c>
      <c r="K462" s="12">
        <v>537664</v>
      </c>
      <c r="L462" s="12">
        <v>52226823</v>
      </c>
      <c r="M462" s="12">
        <v>2113455</v>
      </c>
      <c r="N462" s="12">
        <v>3186960</v>
      </c>
      <c r="O462" s="12">
        <v>21401028</v>
      </c>
      <c r="P462" s="12">
        <v>7855415</v>
      </c>
      <c r="Q462" s="12">
        <v>214541</v>
      </c>
      <c r="R462" s="12">
        <v>2588524</v>
      </c>
      <c r="S462" s="12">
        <v>798825</v>
      </c>
      <c r="T462" s="12">
        <v>42293615</v>
      </c>
      <c r="U462" s="12">
        <v>0</v>
      </c>
      <c r="V462" s="12">
        <v>6213181</v>
      </c>
      <c r="W462" s="12">
        <v>14010651</v>
      </c>
      <c r="X462" s="12">
        <v>25068970</v>
      </c>
      <c r="Y462" s="12">
        <v>0</v>
      </c>
      <c r="Z462" s="12">
        <v>7593794</v>
      </c>
      <c r="AA462" s="12">
        <v>546728</v>
      </c>
      <c r="AB462" s="12">
        <v>0</v>
      </c>
      <c r="AC462" s="12">
        <v>2401336</v>
      </c>
      <c r="AD462" s="12">
        <v>18879935</v>
      </c>
      <c r="AE462" s="12">
        <v>4279927</v>
      </c>
      <c r="AF462" s="12">
        <v>320897</v>
      </c>
      <c r="AG462" s="12">
        <v>15027</v>
      </c>
      <c r="AH462" s="12">
        <v>30592513</v>
      </c>
      <c r="AI462" s="12">
        <v>4720132</v>
      </c>
      <c r="AJ462" s="12">
        <v>588520</v>
      </c>
      <c r="AK462" s="12">
        <v>5105</v>
      </c>
      <c r="AL462" s="12">
        <v>0</v>
      </c>
      <c r="AM462" s="182">
        <v>292958477</v>
      </c>
    </row>
    <row r="463" spans="1:39" s="25" customFormat="1" ht="15" x14ac:dyDescent="0.25">
      <c r="A463" s="68" t="s">
        <v>694</v>
      </c>
      <c r="B463" s="28" t="s">
        <v>149</v>
      </c>
      <c r="C463" s="12">
        <v>829810</v>
      </c>
      <c r="D463" s="12">
        <v>970235</v>
      </c>
      <c r="E463" s="12">
        <v>0</v>
      </c>
      <c r="F463" s="12">
        <v>42883</v>
      </c>
      <c r="G463" s="12">
        <v>14449</v>
      </c>
      <c r="H463" s="12">
        <v>456473</v>
      </c>
      <c r="I463" s="12">
        <v>111212</v>
      </c>
      <c r="J463" s="12">
        <v>13391</v>
      </c>
      <c r="K463" s="12">
        <v>7839</v>
      </c>
      <c r="L463" s="12">
        <v>19499145</v>
      </c>
      <c r="M463" s="12">
        <v>155686</v>
      </c>
      <c r="N463" s="12">
        <v>455095</v>
      </c>
      <c r="O463" s="12">
        <v>11305</v>
      </c>
      <c r="P463" s="12">
        <v>80091</v>
      </c>
      <c r="Q463" s="12">
        <v>0</v>
      </c>
      <c r="R463" s="12">
        <v>72368</v>
      </c>
      <c r="S463" s="12">
        <v>0</v>
      </c>
      <c r="T463" s="12">
        <v>13923278</v>
      </c>
      <c r="U463" s="12">
        <v>0</v>
      </c>
      <c r="V463" s="12">
        <v>1086887</v>
      </c>
      <c r="W463" s="12">
        <v>1859</v>
      </c>
      <c r="X463" s="12">
        <v>1396198</v>
      </c>
      <c r="Y463" s="12">
        <v>146901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729425</v>
      </c>
      <c r="AF463" s="12">
        <v>0</v>
      </c>
      <c r="AG463" s="12">
        <v>0</v>
      </c>
      <c r="AH463" s="12">
        <v>0</v>
      </c>
      <c r="AI463" s="12">
        <v>6578</v>
      </c>
      <c r="AJ463" s="12">
        <v>0</v>
      </c>
      <c r="AK463" s="12">
        <v>0</v>
      </c>
      <c r="AL463" s="12">
        <v>0</v>
      </c>
      <c r="AM463" s="182">
        <v>40011108</v>
      </c>
    </row>
    <row r="464" spans="1:39" s="25" customFormat="1" ht="15" x14ac:dyDescent="0.25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101000687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65358604</v>
      </c>
      <c r="AE464" s="12">
        <v>522390314</v>
      </c>
      <c r="AF464" s="12">
        <v>0</v>
      </c>
      <c r="AG464" s="12">
        <v>0</v>
      </c>
      <c r="AH464" s="12">
        <v>3064835724</v>
      </c>
      <c r="AI464" s="12">
        <v>0</v>
      </c>
      <c r="AJ464" s="12">
        <v>0</v>
      </c>
      <c r="AK464" s="12">
        <v>0</v>
      </c>
      <c r="AL464" s="12">
        <v>0</v>
      </c>
      <c r="AM464" s="182">
        <v>3753585329</v>
      </c>
    </row>
    <row r="465" spans="1:39" s="25" customFormat="1" ht="15" x14ac:dyDescent="0.25">
      <c r="A465" s="68" t="s">
        <v>696</v>
      </c>
      <c r="B465" s="28" t="s">
        <v>151</v>
      </c>
      <c r="C465" s="12">
        <v>773935</v>
      </c>
      <c r="D465" s="12">
        <v>0</v>
      </c>
      <c r="E465" s="12">
        <v>4068696</v>
      </c>
      <c r="F465" s="12">
        <v>146825</v>
      </c>
      <c r="G465" s="12">
        <v>441671716</v>
      </c>
      <c r="H465" s="12">
        <v>6360899</v>
      </c>
      <c r="I465" s="12">
        <v>55393</v>
      </c>
      <c r="J465" s="12">
        <v>19906055</v>
      </c>
      <c r="K465" s="12">
        <v>549069</v>
      </c>
      <c r="L465" s="12">
        <v>260658132</v>
      </c>
      <c r="M465" s="12">
        <v>27883162</v>
      </c>
      <c r="N465" s="12">
        <v>29353991</v>
      </c>
      <c r="O465" s="12">
        <v>3864338</v>
      </c>
      <c r="P465" s="12">
        <v>3909478</v>
      </c>
      <c r="Q465" s="12">
        <v>0</v>
      </c>
      <c r="R465" s="12">
        <v>1117121</v>
      </c>
      <c r="S465" s="12">
        <v>0</v>
      </c>
      <c r="T465" s="12">
        <v>554700912</v>
      </c>
      <c r="U465" s="12">
        <v>0</v>
      </c>
      <c r="V465" s="12">
        <v>0</v>
      </c>
      <c r="W465" s="12">
        <v>9999582</v>
      </c>
      <c r="X465" s="12">
        <v>6441966</v>
      </c>
      <c r="Y465" s="12">
        <v>0</v>
      </c>
      <c r="Z465" s="12">
        <v>138236</v>
      </c>
      <c r="AA465" s="12">
        <v>0</v>
      </c>
      <c r="AB465" s="12">
        <v>39000933</v>
      </c>
      <c r="AC465" s="12">
        <v>85293</v>
      </c>
      <c r="AD465" s="12">
        <v>387978324</v>
      </c>
      <c r="AE465" s="12">
        <v>0</v>
      </c>
      <c r="AF465" s="12">
        <v>0</v>
      </c>
      <c r="AG465" s="12">
        <v>0</v>
      </c>
      <c r="AH465" s="12">
        <v>64125463</v>
      </c>
      <c r="AI465" s="12">
        <v>2679291</v>
      </c>
      <c r="AJ465" s="12">
        <v>0</v>
      </c>
      <c r="AK465" s="12">
        <v>0</v>
      </c>
      <c r="AL465" s="12">
        <v>0</v>
      </c>
      <c r="AM465" s="182">
        <v>1865468810</v>
      </c>
    </row>
    <row r="466" spans="1:39" s="25" customFormat="1" ht="15" x14ac:dyDescent="0.25">
      <c r="A466" s="68" t="s">
        <v>697</v>
      </c>
      <c r="B466" s="28" t="s">
        <v>152</v>
      </c>
      <c r="C466" s="12">
        <v>9882628</v>
      </c>
      <c r="D466" s="12">
        <v>7360980</v>
      </c>
      <c r="E466" s="12">
        <v>4565868</v>
      </c>
      <c r="F466" s="12">
        <v>3540984</v>
      </c>
      <c r="G466" s="12">
        <v>4611152</v>
      </c>
      <c r="H466" s="12">
        <v>18718125</v>
      </c>
      <c r="I466" s="12">
        <v>4645057</v>
      </c>
      <c r="J466" s="12">
        <v>3533345</v>
      </c>
      <c r="K466" s="12">
        <v>3883420</v>
      </c>
      <c r="L466" s="12">
        <v>65484745</v>
      </c>
      <c r="M466" s="12">
        <v>33021328</v>
      </c>
      <c r="N466" s="12">
        <v>0</v>
      </c>
      <c r="O466" s="12">
        <v>6007351</v>
      </c>
      <c r="P466" s="12">
        <v>6629255</v>
      </c>
      <c r="Q466" s="12">
        <v>5041289</v>
      </c>
      <c r="R466" s="12">
        <v>4819220</v>
      </c>
      <c r="S466" s="12">
        <v>4109181</v>
      </c>
      <c r="T466" s="12">
        <v>86808378</v>
      </c>
      <c r="U466" s="12">
        <v>0</v>
      </c>
      <c r="V466" s="12">
        <v>0</v>
      </c>
      <c r="W466" s="12">
        <v>5819052</v>
      </c>
      <c r="X466" s="12">
        <v>6102837</v>
      </c>
      <c r="Y466" s="12">
        <v>3533345</v>
      </c>
      <c r="Z466" s="12">
        <v>3537257</v>
      </c>
      <c r="AA466" s="12">
        <v>3533345</v>
      </c>
      <c r="AB466" s="12">
        <v>0</v>
      </c>
      <c r="AC466" s="12">
        <v>3533345</v>
      </c>
      <c r="AD466" s="12">
        <v>30878288</v>
      </c>
      <c r="AE466" s="12">
        <v>3802809</v>
      </c>
      <c r="AF466" s="12">
        <v>5878991</v>
      </c>
      <c r="AG466" s="12">
        <v>57377</v>
      </c>
      <c r="AH466" s="12">
        <v>9807790</v>
      </c>
      <c r="AI466" s="12">
        <v>4639192</v>
      </c>
      <c r="AJ466" s="12">
        <v>3533345</v>
      </c>
      <c r="AK466" s="12">
        <v>3653244</v>
      </c>
      <c r="AL466" s="12">
        <v>0</v>
      </c>
      <c r="AM466" s="182">
        <v>360972523</v>
      </c>
    </row>
    <row r="467" spans="1:39" s="25" customFormat="1" ht="15" x14ac:dyDescent="0.25">
      <c r="A467" s="68" t="s">
        <v>698</v>
      </c>
      <c r="B467" s="28" t="s">
        <v>153</v>
      </c>
      <c r="C467" s="12">
        <v>1065196</v>
      </c>
      <c r="D467" s="12">
        <v>0</v>
      </c>
      <c r="E467" s="12">
        <v>0</v>
      </c>
      <c r="F467" s="12">
        <v>0</v>
      </c>
      <c r="G467" s="12">
        <v>0</v>
      </c>
      <c r="H467" s="12">
        <v>442938</v>
      </c>
      <c r="I467" s="12">
        <v>0</v>
      </c>
      <c r="J467" s="12">
        <v>0</v>
      </c>
      <c r="K467" s="12">
        <v>0</v>
      </c>
      <c r="L467" s="12">
        <v>72580167</v>
      </c>
      <c r="M467" s="12">
        <v>1911128</v>
      </c>
      <c r="N467" s="12">
        <v>16629636</v>
      </c>
      <c r="O467" s="12">
        <v>2938752</v>
      </c>
      <c r="P467" s="12">
        <v>0</v>
      </c>
      <c r="Q467" s="12">
        <v>2890431</v>
      </c>
      <c r="R467" s="12">
        <v>247235</v>
      </c>
      <c r="S467" s="12">
        <v>0</v>
      </c>
      <c r="T467" s="12">
        <v>0</v>
      </c>
      <c r="U467" s="12">
        <v>0</v>
      </c>
      <c r="V467" s="12">
        <v>373540</v>
      </c>
      <c r="W467" s="12">
        <v>0</v>
      </c>
      <c r="X467" s="12">
        <v>49649472</v>
      </c>
      <c r="Y467" s="12">
        <v>0</v>
      </c>
      <c r="Z467" s="12">
        <v>75510</v>
      </c>
      <c r="AA467" s="12">
        <v>30467</v>
      </c>
      <c r="AB467" s="12">
        <v>222588</v>
      </c>
      <c r="AC467" s="12">
        <v>0</v>
      </c>
      <c r="AD467" s="12">
        <v>64836579</v>
      </c>
      <c r="AE467" s="12">
        <v>0</v>
      </c>
      <c r="AF467" s="12">
        <v>742257</v>
      </c>
      <c r="AG467" s="12">
        <v>0</v>
      </c>
      <c r="AH467" s="12">
        <v>306775</v>
      </c>
      <c r="AI467" s="12">
        <v>0</v>
      </c>
      <c r="AJ467" s="12">
        <v>0</v>
      </c>
      <c r="AK467" s="12">
        <v>0</v>
      </c>
      <c r="AL467" s="12">
        <v>0</v>
      </c>
      <c r="AM467" s="182">
        <v>214942671</v>
      </c>
    </row>
    <row r="468" spans="1:39" s="25" customFormat="1" ht="15" x14ac:dyDescent="0.25">
      <c r="A468" s="68" t="s">
        <v>699</v>
      </c>
      <c r="B468" s="28" t="s">
        <v>154</v>
      </c>
      <c r="C468" s="12">
        <v>222860</v>
      </c>
      <c r="D468" s="12">
        <v>422546</v>
      </c>
      <c r="E468" s="12">
        <v>7318636</v>
      </c>
      <c r="F468" s="12">
        <v>0</v>
      </c>
      <c r="G468" s="12">
        <v>210670</v>
      </c>
      <c r="H468" s="12">
        <v>46232616</v>
      </c>
      <c r="I468" s="12">
        <v>90000</v>
      </c>
      <c r="J468" s="12">
        <v>510410</v>
      </c>
      <c r="K468" s="12">
        <v>0</v>
      </c>
      <c r="L468" s="12">
        <v>283680665</v>
      </c>
      <c r="M468" s="12">
        <v>7775314</v>
      </c>
      <c r="N468" s="12">
        <v>1382803</v>
      </c>
      <c r="O468" s="12">
        <v>11210720</v>
      </c>
      <c r="P468" s="12">
        <v>0</v>
      </c>
      <c r="Q468" s="12">
        <v>8531144</v>
      </c>
      <c r="R468" s="12">
        <v>15753468</v>
      </c>
      <c r="S468" s="12">
        <v>0</v>
      </c>
      <c r="T468" s="12">
        <v>443423049</v>
      </c>
      <c r="U468" s="12">
        <v>0</v>
      </c>
      <c r="V468" s="12">
        <v>4128273</v>
      </c>
      <c r="W468" s="12">
        <v>5000</v>
      </c>
      <c r="X468" s="12">
        <v>21316239</v>
      </c>
      <c r="Y468" s="12">
        <v>0</v>
      </c>
      <c r="Z468" s="12">
        <v>50000</v>
      </c>
      <c r="AA468" s="12">
        <v>3268</v>
      </c>
      <c r="AB468" s="12">
        <v>17167433</v>
      </c>
      <c r="AC468" s="12">
        <v>4073662</v>
      </c>
      <c r="AD468" s="12">
        <v>34999464</v>
      </c>
      <c r="AE468" s="12">
        <v>610221</v>
      </c>
      <c r="AF468" s="12">
        <v>144479</v>
      </c>
      <c r="AG468" s="12">
        <v>0</v>
      </c>
      <c r="AH468" s="12">
        <v>19850916</v>
      </c>
      <c r="AI468" s="12">
        <v>0</v>
      </c>
      <c r="AJ468" s="12">
        <v>0</v>
      </c>
      <c r="AK468" s="12">
        <v>48983</v>
      </c>
      <c r="AL468" s="12">
        <v>0</v>
      </c>
      <c r="AM468" s="182">
        <v>929162839</v>
      </c>
    </row>
    <row r="469" spans="1:39" s="25" customFormat="1" ht="15" x14ac:dyDescent="0.25">
      <c r="A469" s="68" t="s">
        <v>700</v>
      </c>
      <c r="B469" s="28" t="s">
        <v>155</v>
      </c>
      <c r="C469" s="12">
        <v>32881051</v>
      </c>
      <c r="D469" s="12">
        <v>1282634</v>
      </c>
      <c r="E469" s="12">
        <v>20602441</v>
      </c>
      <c r="F469" s="12">
        <v>150253</v>
      </c>
      <c r="G469" s="12">
        <v>3040449</v>
      </c>
      <c r="H469" s="12">
        <v>72336118</v>
      </c>
      <c r="I469" s="12">
        <v>0</v>
      </c>
      <c r="J469" s="12">
        <v>48880</v>
      </c>
      <c r="K469" s="12">
        <v>0</v>
      </c>
      <c r="L469" s="12">
        <v>52480467</v>
      </c>
      <c r="M469" s="12">
        <v>5338990</v>
      </c>
      <c r="N469" s="12">
        <v>15921509</v>
      </c>
      <c r="O469" s="12">
        <v>25558784</v>
      </c>
      <c r="P469" s="12">
        <v>8963298</v>
      </c>
      <c r="Q469" s="12">
        <v>5018822</v>
      </c>
      <c r="R469" s="12">
        <v>0</v>
      </c>
      <c r="S469" s="12">
        <v>3638213</v>
      </c>
      <c r="T469" s="12">
        <v>286352960</v>
      </c>
      <c r="U469" s="12">
        <v>0</v>
      </c>
      <c r="V469" s="12">
        <v>32266015</v>
      </c>
      <c r="W469" s="12">
        <v>1390953</v>
      </c>
      <c r="X469" s="12">
        <v>426587</v>
      </c>
      <c r="Y469" s="12">
        <v>0</v>
      </c>
      <c r="Z469" s="12">
        <v>8476552</v>
      </c>
      <c r="AA469" s="12">
        <v>720468</v>
      </c>
      <c r="AB469" s="12">
        <v>16588242</v>
      </c>
      <c r="AC469" s="12">
        <v>3408784</v>
      </c>
      <c r="AD469" s="12">
        <v>0</v>
      </c>
      <c r="AE469" s="12">
        <v>117726</v>
      </c>
      <c r="AF469" s="12">
        <v>597167</v>
      </c>
      <c r="AG469" s="12">
        <v>0</v>
      </c>
      <c r="AH469" s="12">
        <v>4755043</v>
      </c>
      <c r="AI469" s="12">
        <v>37843929</v>
      </c>
      <c r="AJ469" s="12">
        <v>0</v>
      </c>
      <c r="AK469" s="12">
        <v>0</v>
      </c>
      <c r="AL469" s="12">
        <v>0</v>
      </c>
      <c r="AM469" s="182">
        <v>640206335</v>
      </c>
    </row>
    <row r="470" spans="1:39" s="25" customFormat="1" ht="15" x14ac:dyDescent="0.25">
      <c r="A470" s="68" t="s">
        <v>701</v>
      </c>
      <c r="B470" s="28" t="s">
        <v>70</v>
      </c>
      <c r="C470" s="12">
        <v>28507</v>
      </c>
      <c r="D470" s="12">
        <v>0</v>
      </c>
      <c r="E470" s="12">
        <v>218346</v>
      </c>
      <c r="F470" s="12">
        <v>0</v>
      </c>
      <c r="G470" s="12">
        <v>81463</v>
      </c>
      <c r="H470" s="12">
        <v>172295</v>
      </c>
      <c r="I470" s="12">
        <v>0</v>
      </c>
      <c r="J470" s="12">
        <v>0</v>
      </c>
      <c r="K470" s="12">
        <v>5098766</v>
      </c>
      <c r="L470" s="12">
        <v>41032529</v>
      </c>
      <c r="M470" s="12">
        <v>42361809</v>
      </c>
      <c r="N470" s="12">
        <v>15054890</v>
      </c>
      <c r="O470" s="12">
        <v>35707934</v>
      </c>
      <c r="P470" s="12">
        <v>0</v>
      </c>
      <c r="Q470" s="12">
        <v>0</v>
      </c>
      <c r="R470" s="12">
        <v>15417972</v>
      </c>
      <c r="S470" s="12">
        <v>0</v>
      </c>
      <c r="T470" s="12">
        <v>3027515321</v>
      </c>
      <c r="U470" s="12">
        <v>0</v>
      </c>
      <c r="V470" s="12">
        <v>0</v>
      </c>
      <c r="W470" s="12">
        <v>3217059</v>
      </c>
      <c r="X470" s="12">
        <v>144464493</v>
      </c>
      <c r="Y470" s="12">
        <v>1609881</v>
      </c>
      <c r="Z470" s="12">
        <v>24689465</v>
      </c>
      <c r="AA470" s="12">
        <v>0</v>
      </c>
      <c r="AB470" s="12">
        <v>151865848</v>
      </c>
      <c r="AC470" s="12">
        <v>26050293</v>
      </c>
      <c r="AD470" s="12">
        <v>19777230</v>
      </c>
      <c r="AE470" s="12">
        <v>67768538</v>
      </c>
      <c r="AF470" s="12">
        <v>27708</v>
      </c>
      <c r="AG470" s="12">
        <v>4981528</v>
      </c>
      <c r="AH470" s="12">
        <v>16950826</v>
      </c>
      <c r="AI470" s="12">
        <v>236540</v>
      </c>
      <c r="AJ470" s="12">
        <v>34678382</v>
      </c>
      <c r="AK470" s="12">
        <v>0</v>
      </c>
      <c r="AL470" s="12">
        <v>0</v>
      </c>
      <c r="AM470" s="182">
        <v>3679007623</v>
      </c>
    </row>
    <row r="471" spans="1:39" s="25" customFormat="1" ht="15" x14ac:dyDescent="0.25">
      <c r="A471" s="108" t="s">
        <v>702</v>
      </c>
      <c r="B471" s="109" t="s">
        <v>186</v>
      </c>
      <c r="C471" s="107">
        <v>126706853</v>
      </c>
      <c r="D471" s="107">
        <v>22651306</v>
      </c>
      <c r="E471" s="107">
        <v>82517267</v>
      </c>
      <c r="F471" s="107">
        <v>9462827</v>
      </c>
      <c r="G471" s="107">
        <v>568521567</v>
      </c>
      <c r="H471" s="107">
        <v>460309937</v>
      </c>
      <c r="I471" s="107">
        <v>9819170</v>
      </c>
      <c r="J471" s="107">
        <v>151241408</v>
      </c>
      <c r="K471" s="107">
        <v>13856680</v>
      </c>
      <c r="L471" s="107">
        <v>1514176258</v>
      </c>
      <c r="M471" s="107">
        <v>548941804</v>
      </c>
      <c r="N471" s="107">
        <v>135279577</v>
      </c>
      <c r="O471" s="107">
        <v>245047221</v>
      </c>
      <c r="P471" s="107">
        <v>60468980</v>
      </c>
      <c r="Q471" s="107">
        <v>48746933</v>
      </c>
      <c r="R471" s="107">
        <v>46774447</v>
      </c>
      <c r="S471" s="107">
        <v>39533999</v>
      </c>
      <c r="T471" s="107">
        <v>22747156199</v>
      </c>
      <c r="U471" s="107">
        <v>0</v>
      </c>
      <c r="V471" s="107">
        <v>333343526</v>
      </c>
      <c r="W471" s="107">
        <v>123092694</v>
      </c>
      <c r="X471" s="107">
        <v>349099150</v>
      </c>
      <c r="Y471" s="107">
        <v>152618656</v>
      </c>
      <c r="Z471" s="107">
        <v>48268615</v>
      </c>
      <c r="AA471" s="107">
        <v>17155486</v>
      </c>
      <c r="AB471" s="107">
        <v>405610655</v>
      </c>
      <c r="AC471" s="107">
        <v>87890108</v>
      </c>
      <c r="AD471" s="107">
        <v>1319164740</v>
      </c>
      <c r="AE471" s="107">
        <v>636638513</v>
      </c>
      <c r="AF471" s="107">
        <v>22948702</v>
      </c>
      <c r="AG471" s="107">
        <v>43530695</v>
      </c>
      <c r="AH471" s="107">
        <v>3408697450</v>
      </c>
      <c r="AI471" s="107">
        <v>113498516</v>
      </c>
      <c r="AJ471" s="107">
        <v>61713482</v>
      </c>
      <c r="AK471" s="107">
        <v>3901001</v>
      </c>
      <c r="AL471" s="107">
        <v>0</v>
      </c>
      <c r="AM471" s="197">
        <v>33958384422</v>
      </c>
    </row>
    <row r="472" spans="1:39" s="25" customFormat="1" ht="15" x14ac:dyDescent="0.25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 s="182">
        <v>0</v>
      </c>
    </row>
    <row r="473" spans="1:39" s="25" customFormat="1" ht="15" x14ac:dyDescent="0.25">
      <c r="A473" s="68" t="s">
        <v>704</v>
      </c>
      <c r="B473" s="28" t="s">
        <v>189</v>
      </c>
      <c r="C473" s="12">
        <v>0</v>
      </c>
      <c r="D473" s="12">
        <v>42831107</v>
      </c>
      <c r="E473" s="12">
        <v>0</v>
      </c>
      <c r="F473" s="12">
        <v>0</v>
      </c>
      <c r="G473" s="12">
        <v>35200000</v>
      </c>
      <c r="H473" s="12">
        <v>0</v>
      </c>
      <c r="I473" s="12">
        <v>0</v>
      </c>
      <c r="J473" s="12">
        <v>0</v>
      </c>
      <c r="K473" s="12">
        <v>0</v>
      </c>
      <c r="L473" s="12">
        <v>298148793</v>
      </c>
      <c r="M473" s="12">
        <v>0</v>
      </c>
      <c r="N473" s="12">
        <v>297904746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5893512</v>
      </c>
      <c r="AD473" s="12">
        <v>0</v>
      </c>
      <c r="AE473" s="12">
        <v>5767939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 s="182">
        <v>685746097</v>
      </c>
    </row>
    <row r="474" spans="1:39" s="25" customFormat="1" ht="15" x14ac:dyDescent="0.25">
      <c r="A474" s="108" t="s">
        <v>705</v>
      </c>
      <c r="B474" s="109" t="s">
        <v>187</v>
      </c>
      <c r="C474" s="107">
        <v>0</v>
      </c>
      <c r="D474" s="107">
        <v>42831107</v>
      </c>
      <c r="E474" s="107">
        <v>0</v>
      </c>
      <c r="F474" s="107">
        <v>0</v>
      </c>
      <c r="G474" s="107">
        <v>35200000</v>
      </c>
      <c r="H474" s="107">
        <v>0</v>
      </c>
      <c r="I474" s="107">
        <v>0</v>
      </c>
      <c r="J474" s="107">
        <v>0</v>
      </c>
      <c r="K474" s="107">
        <v>0</v>
      </c>
      <c r="L474" s="107">
        <v>298148793</v>
      </c>
      <c r="M474" s="107">
        <v>0</v>
      </c>
      <c r="N474" s="107">
        <v>297904746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5893512</v>
      </c>
      <c r="AD474" s="107">
        <v>0</v>
      </c>
      <c r="AE474" s="107">
        <v>5767939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07">
        <v>0</v>
      </c>
      <c r="AM474" s="197">
        <v>685746097</v>
      </c>
    </row>
    <row r="475" spans="1:39" s="25" customFormat="1" ht="15" x14ac:dyDescent="0.25">
      <c r="A475" s="68" t="s">
        <v>706</v>
      </c>
      <c r="B475" s="28" t="s">
        <v>143</v>
      </c>
      <c r="C475" s="12">
        <v>426294</v>
      </c>
      <c r="D475" s="12">
        <v>0</v>
      </c>
      <c r="E475" s="12">
        <v>0</v>
      </c>
      <c r="F475" s="12">
        <v>1314820</v>
      </c>
      <c r="G475" s="12">
        <v>1642513</v>
      </c>
      <c r="H475" s="12">
        <v>0</v>
      </c>
      <c r="I475" s="12">
        <v>0</v>
      </c>
      <c r="J475" s="12">
        <v>6180796</v>
      </c>
      <c r="K475" s="12">
        <v>0</v>
      </c>
      <c r="L475" s="12">
        <v>168648169</v>
      </c>
      <c r="M475" s="12">
        <v>0</v>
      </c>
      <c r="N475" s="12">
        <v>1163777</v>
      </c>
      <c r="O475" s="12">
        <v>78000000</v>
      </c>
      <c r="P475" s="12">
        <v>582591</v>
      </c>
      <c r="Q475" s="12">
        <v>7072234</v>
      </c>
      <c r="R475" s="12">
        <v>810272</v>
      </c>
      <c r="S475" s="12">
        <v>0</v>
      </c>
      <c r="T475" s="12">
        <v>0</v>
      </c>
      <c r="U475" s="12">
        <v>0</v>
      </c>
      <c r="V475" s="12">
        <v>0</v>
      </c>
      <c r="W475" s="12">
        <v>1069105</v>
      </c>
      <c r="X475" s="12">
        <v>0</v>
      </c>
      <c r="Y475" s="12">
        <v>0</v>
      </c>
      <c r="Z475" s="12">
        <v>2216557</v>
      </c>
      <c r="AA475" s="12">
        <v>0</v>
      </c>
      <c r="AB475" s="12">
        <v>0</v>
      </c>
      <c r="AC475" s="12">
        <v>19180923</v>
      </c>
      <c r="AD475" s="12">
        <v>582191</v>
      </c>
      <c r="AE475" s="12">
        <v>0</v>
      </c>
      <c r="AF475" s="12">
        <v>2228462</v>
      </c>
      <c r="AG475" s="12">
        <v>905961</v>
      </c>
      <c r="AH475" s="12">
        <v>0</v>
      </c>
      <c r="AI475" s="12">
        <v>0</v>
      </c>
      <c r="AJ475" s="12">
        <v>0</v>
      </c>
      <c r="AK475" s="12">
        <v>0</v>
      </c>
      <c r="AL475" s="12">
        <v>0</v>
      </c>
      <c r="AM475" s="182">
        <v>292024665</v>
      </c>
    </row>
    <row r="476" spans="1:39" s="25" customFormat="1" ht="15" x14ac:dyDescent="0.25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554719</v>
      </c>
      <c r="K476" s="12">
        <v>0</v>
      </c>
      <c r="L476" s="12">
        <v>0</v>
      </c>
      <c r="M476" s="12">
        <v>74666</v>
      </c>
      <c r="N476" s="12">
        <v>0</v>
      </c>
      <c r="O476" s="12">
        <v>701310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10977</v>
      </c>
      <c r="X476" s="12">
        <v>0</v>
      </c>
      <c r="Y476" s="12">
        <v>0</v>
      </c>
      <c r="Z476" s="12">
        <v>0</v>
      </c>
      <c r="AA476" s="12">
        <v>0</v>
      </c>
      <c r="AB476" s="12">
        <v>20790</v>
      </c>
      <c r="AC476" s="12">
        <v>0</v>
      </c>
      <c r="AD476" s="12">
        <v>28501002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 s="182">
        <v>29863464</v>
      </c>
    </row>
    <row r="477" spans="1:39" s="25" customFormat="1" ht="15" x14ac:dyDescent="0.25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168133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101803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82">
        <v>269936</v>
      </c>
    </row>
    <row r="478" spans="1:39" s="25" customFormat="1" ht="15" x14ac:dyDescent="0.25">
      <c r="A478" s="68" t="s">
        <v>709</v>
      </c>
      <c r="B478" s="28" t="s">
        <v>146</v>
      </c>
      <c r="C478" s="12">
        <v>0</v>
      </c>
      <c r="D478" s="12">
        <v>0</v>
      </c>
      <c r="E478" s="12">
        <v>0</v>
      </c>
      <c r="F478" s="12">
        <v>70000</v>
      </c>
      <c r="G478" s="12">
        <v>0</v>
      </c>
      <c r="H478" s="12">
        <v>0</v>
      </c>
      <c r="I478" s="12">
        <v>269500</v>
      </c>
      <c r="J478" s="12">
        <v>0</v>
      </c>
      <c r="K478" s="12">
        <v>0</v>
      </c>
      <c r="L478" s="12">
        <v>10750235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1918</v>
      </c>
      <c r="T478" s="12">
        <v>0</v>
      </c>
      <c r="U478" s="12">
        <v>0</v>
      </c>
      <c r="V478" s="12">
        <v>0</v>
      </c>
      <c r="W478" s="12">
        <v>97052</v>
      </c>
      <c r="X478" s="12">
        <v>0</v>
      </c>
      <c r="Y478" s="12">
        <v>0</v>
      </c>
      <c r="Z478" s="12">
        <v>0</v>
      </c>
      <c r="AA478" s="12">
        <v>0</v>
      </c>
      <c r="AB478" s="12">
        <v>52601</v>
      </c>
      <c r="AC478" s="12">
        <v>28602041</v>
      </c>
      <c r="AD478" s="12">
        <v>0</v>
      </c>
      <c r="AE478" s="12">
        <v>32664435</v>
      </c>
      <c r="AF478" s="12">
        <v>92105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 s="182">
        <v>72599887</v>
      </c>
    </row>
    <row r="479" spans="1:39" s="25" customFormat="1" ht="15" x14ac:dyDescent="0.25">
      <c r="A479" s="68" t="s">
        <v>710</v>
      </c>
      <c r="B479" s="28" t="s">
        <v>147</v>
      </c>
      <c r="C479" s="12">
        <v>0</v>
      </c>
      <c r="D479" s="12">
        <v>4284280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 s="182">
        <v>4284280</v>
      </c>
    </row>
    <row r="480" spans="1:39" s="25" customFormat="1" ht="15" x14ac:dyDescent="0.25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310727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322694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 s="182">
        <v>633421</v>
      </c>
    </row>
    <row r="481" spans="1:39" s="25" customFormat="1" ht="15" x14ac:dyDescent="0.25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182">
        <v>0</v>
      </c>
    </row>
    <row r="482" spans="1:39" s="25" customFormat="1" ht="15" x14ac:dyDescent="0.25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1245389502</v>
      </c>
      <c r="AF482" s="12">
        <v>0</v>
      </c>
      <c r="AG482" s="12">
        <v>0</v>
      </c>
      <c r="AH482" s="12">
        <v>1618563143</v>
      </c>
      <c r="AI482" s="12">
        <v>0</v>
      </c>
      <c r="AJ482" s="12">
        <v>0</v>
      </c>
      <c r="AK482" s="12">
        <v>0</v>
      </c>
      <c r="AL482" s="12">
        <v>0</v>
      </c>
      <c r="AM482" s="182">
        <v>2863952645</v>
      </c>
    </row>
    <row r="483" spans="1:39" s="25" customFormat="1" ht="15" x14ac:dyDescent="0.25">
      <c r="A483" s="68" t="s">
        <v>714</v>
      </c>
      <c r="B483" s="28" t="s">
        <v>151</v>
      </c>
      <c r="C483" s="12">
        <v>0</v>
      </c>
      <c r="D483" s="12">
        <v>0</v>
      </c>
      <c r="E483" s="12">
        <v>0</v>
      </c>
      <c r="F483" s="12">
        <v>164574839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363749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3346186</v>
      </c>
      <c r="AA483" s="12">
        <v>0</v>
      </c>
      <c r="AB483" s="12">
        <v>1761645</v>
      </c>
      <c r="AC483" s="12">
        <v>1455880</v>
      </c>
      <c r="AD483" s="12">
        <v>0</v>
      </c>
      <c r="AE483" s="12">
        <v>0</v>
      </c>
      <c r="AF483" s="12">
        <v>0</v>
      </c>
      <c r="AG483" s="12">
        <v>0</v>
      </c>
      <c r="AH483" s="12">
        <v>2176356</v>
      </c>
      <c r="AI483" s="12">
        <v>0</v>
      </c>
      <c r="AJ483" s="12">
        <v>0</v>
      </c>
      <c r="AK483" s="12">
        <v>0</v>
      </c>
      <c r="AL483" s="12">
        <v>0</v>
      </c>
      <c r="AM483" s="182">
        <v>173678655</v>
      </c>
    </row>
    <row r="484" spans="1:39" s="25" customFormat="1" ht="15" x14ac:dyDescent="0.25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104936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28917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669055</v>
      </c>
      <c r="AI484" s="12">
        <v>0</v>
      </c>
      <c r="AJ484" s="12">
        <v>0</v>
      </c>
      <c r="AK484" s="12">
        <v>0</v>
      </c>
      <c r="AL484" s="12">
        <v>0</v>
      </c>
      <c r="AM484" s="182">
        <v>802908</v>
      </c>
    </row>
    <row r="485" spans="1:39" s="25" customFormat="1" ht="15" x14ac:dyDescent="0.25">
      <c r="A485" s="68" t="s">
        <v>716</v>
      </c>
      <c r="B485" s="28" t="s">
        <v>153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182">
        <v>0</v>
      </c>
    </row>
    <row r="486" spans="1:39" s="25" customFormat="1" ht="15" x14ac:dyDescent="0.25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32019137</v>
      </c>
      <c r="G486" s="12">
        <v>0</v>
      </c>
      <c r="H486" s="12">
        <v>626115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909003</v>
      </c>
      <c r="AI486" s="12">
        <v>0</v>
      </c>
      <c r="AJ486" s="12">
        <v>0</v>
      </c>
      <c r="AK486" s="12">
        <v>0</v>
      </c>
      <c r="AL486" s="12">
        <v>0</v>
      </c>
      <c r="AM486" s="182">
        <v>33554255</v>
      </c>
    </row>
    <row r="487" spans="1:39" s="25" customFormat="1" ht="15" x14ac:dyDescent="0.25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922424</v>
      </c>
      <c r="K487" s="12">
        <v>37304</v>
      </c>
      <c r="L487" s="12">
        <v>0</v>
      </c>
      <c r="M487" s="12">
        <v>0</v>
      </c>
      <c r="N487" s="12">
        <v>82097042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21875994</v>
      </c>
      <c r="Y487" s="12">
        <v>0</v>
      </c>
      <c r="Z487" s="12">
        <v>251442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 s="182">
        <v>105184206</v>
      </c>
    </row>
    <row r="488" spans="1:39" s="25" customFormat="1" ht="15" x14ac:dyDescent="0.25">
      <c r="A488" s="68" t="s">
        <v>719</v>
      </c>
      <c r="B488" s="28" t="s">
        <v>70</v>
      </c>
      <c r="C488" s="12">
        <v>0</v>
      </c>
      <c r="D488" s="12">
        <v>1628766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9244249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182">
        <v>10873015</v>
      </c>
    </row>
    <row r="489" spans="1:39" s="25" customFormat="1" ht="15" x14ac:dyDescent="0.25">
      <c r="A489" s="108" t="s">
        <v>720</v>
      </c>
      <c r="B489" s="109" t="s">
        <v>190</v>
      </c>
      <c r="C489" s="107">
        <v>426294</v>
      </c>
      <c r="D489" s="107">
        <v>5913046</v>
      </c>
      <c r="E489" s="107">
        <v>0</v>
      </c>
      <c r="F489" s="107">
        <v>197978796</v>
      </c>
      <c r="G489" s="107">
        <v>1642513</v>
      </c>
      <c r="H489" s="107">
        <v>626115</v>
      </c>
      <c r="I489" s="107">
        <v>269500</v>
      </c>
      <c r="J489" s="107">
        <v>7968666</v>
      </c>
      <c r="K489" s="107">
        <v>37304</v>
      </c>
      <c r="L489" s="107">
        <v>179398404</v>
      </c>
      <c r="M489" s="107">
        <v>543351</v>
      </c>
      <c r="N489" s="107">
        <v>83260819</v>
      </c>
      <c r="O489" s="107">
        <v>78869443</v>
      </c>
      <c r="P489" s="107">
        <v>582591</v>
      </c>
      <c r="Q489" s="107">
        <v>7072234</v>
      </c>
      <c r="R489" s="107">
        <v>810272</v>
      </c>
      <c r="S489" s="107">
        <v>1918</v>
      </c>
      <c r="T489" s="107">
        <v>0</v>
      </c>
      <c r="U489" s="107">
        <v>0</v>
      </c>
      <c r="V489" s="107">
        <v>0</v>
      </c>
      <c r="W489" s="107">
        <v>1177134</v>
      </c>
      <c r="X489" s="107">
        <v>21875994</v>
      </c>
      <c r="Y489" s="107">
        <v>0</v>
      </c>
      <c r="Z489" s="107">
        <v>5814185</v>
      </c>
      <c r="AA489" s="107">
        <v>0</v>
      </c>
      <c r="AB489" s="107">
        <v>1965756</v>
      </c>
      <c r="AC489" s="107">
        <v>49238844</v>
      </c>
      <c r="AD489" s="107">
        <v>29405887</v>
      </c>
      <c r="AE489" s="107">
        <v>1287298186</v>
      </c>
      <c r="AF489" s="107">
        <v>2320567</v>
      </c>
      <c r="AG489" s="107">
        <v>905961</v>
      </c>
      <c r="AH489" s="107">
        <v>1622317557</v>
      </c>
      <c r="AI489" s="107">
        <v>0</v>
      </c>
      <c r="AJ489" s="107">
        <v>0</v>
      </c>
      <c r="AK489" s="107">
        <v>0</v>
      </c>
      <c r="AL489" s="107">
        <v>0</v>
      </c>
      <c r="AM489" s="197">
        <v>3587721337</v>
      </c>
    </row>
    <row r="490" spans="1:39" s="25" customFormat="1" ht="15" x14ac:dyDescent="0.25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19572989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182">
        <v>19572989</v>
      </c>
    </row>
    <row r="491" spans="1:39" s="25" customFormat="1" ht="15" x14ac:dyDescent="0.25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 s="182">
        <v>0</v>
      </c>
    </row>
    <row r="492" spans="1:39" s="25" customFormat="1" ht="15" x14ac:dyDescent="0.25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 s="182">
        <v>0</v>
      </c>
    </row>
    <row r="493" spans="1:39" s="25" customFormat="1" ht="15" x14ac:dyDescent="0.25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1545544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4319546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163448482</v>
      </c>
      <c r="AI493" s="12">
        <v>0</v>
      </c>
      <c r="AJ493" s="12">
        <v>0</v>
      </c>
      <c r="AK493" s="12">
        <v>0</v>
      </c>
      <c r="AL493" s="12">
        <v>0</v>
      </c>
      <c r="AM493" s="182">
        <v>169313572</v>
      </c>
    </row>
    <row r="494" spans="1:39" s="25" customFormat="1" ht="15" x14ac:dyDescent="0.25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182">
        <v>0</v>
      </c>
    </row>
    <row r="495" spans="1:39" s="25" customFormat="1" ht="15" x14ac:dyDescent="0.25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182">
        <v>0</v>
      </c>
    </row>
    <row r="496" spans="1:39" s="25" customFormat="1" ht="15" x14ac:dyDescent="0.25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182">
        <v>0</v>
      </c>
    </row>
    <row r="497" spans="1:39" s="25" customFormat="1" ht="15" x14ac:dyDescent="0.25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182">
        <v>0</v>
      </c>
    </row>
    <row r="498" spans="1:39" s="25" customFormat="1" ht="15" x14ac:dyDescent="0.25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 s="182">
        <v>0</v>
      </c>
    </row>
    <row r="499" spans="1:39" s="25" customFormat="1" ht="15" x14ac:dyDescent="0.25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 s="182">
        <v>0</v>
      </c>
    </row>
    <row r="500" spans="1:39" s="25" customFormat="1" ht="15" x14ac:dyDescent="0.25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 s="182">
        <v>0</v>
      </c>
    </row>
    <row r="501" spans="1:39" s="25" customFormat="1" ht="15" x14ac:dyDescent="0.25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 s="182">
        <v>0</v>
      </c>
    </row>
    <row r="502" spans="1:39" s="25" customFormat="1" ht="15" x14ac:dyDescent="0.25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182">
        <v>0</v>
      </c>
    </row>
    <row r="503" spans="1:39" s="25" customFormat="1" ht="15" x14ac:dyDescent="0.25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 s="182">
        <v>0</v>
      </c>
    </row>
    <row r="504" spans="1:39" s="25" customFormat="1" ht="15" x14ac:dyDescent="0.25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19572989</v>
      </c>
      <c r="I504" s="107">
        <v>0</v>
      </c>
      <c r="J504" s="107">
        <v>0</v>
      </c>
      <c r="K504" s="107">
        <v>0</v>
      </c>
      <c r="L504" s="107">
        <v>0</v>
      </c>
      <c r="M504" s="107">
        <v>1545544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4319546</v>
      </c>
      <c r="T504" s="107">
        <v>0</v>
      </c>
      <c r="U504" s="107">
        <v>0</v>
      </c>
      <c r="V504" s="107">
        <v>0</v>
      </c>
      <c r="W504" s="107">
        <v>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0</v>
      </c>
      <c r="AH504" s="107">
        <v>163448482</v>
      </c>
      <c r="AI504" s="107">
        <v>0</v>
      </c>
      <c r="AJ504" s="107">
        <v>0</v>
      </c>
      <c r="AK504" s="107">
        <v>0</v>
      </c>
      <c r="AL504" s="107">
        <v>0</v>
      </c>
      <c r="AM504" s="197">
        <v>188886561</v>
      </c>
    </row>
    <row r="505" spans="1:39" s="25" customFormat="1" ht="15" x14ac:dyDescent="0.25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32400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149043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 s="182">
        <v>181443</v>
      </c>
    </row>
    <row r="506" spans="1:39" s="25" customFormat="1" ht="15" x14ac:dyDescent="0.25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 s="182">
        <v>0</v>
      </c>
    </row>
    <row r="507" spans="1:39" s="25" customFormat="1" ht="15" x14ac:dyDescent="0.25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 s="182">
        <v>0</v>
      </c>
    </row>
    <row r="508" spans="1:39" s="25" customFormat="1" ht="15" x14ac:dyDescent="0.25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19019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 s="182">
        <v>19019</v>
      </c>
    </row>
    <row r="509" spans="1:39" s="25" customFormat="1" ht="15" x14ac:dyDescent="0.25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 s="182">
        <v>0</v>
      </c>
    </row>
    <row r="510" spans="1:39" s="25" customFormat="1" ht="15" x14ac:dyDescent="0.25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 s="182">
        <v>0</v>
      </c>
    </row>
    <row r="511" spans="1:39" s="25" customFormat="1" ht="15" x14ac:dyDescent="0.25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 s="182">
        <v>0</v>
      </c>
    </row>
    <row r="512" spans="1:39" s="25" customFormat="1" ht="15" x14ac:dyDescent="0.25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 s="182">
        <v>0</v>
      </c>
    </row>
    <row r="513" spans="1:39" s="25" customFormat="1" ht="15" x14ac:dyDescent="0.25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182">
        <v>0</v>
      </c>
    </row>
    <row r="514" spans="1:39" s="25" customFormat="1" ht="15" x14ac:dyDescent="0.25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 s="182">
        <v>0</v>
      </c>
    </row>
    <row r="515" spans="1:39" s="25" customFormat="1" ht="15" x14ac:dyDescent="0.25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 s="182">
        <v>0</v>
      </c>
    </row>
    <row r="516" spans="1:39" s="25" customFormat="1" ht="15" x14ac:dyDescent="0.25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 s="182">
        <v>0</v>
      </c>
    </row>
    <row r="517" spans="1:39" s="25" customFormat="1" ht="15" x14ac:dyDescent="0.25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182">
        <v>0</v>
      </c>
    </row>
    <row r="518" spans="1:39" s="25" customFormat="1" ht="15" x14ac:dyDescent="0.25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 s="182">
        <v>0</v>
      </c>
    </row>
    <row r="519" spans="1:39" s="25" customFormat="1" ht="15" x14ac:dyDescent="0.25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32400</v>
      </c>
      <c r="H519" s="107">
        <v>0</v>
      </c>
      <c r="I519" s="107">
        <v>0</v>
      </c>
      <c r="J519" s="107">
        <v>0</v>
      </c>
      <c r="K519" s="107">
        <v>0</v>
      </c>
      <c r="L519" s="107">
        <v>0</v>
      </c>
      <c r="M519" s="107">
        <v>0</v>
      </c>
      <c r="N519" s="107">
        <v>0</v>
      </c>
      <c r="O519" s="107">
        <v>0</v>
      </c>
      <c r="P519" s="107">
        <v>0</v>
      </c>
      <c r="Q519" s="107">
        <v>0</v>
      </c>
      <c r="R519" s="107">
        <v>0</v>
      </c>
      <c r="S519" s="107">
        <v>0</v>
      </c>
      <c r="T519" s="107">
        <v>0</v>
      </c>
      <c r="U519" s="107">
        <v>0</v>
      </c>
      <c r="V519" s="107">
        <v>0</v>
      </c>
      <c r="W519" s="107">
        <v>0</v>
      </c>
      <c r="X519" s="107">
        <v>0</v>
      </c>
      <c r="Y519" s="107">
        <v>0</v>
      </c>
      <c r="Z519" s="107">
        <v>0</v>
      </c>
      <c r="AA519" s="107">
        <v>0</v>
      </c>
      <c r="AB519" s="107">
        <v>0</v>
      </c>
      <c r="AC519" s="107">
        <v>0</v>
      </c>
      <c r="AD519" s="107">
        <v>0</v>
      </c>
      <c r="AE519" s="107">
        <v>149043</v>
      </c>
      <c r="AF519" s="107">
        <v>19019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107">
        <v>0</v>
      </c>
      <c r="AM519" s="197">
        <v>200462</v>
      </c>
    </row>
    <row r="520" spans="1:39" s="25" customFormat="1" ht="15" x14ac:dyDescent="0.25">
      <c r="A520" s="68" t="s">
        <v>751</v>
      </c>
      <c r="B520" s="28" t="s">
        <v>193</v>
      </c>
      <c r="C520" s="12">
        <v>0</v>
      </c>
      <c r="D520" s="12">
        <v>18734003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37484199</v>
      </c>
      <c r="O520" s="12">
        <v>12750000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840909</v>
      </c>
      <c r="AB520" s="12">
        <v>17213343</v>
      </c>
      <c r="AC520" s="12">
        <v>846490</v>
      </c>
      <c r="AD520" s="12">
        <v>0</v>
      </c>
      <c r="AE520" s="12">
        <v>2350000</v>
      </c>
      <c r="AF520" s="12">
        <v>82500</v>
      </c>
      <c r="AG520" s="12">
        <v>0</v>
      </c>
      <c r="AH520" s="12">
        <v>6270615</v>
      </c>
      <c r="AI520" s="12">
        <v>0</v>
      </c>
      <c r="AJ520" s="12">
        <v>0</v>
      </c>
      <c r="AK520" s="12">
        <v>0</v>
      </c>
      <c r="AL520" s="12">
        <v>0</v>
      </c>
      <c r="AM520" s="182">
        <v>96572059</v>
      </c>
    </row>
    <row r="521" spans="1:39" s="25" customFormat="1" ht="15" x14ac:dyDescent="0.25">
      <c r="A521" s="108" t="s">
        <v>752</v>
      </c>
      <c r="B521" s="109" t="s">
        <v>193</v>
      </c>
      <c r="C521" s="107">
        <v>0</v>
      </c>
      <c r="D521" s="107">
        <v>18734003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0</v>
      </c>
      <c r="L521" s="107">
        <v>0</v>
      </c>
      <c r="M521" s="107">
        <v>0</v>
      </c>
      <c r="N521" s="107">
        <v>37484199</v>
      </c>
      <c r="O521" s="107">
        <v>12750000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840909</v>
      </c>
      <c r="AB521" s="107">
        <v>17213343</v>
      </c>
      <c r="AC521" s="107">
        <v>846490</v>
      </c>
      <c r="AD521" s="107">
        <v>0</v>
      </c>
      <c r="AE521" s="107">
        <v>2350000</v>
      </c>
      <c r="AF521" s="107">
        <v>82500</v>
      </c>
      <c r="AG521" s="107">
        <v>0</v>
      </c>
      <c r="AH521" s="107">
        <v>6270615</v>
      </c>
      <c r="AI521" s="107">
        <v>0</v>
      </c>
      <c r="AJ521" s="107">
        <v>0</v>
      </c>
      <c r="AK521" s="107">
        <v>0</v>
      </c>
      <c r="AL521" s="107">
        <v>0</v>
      </c>
      <c r="AM521" s="197">
        <v>96572059</v>
      </c>
    </row>
    <row r="522" spans="1:39" s="25" customFormat="1" ht="15" x14ac:dyDescent="0.25">
      <c r="A522" s="68" t="s">
        <v>753</v>
      </c>
      <c r="B522" s="28" t="s">
        <v>195</v>
      </c>
      <c r="C522" s="12">
        <v>14255994</v>
      </c>
      <c r="D522" s="12">
        <v>0</v>
      </c>
      <c r="E522" s="12">
        <v>0</v>
      </c>
      <c r="F522" s="12">
        <v>0</v>
      </c>
      <c r="G522" s="12">
        <v>0</v>
      </c>
      <c r="H522" s="12">
        <v>11184197</v>
      </c>
      <c r="I522" s="12">
        <v>15985773</v>
      </c>
      <c r="J522" s="12">
        <v>0</v>
      </c>
      <c r="K522" s="12">
        <v>264845</v>
      </c>
      <c r="L522" s="12">
        <v>1057296</v>
      </c>
      <c r="M522" s="12">
        <v>0</v>
      </c>
      <c r="N522" s="12">
        <v>47332699</v>
      </c>
      <c r="O522" s="12">
        <v>1473200</v>
      </c>
      <c r="P522" s="12">
        <v>0</v>
      </c>
      <c r="Q522" s="12">
        <v>6779634</v>
      </c>
      <c r="R522" s="12">
        <v>11674819</v>
      </c>
      <c r="S522" s="12">
        <v>11083000</v>
      </c>
      <c r="T522" s="12">
        <v>2812145</v>
      </c>
      <c r="U522" s="12">
        <v>500539080</v>
      </c>
      <c r="V522" s="12">
        <v>0</v>
      </c>
      <c r="W522" s="12">
        <v>16100000</v>
      </c>
      <c r="X522" s="12">
        <v>3070000</v>
      </c>
      <c r="Y522" s="12">
        <v>0</v>
      </c>
      <c r="Z522" s="12">
        <v>0</v>
      </c>
      <c r="AA522" s="12">
        <v>1985959</v>
      </c>
      <c r="AB522" s="12">
        <v>10548513</v>
      </c>
      <c r="AC522" s="12">
        <v>7789842</v>
      </c>
      <c r="AD522" s="12">
        <v>27251547</v>
      </c>
      <c r="AE522" s="12">
        <v>524704362</v>
      </c>
      <c r="AF522" s="12">
        <v>31257659</v>
      </c>
      <c r="AG522" s="12">
        <v>6607781</v>
      </c>
      <c r="AH522" s="12">
        <v>32836610</v>
      </c>
      <c r="AI522" s="12">
        <v>57416639</v>
      </c>
      <c r="AJ522" s="12">
        <v>920000</v>
      </c>
      <c r="AK522" s="12">
        <v>0</v>
      </c>
      <c r="AL522" s="12">
        <v>0</v>
      </c>
      <c r="AM522" s="182">
        <v>1344931594</v>
      </c>
    </row>
    <row r="523" spans="1:39" s="25" customFormat="1" ht="15" x14ac:dyDescent="0.25">
      <c r="A523" s="108" t="s">
        <v>754</v>
      </c>
      <c r="B523" s="109" t="s">
        <v>194</v>
      </c>
      <c r="C523" s="107">
        <v>14255994</v>
      </c>
      <c r="D523" s="107">
        <v>0</v>
      </c>
      <c r="E523" s="107">
        <v>0</v>
      </c>
      <c r="F523" s="107">
        <v>0</v>
      </c>
      <c r="G523" s="107">
        <v>0</v>
      </c>
      <c r="H523" s="107">
        <v>11184197</v>
      </c>
      <c r="I523" s="107">
        <v>15985773</v>
      </c>
      <c r="J523" s="107">
        <v>0</v>
      </c>
      <c r="K523" s="107">
        <v>264845</v>
      </c>
      <c r="L523" s="107">
        <v>1057296</v>
      </c>
      <c r="M523" s="107">
        <v>0</v>
      </c>
      <c r="N523" s="107">
        <v>47332699</v>
      </c>
      <c r="O523" s="107">
        <v>1473200</v>
      </c>
      <c r="P523" s="107">
        <v>0</v>
      </c>
      <c r="Q523" s="107">
        <v>6779634</v>
      </c>
      <c r="R523" s="107">
        <v>11674819</v>
      </c>
      <c r="S523" s="107">
        <v>11083000</v>
      </c>
      <c r="T523" s="107">
        <v>2812145</v>
      </c>
      <c r="U523" s="107">
        <v>500539080</v>
      </c>
      <c r="V523" s="107">
        <v>0</v>
      </c>
      <c r="W523" s="107">
        <v>16100000</v>
      </c>
      <c r="X523" s="107">
        <v>3070000</v>
      </c>
      <c r="Y523" s="107">
        <v>0</v>
      </c>
      <c r="Z523" s="107">
        <v>0</v>
      </c>
      <c r="AA523" s="107">
        <v>1985959</v>
      </c>
      <c r="AB523" s="107">
        <v>10548513</v>
      </c>
      <c r="AC523" s="107">
        <v>7789842</v>
      </c>
      <c r="AD523" s="107">
        <v>27251547</v>
      </c>
      <c r="AE523" s="107">
        <v>524704362</v>
      </c>
      <c r="AF523" s="107">
        <v>31257659</v>
      </c>
      <c r="AG523" s="107">
        <v>6607781</v>
      </c>
      <c r="AH523" s="107">
        <v>32836610</v>
      </c>
      <c r="AI523" s="107">
        <v>57416639</v>
      </c>
      <c r="AJ523" s="107">
        <v>920000</v>
      </c>
      <c r="AK523" s="107">
        <v>0</v>
      </c>
      <c r="AL523" s="107">
        <v>0</v>
      </c>
      <c r="AM523" s="197">
        <v>1344931594</v>
      </c>
    </row>
    <row r="524" spans="1:39" s="25" customFormat="1" ht="15" collapsed="1" x14ac:dyDescent="0.25">
      <c r="A524" s="69" t="s">
        <v>47</v>
      </c>
      <c r="B524" s="31" t="s">
        <v>118</v>
      </c>
      <c r="C524" s="30">
        <v>141389141</v>
      </c>
      <c r="D524" s="30">
        <v>90129462</v>
      </c>
      <c r="E524" s="30">
        <v>82517267</v>
      </c>
      <c r="F524" s="30">
        <v>207441623</v>
      </c>
      <c r="G524" s="30">
        <v>605396480</v>
      </c>
      <c r="H524" s="30">
        <v>491693238</v>
      </c>
      <c r="I524" s="30">
        <v>26074443</v>
      </c>
      <c r="J524" s="30">
        <v>159210074</v>
      </c>
      <c r="K524" s="30">
        <v>14158829</v>
      </c>
      <c r="L524" s="30">
        <v>1992780751</v>
      </c>
      <c r="M524" s="30">
        <v>551030699</v>
      </c>
      <c r="N524" s="30">
        <v>601262040</v>
      </c>
      <c r="O524" s="30">
        <v>338139864</v>
      </c>
      <c r="P524" s="30">
        <v>61051571</v>
      </c>
      <c r="Q524" s="30">
        <v>62598801</v>
      </c>
      <c r="R524" s="30">
        <v>59259538</v>
      </c>
      <c r="S524" s="30">
        <v>54938463</v>
      </c>
      <c r="T524" s="30">
        <v>22749968344</v>
      </c>
      <c r="U524" s="30">
        <v>500539080</v>
      </c>
      <c r="V524" s="30">
        <v>333343526</v>
      </c>
      <c r="W524" s="30">
        <v>140369828</v>
      </c>
      <c r="X524" s="30">
        <v>374045144</v>
      </c>
      <c r="Y524" s="30">
        <v>152618656</v>
      </c>
      <c r="Z524" s="30">
        <v>54082800</v>
      </c>
      <c r="AA524" s="30">
        <v>19982354</v>
      </c>
      <c r="AB524" s="30">
        <v>435338267</v>
      </c>
      <c r="AC524" s="30">
        <v>151658796</v>
      </c>
      <c r="AD524" s="30">
        <v>1375822174</v>
      </c>
      <c r="AE524" s="30">
        <v>2456908043</v>
      </c>
      <c r="AF524" s="30">
        <v>56628447</v>
      </c>
      <c r="AG524" s="30">
        <v>51044437</v>
      </c>
      <c r="AH524" s="30">
        <v>5233570714</v>
      </c>
      <c r="AI524" s="30">
        <v>170915155</v>
      </c>
      <c r="AJ524" s="30">
        <v>62633482</v>
      </c>
      <c r="AK524" s="30">
        <v>3901001</v>
      </c>
      <c r="AL524" s="30">
        <v>0</v>
      </c>
      <c r="AM524" s="200">
        <v>39862442532</v>
      </c>
    </row>
    <row r="525" spans="1:39" s="25" customFormat="1" ht="15" x14ac:dyDescent="0.25">
      <c r="A525" s="68" t="s">
        <v>755</v>
      </c>
      <c r="B525" s="28" t="s">
        <v>197</v>
      </c>
      <c r="C525" s="12">
        <v>75454545</v>
      </c>
      <c r="D525" s="12">
        <v>9090910</v>
      </c>
      <c r="E525" s="12">
        <v>0</v>
      </c>
      <c r="F525" s="12">
        <v>0</v>
      </c>
      <c r="G525" s="12">
        <v>3818183</v>
      </c>
      <c r="H525" s="12">
        <v>147490886</v>
      </c>
      <c r="I525" s="12">
        <v>2318182</v>
      </c>
      <c r="J525" s="12">
        <v>0</v>
      </c>
      <c r="K525" s="12">
        <v>58558327</v>
      </c>
      <c r="L525" s="12">
        <v>2136363</v>
      </c>
      <c r="M525" s="12">
        <v>0</v>
      </c>
      <c r="N525" s="12">
        <v>150000</v>
      </c>
      <c r="O525" s="12">
        <v>0</v>
      </c>
      <c r="P525" s="12">
        <v>0</v>
      </c>
      <c r="Q525" s="12">
        <v>0</v>
      </c>
      <c r="R525" s="12">
        <v>436365</v>
      </c>
      <c r="S525" s="12">
        <v>0</v>
      </c>
      <c r="T525" s="12">
        <v>0</v>
      </c>
      <c r="U525" s="12">
        <v>0</v>
      </c>
      <c r="V525" s="12">
        <v>909091</v>
      </c>
      <c r="W525" s="12">
        <v>0</v>
      </c>
      <c r="X525" s="12">
        <v>93573374</v>
      </c>
      <c r="Y525" s="12">
        <v>50000000</v>
      </c>
      <c r="Z525" s="12">
        <v>0</v>
      </c>
      <c r="AA525" s="12">
        <v>0</v>
      </c>
      <c r="AB525" s="12">
        <v>34545455</v>
      </c>
      <c r="AC525" s="12">
        <v>0</v>
      </c>
      <c r="AD525" s="12">
        <v>46386364</v>
      </c>
      <c r="AE525" s="12">
        <v>0</v>
      </c>
      <c r="AF525" s="12">
        <v>0</v>
      </c>
      <c r="AG525" s="12">
        <v>72495084</v>
      </c>
      <c r="AH525" s="12">
        <v>16527329</v>
      </c>
      <c r="AI525" s="12">
        <v>103545455</v>
      </c>
      <c r="AJ525" s="12">
        <v>0</v>
      </c>
      <c r="AK525" s="12">
        <v>0</v>
      </c>
      <c r="AL525" s="12">
        <v>0</v>
      </c>
      <c r="AM525" s="182">
        <v>717435913</v>
      </c>
    </row>
    <row r="526" spans="1:39" s="25" customFormat="1" ht="15" x14ac:dyDescent="0.25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 s="182">
        <v>0</v>
      </c>
    </row>
    <row r="527" spans="1:39" s="25" customFormat="1" ht="15" x14ac:dyDescent="0.25">
      <c r="A527" s="108" t="s">
        <v>757</v>
      </c>
      <c r="B527" s="109" t="s">
        <v>196</v>
      </c>
      <c r="C527" s="107">
        <v>75454545</v>
      </c>
      <c r="D527" s="107">
        <v>9090910</v>
      </c>
      <c r="E527" s="107">
        <v>0</v>
      </c>
      <c r="F527" s="107">
        <v>0</v>
      </c>
      <c r="G527" s="107">
        <v>3818183</v>
      </c>
      <c r="H527" s="107">
        <v>147490886</v>
      </c>
      <c r="I527" s="107">
        <v>2318182</v>
      </c>
      <c r="J527" s="107">
        <v>0</v>
      </c>
      <c r="K527" s="107">
        <v>58558327</v>
      </c>
      <c r="L527" s="107">
        <v>2136363</v>
      </c>
      <c r="M527" s="107">
        <v>0</v>
      </c>
      <c r="N527" s="107">
        <v>150000</v>
      </c>
      <c r="O527" s="107">
        <v>0</v>
      </c>
      <c r="P527" s="107">
        <v>0</v>
      </c>
      <c r="Q527" s="107">
        <v>0</v>
      </c>
      <c r="R527" s="107">
        <v>436365</v>
      </c>
      <c r="S527" s="107">
        <v>0</v>
      </c>
      <c r="T527" s="107">
        <v>0</v>
      </c>
      <c r="U527" s="107">
        <v>0</v>
      </c>
      <c r="V527" s="107">
        <v>909091</v>
      </c>
      <c r="W527" s="107">
        <v>0</v>
      </c>
      <c r="X527" s="107">
        <v>93573374</v>
      </c>
      <c r="Y527" s="107">
        <v>50000000</v>
      </c>
      <c r="Z527" s="107">
        <v>0</v>
      </c>
      <c r="AA527" s="107">
        <v>0</v>
      </c>
      <c r="AB527" s="107">
        <v>34545455</v>
      </c>
      <c r="AC527" s="107">
        <v>0</v>
      </c>
      <c r="AD527" s="107">
        <v>46386364</v>
      </c>
      <c r="AE527" s="107">
        <v>0</v>
      </c>
      <c r="AF527" s="107">
        <v>0</v>
      </c>
      <c r="AG527" s="107">
        <v>72495084</v>
      </c>
      <c r="AH527" s="107">
        <v>16527329</v>
      </c>
      <c r="AI527" s="107">
        <v>103545455</v>
      </c>
      <c r="AJ527" s="107">
        <v>0</v>
      </c>
      <c r="AK527" s="107">
        <v>0</v>
      </c>
      <c r="AL527" s="107">
        <v>0</v>
      </c>
      <c r="AM527" s="197">
        <v>717435913</v>
      </c>
    </row>
    <row r="528" spans="1:39" s="25" customFormat="1" ht="15" x14ac:dyDescent="0.25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182">
        <v>0</v>
      </c>
    </row>
    <row r="529" spans="1:39" s="25" customFormat="1" ht="15" x14ac:dyDescent="0.25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107">
        <v>0</v>
      </c>
      <c r="AM529" s="197">
        <v>0</v>
      </c>
    </row>
    <row r="530" spans="1:39" s="25" customFormat="1" ht="15" x14ac:dyDescent="0.25">
      <c r="A530" s="68" t="s">
        <v>760</v>
      </c>
      <c r="B530" s="28" t="s">
        <v>200</v>
      </c>
      <c r="C530" s="12">
        <v>20929455</v>
      </c>
      <c r="D530" s="12">
        <v>150164210</v>
      </c>
      <c r="E530" s="12">
        <v>197237634</v>
      </c>
      <c r="F530" s="12">
        <v>24745526</v>
      </c>
      <c r="G530" s="12">
        <v>184354588</v>
      </c>
      <c r="H530" s="12">
        <v>1500587825</v>
      </c>
      <c r="I530" s="12">
        <v>89868493</v>
      </c>
      <c r="J530" s="12">
        <v>77413521</v>
      </c>
      <c r="K530" s="12">
        <v>346106543</v>
      </c>
      <c r="L530" s="12">
        <v>9253407</v>
      </c>
      <c r="M530" s="12">
        <v>773543999</v>
      </c>
      <c r="N530" s="12">
        <v>167116726</v>
      </c>
      <c r="O530" s="12">
        <v>223682247</v>
      </c>
      <c r="P530" s="12">
        <v>49524790</v>
      </c>
      <c r="Q530" s="12">
        <v>3484487</v>
      </c>
      <c r="R530" s="12">
        <v>31721115</v>
      </c>
      <c r="S530" s="12">
        <v>23474767</v>
      </c>
      <c r="T530" s="12">
        <v>108300410</v>
      </c>
      <c r="U530" s="12">
        <v>140703543</v>
      </c>
      <c r="V530" s="12">
        <v>250092076</v>
      </c>
      <c r="W530" s="12">
        <v>77808501</v>
      </c>
      <c r="X530" s="12">
        <v>47459162</v>
      </c>
      <c r="Y530" s="12">
        <v>47425021</v>
      </c>
      <c r="Z530" s="12">
        <v>182914627</v>
      </c>
      <c r="AA530" s="12">
        <v>2693822</v>
      </c>
      <c r="AB530" s="12">
        <v>170929652</v>
      </c>
      <c r="AC530" s="12">
        <v>40350412</v>
      </c>
      <c r="AD530" s="12">
        <v>1214943074</v>
      </c>
      <c r="AE530" s="12">
        <v>412121682</v>
      </c>
      <c r="AF530" s="12">
        <v>17819823</v>
      </c>
      <c r="AG530" s="12">
        <v>56674131</v>
      </c>
      <c r="AH530" s="12">
        <v>42611492</v>
      </c>
      <c r="AI530" s="12">
        <v>47202476</v>
      </c>
      <c r="AJ530" s="12">
        <v>47121542</v>
      </c>
      <c r="AK530" s="12">
        <v>43375863</v>
      </c>
      <c r="AL530" s="12">
        <v>0</v>
      </c>
      <c r="AM530" s="182">
        <v>6823756642</v>
      </c>
    </row>
    <row r="531" spans="1:39" s="25" customFormat="1" ht="15" x14ac:dyDescent="0.25">
      <c r="A531" s="108" t="s">
        <v>761</v>
      </c>
      <c r="B531" s="109" t="s">
        <v>200</v>
      </c>
      <c r="C531" s="107">
        <v>20929455</v>
      </c>
      <c r="D531" s="107">
        <v>150164210</v>
      </c>
      <c r="E531" s="107">
        <v>197237634</v>
      </c>
      <c r="F531" s="107">
        <v>24745526</v>
      </c>
      <c r="G531" s="107">
        <v>184354588</v>
      </c>
      <c r="H531" s="107">
        <v>1500587825</v>
      </c>
      <c r="I531" s="107">
        <v>89868493</v>
      </c>
      <c r="J531" s="107">
        <v>77413521</v>
      </c>
      <c r="K531" s="107">
        <v>346106543</v>
      </c>
      <c r="L531" s="107">
        <v>9253407</v>
      </c>
      <c r="M531" s="107">
        <v>773543999</v>
      </c>
      <c r="N531" s="107">
        <v>167116726</v>
      </c>
      <c r="O531" s="107">
        <v>223682247</v>
      </c>
      <c r="P531" s="107">
        <v>49524790</v>
      </c>
      <c r="Q531" s="107">
        <v>3484487</v>
      </c>
      <c r="R531" s="107">
        <v>31721115</v>
      </c>
      <c r="S531" s="107">
        <v>23474767</v>
      </c>
      <c r="T531" s="107">
        <v>108300410</v>
      </c>
      <c r="U531" s="107">
        <v>140703543</v>
      </c>
      <c r="V531" s="107">
        <v>250092076</v>
      </c>
      <c r="W531" s="107">
        <v>77808501</v>
      </c>
      <c r="X531" s="107">
        <v>47459162</v>
      </c>
      <c r="Y531" s="107">
        <v>47425021</v>
      </c>
      <c r="Z531" s="107">
        <v>182914627</v>
      </c>
      <c r="AA531" s="107">
        <v>2693822</v>
      </c>
      <c r="AB531" s="107">
        <v>170929652</v>
      </c>
      <c r="AC531" s="107">
        <v>40350412</v>
      </c>
      <c r="AD531" s="107">
        <v>1214943074</v>
      </c>
      <c r="AE531" s="107">
        <v>412121682</v>
      </c>
      <c r="AF531" s="107">
        <v>17819823</v>
      </c>
      <c r="AG531" s="107">
        <v>56674131</v>
      </c>
      <c r="AH531" s="107">
        <v>42611492</v>
      </c>
      <c r="AI531" s="107">
        <v>47202476</v>
      </c>
      <c r="AJ531" s="107">
        <v>47121542</v>
      </c>
      <c r="AK531" s="107">
        <v>43375863</v>
      </c>
      <c r="AL531" s="107">
        <v>0</v>
      </c>
      <c r="AM531" s="197">
        <v>6823756642</v>
      </c>
    </row>
    <row r="532" spans="1:39" s="25" customFormat="1" ht="15" collapsed="1" x14ac:dyDescent="0.25">
      <c r="A532" s="69" t="s">
        <v>48</v>
      </c>
      <c r="B532" s="31" t="s">
        <v>126</v>
      </c>
      <c r="C532" s="30">
        <v>96384000</v>
      </c>
      <c r="D532" s="30">
        <v>159255120</v>
      </c>
      <c r="E532" s="30">
        <v>197237634</v>
      </c>
      <c r="F532" s="30">
        <v>24745526</v>
      </c>
      <c r="G532" s="30">
        <v>188172771</v>
      </c>
      <c r="H532" s="30">
        <v>1648078711</v>
      </c>
      <c r="I532" s="30">
        <v>92186675</v>
      </c>
      <c r="J532" s="30">
        <v>77413521</v>
      </c>
      <c r="K532" s="30">
        <v>404664870</v>
      </c>
      <c r="L532" s="30">
        <v>11389770</v>
      </c>
      <c r="M532" s="30">
        <v>773543999</v>
      </c>
      <c r="N532" s="30">
        <v>167266726</v>
      </c>
      <c r="O532" s="30">
        <v>223682247</v>
      </c>
      <c r="P532" s="30">
        <v>49524790</v>
      </c>
      <c r="Q532" s="30">
        <v>3484487</v>
      </c>
      <c r="R532" s="30">
        <v>32157480</v>
      </c>
      <c r="S532" s="30">
        <v>23474767</v>
      </c>
      <c r="T532" s="30">
        <v>108300410</v>
      </c>
      <c r="U532" s="30">
        <v>140703543</v>
      </c>
      <c r="V532" s="30">
        <v>251001167</v>
      </c>
      <c r="W532" s="30">
        <v>77808501</v>
      </c>
      <c r="X532" s="30">
        <v>141032536</v>
      </c>
      <c r="Y532" s="30">
        <v>97425021</v>
      </c>
      <c r="Z532" s="30">
        <v>182914627</v>
      </c>
      <c r="AA532" s="30">
        <v>2693822</v>
      </c>
      <c r="AB532" s="30">
        <v>205475107</v>
      </c>
      <c r="AC532" s="30">
        <v>40350412</v>
      </c>
      <c r="AD532" s="30">
        <v>1261329438</v>
      </c>
      <c r="AE532" s="30">
        <v>412121682</v>
      </c>
      <c r="AF532" s="30">
        <v>17819823</v>
      </c>
      <c r="AG532" s="30">
        <v>129169215</v>
      </c>
      <c r="AH532" s="30">
        <v>59138821</v>
      </c>
      <c r="AI532" s="30">
        <v>150747931</v>
      </c>
      <c r="AJ532" s="30">
        <v>47121542</v>
      </c>
      <c r="AK532" s="30">
        <v>43375863</v>
      </c>
      <c r="AL532" s="30">
        <v>0</v>
      </c>
      <c r="AM532" s="200">
        <v>7541192555</v>
      </c>
    </row>
  </sheetData>
  <mergeCells count="18">
    <mergeCell ref="O2:T2"/>
    <mergeCell ref="O3:T3"/>
    <mergeCell ref="O4:T4"/>
    <mergeCell ref="AG2:AM2"/>
    <mergeCell ref="AG3:AM3"/>
    <mergeCell ref="AG4:AM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1.7109375" style="70" customWidth="1" collapsed="1"/>
    <col min="2" max="2" width="50.85546875" style="1" customWidth="1" collapsed="1"/>
    <col min="3" max="15" width="18.7109375" style="2" customWidth="1" collapsed="1"/>
    <col min="16" max="16" width="14.85546875" style="2" bestFit="1" customWidth="1" collapsed="1"/>
    <col min="17" max="23" width="18.7109375" style="2" customWidth="1" collapsed="1"/>
    <col min="24" max="38" width="18.7109375" style="1" customWidth="1" collapsed="1"/>
    <col min="39" max="39" width="18.7109375" style="186" customWidth="1" collapsed="1"/>
    <col min="40" max="16384" width="11.42578125" style="1" collapsed="1"/>
  </cols>
  <sheetData>
    <row r="1" spans="1:39" s="9" customFormat="1" x14ac:dyDescent="0.25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.5" x14ac:dyDescent="0.45">
      <c r="A2" s="86"/>
      <c r="B2" s="87"/>
      <c r="C2" s="284" t="s">
        <v>74</v>
      </c>
      <c r="D2" s="284"/>
      <c r="E2" s="284"/>
      <c r="F2" s="284"/>
      <c r="G2" s="284"/>
      <c r="H2" s="284"/>
      <c r="I2" s="284" t="s">
        <v>74</v>
      </c>
      <c r="J2" s="284"/>
      <c r="K2" s="284"/>
      <c r="L2" s="284"/>
      <c r="M2" s="284"/>
      <c r="N2" s="284"/>
      <c r="O2" s="284" t="s">
        <v>74</v>
      </c>
      <c r="P2" s="284"/>
      <c r="Q2" s="284"/>
      <c r="R2" s="284"/>
      <c r="S2" s="284"/>
      <c r="T2" s="284"/>
      <c r="U2" s="284" t="s">
        <v>74</v>
      </c>
      <c r="V2" s="284"/>
      <c r="W2" s="284"/>
      <c r="X2" s="284"/>
      <c r="Y2" s="284"/>
      <c r="Z2" s="284"/>
      <c r="AA2" s="284" t="s">
        <v>74</v>
      </c>
      <c r="AB2" s="284"/>
      <c r="AC2" s="284"/>
      <c r="AD2" s="284"/>
      <c r="AE2" s="284"/>
      <c r="AF2" s="284"/>
      <c r="AG2" s="284" t="s">
        <v>74</v>
      </c>
      <c r="AH2" s="284"/>
      <c r="AI2" s="284"/>
      <c r="AJ2" s="284"/>
      <c r="AK2" s="284"/>
      <c r="AL2" s="284"/>
      <c r="AM2" s="284"/>
    </row>
    <row r="3" spans="1:39" s="9" customFormat="1" ht="18.75" x14ac:dyDescent="0.3">
      <c r="A3" s="86"/>
      <c r="B3" s="88"/>
      <c r="C3" s="285" t="str">
        <f>PROPER(INDICE!$B$5)</f>
        <v>Periodo Julio 2019 - Noviembre 2019</v>
      </c>
      <c r="D3" s="285"/>
      <c r="E3" s="285"/>
      <c r="F3" s="285"/>
      <c r="G3" s="285"/>
      <c r="H3" s="285"/>
      <c r="I3" s="285" t="str">
        <f>PROPER(INDICE!$B$5)</f>
        <v>Periodo Julio 2019 - Noviembre 2019</v>
      </c>
      <c r="J3" s="285"/>
      <c r="K3" s="285"/>
      <c r="L3" s="285"/>
      <c r="M3" s="285"/>
      <c r="N3" s="285"/>
      <c r="O3" s="285" t="str">
        <f>PROPER(INDICE!$B$5)</f>
        <v>Periodo Julio 2019 - Noviembre 2019</v>
      </c>
      <c r="P3" s="285"/>
      <c r="Q3" s="285"/>
      <c r="R3" s="285"/>
      <c r="S3" s="285"/>
      <c r="T3" s="285"/>
      <c r="U3" s="285" t="str">
        <f>PROPER(INDICE!$B$5)</f>
        <v>Periodo Julio 2019 - Noviembre 2019</v>
      </c>
      <c r="V3" s="285"/>
      <c r="W3" s="285"/>
      <c r="X3" s="285"/>
      <c r="Y3" s="285"/>
      <c r="Z3" s="285"/>
      <c r="AA3" s="285" t="str">
        <f>PROPER(INDICE!$B$5)</f>
        <v>Periodo Julio 2019 - Noviembre 2019</v>
      </c>
      <c r="AB3" s="285"/>
      <c r="AC3" s="285"/>
      <c r="AD3" s="285"/>
      <c r="AE3" s="285"/>
      <c r="AF3" s="285"/>
      <c r="AG3" s="285" t="str">
        <f>PROPER(INDICE!$B$5)</f>
        <v>Periodo Julio 2019 - Noviembre 2019</v>
      </c>
      <c r="AH3" s="285"/>
      <c r="AI3" s="285"/>
      <c r="AJ3" s="285"/>
      <c r="AK3" s="285"/>
      <c r="AL3" s="285"/>
      <c r="AM3" s="285"/>
    </row>
    <row r="4" spans="1:39" s="9" customFormat="1" ht="15.75" x14ac:dyDescent="0.25">
      <c r="A4" s="86"/>
      <c r="B4" s="89"/>
      <c r="C4" s="286" t="s">
        <v>71</v>
      </c>
      <c r="D4" s="286"/>
      <c r="E4" s="286"/>
      <c r="F4" s="286"/>
      <c r="G4" s="286"/>
      <c r="H4" s="286"/>
      <c r="I4" s="286" t="s">
        <v>71</v>
      </c>
      <c r="J4" s="286"/>
      <c r="K4" s="286"/>
      <c r="L4" s="286"/>
      <c r="M4" s="286"/>
      <c r="N4" s="286"/>
      <c r="O4" s="286" t="s">
        <v>71</v>
      </c>
      <c r="P4" s="286"/>
      <c r="Q4" s="286"/>
      <c r="R4" s="286"/>
      <c r="S4" s="286"/>
      <c r="T4" s="286"/>
      <c r="U4" s="286" t="s">
        <v>71</v>
      </c>
      <c r="V4" s="286"/>
      <c r="W4" s="286"/>
      <c r="X4" s="286"/>
      <c r="Y4" s="286"/>
      <c r="Z4" s="286"/>
      <c r="AA4" s="286" t="s">
        <v>71</v>
      </c>
      <c r="AB4" s="286"/>
      <c r="AC4" s="286"/>
      <c r="AD4" s="286"/>
      <c r="AE4" s="286"/>
      <c r="AF4" s="286"/>
      <c r="AG4" s="286" t="s">
        <v>71</v>
      </c>
      <c r="AH4" s="286"/>
      <c r="AI4" s="286"/>
      <c r="AJ4" s="286"/>
      <c r="AK4" s="286"/>
      <c r="AL4" s="286"/>
      <c r="AM4" s="286"/>
    </row>
    <row r="5" spans="1:39" s="9" customFormat="1" x14ac:dyDescent="0.25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M5" s="213"/>
    </row>
    <row r="6" spans="1:39" s="6" customFormat="1" ht="75" x14ac:dyDescent="0.25">
      <c r="A6" s="32" t="s">
        <v>142</v>
      </c>
      <c r="B6" s="32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2" customHeight="1" x14ac:dyDescent="0.25">
      <c r="A7" s="71" t="s">
        <v>764</v>
      </c>
      <c r="B7" s="27" t="s">
        <v>143</v>
      </c>
      <c r="C7" s="26">
        <v>11442042</v>
      </c>
      <c r="D7" s="26">
        <v>60421952</v>
      </c>
      <c r="E7" s="26">
        <v>86758927</v>
      </c>
      <c r="F7" s="26">
        <v>11920227</v>
      </c>
      <c r="G7" s="26">
        <v>10600039</v>
      </c>
      <c r="H7" s="26">
        <v>248746234</v>
      </c>
      <c r="I7" s="26">
        <v>33137205</v>
      </c>
      <c r="J7" s="26">
        <v>31690136</v>
      </c>
      <c r="K7" s="26">
        <v>889039</v>
      </c>
      <c r="L7" s="26">
        <v>53834190</v>
      </c>
      <c r="M7" s="26">
        <v>24721203</v>
      </c>
      <c r="N7" s="26">
        <v>71179626</v>
      </c>
      <c r="O7" s="26">
        <v>21047035</v>
      </c>
      <c r="P7" s="26">
        <v>45194475</v>
      </c>
      <c r="Q7" s="26">
        <v>71605018</v>
      </c>
      <c r="R7" s="26">
        <v>0</v>
      </c>
      <c r="S7" s="26">
        <v>6151611</v>
      </c>
      <c r="T7" s="26">
        <v>0</v>
      </c>
      <c r="U7" s="26">
        <v>0</v>
      </c>
      <c r="V7" s="26">
        <v>0</v>
      </c>
      <c r="W7" s="26">
        <v>66641967</v>
      </c>
      <c r="X7" s="26">
        <v>49301553</v>
      </c>
      <c r="Y7" s="26">
        <v>1237666</v>
      </c>
      <c r="Z7" s="26">
        <v>18525393</v>
      </c>
      <c r="AA7" s="26">
        <v>100812317</v>
      </c>
      <c r="AB7" s="26">
        <v>16038620</v>
      </c>
      <c r="AC7" s="26">
        <v>285266554</v>
      </c>
      <c r="AD7" s="26">
        <v>0</v>
      </c>
      <c r="AE7" s="26">
        <v>44259134</v>
      </c>
      <c r="AF7" s="26">
        <v>0</v>
      </c>
      <c r="AG7" s="26">
        <v>33495234</v>
      </c>
      <c r="AH7" s="26">
        <v>0</v>
      </c>
      <c r="AI7" s="26">
        <v>20169224</v>
      </c>
      <c r="AJ7" s="26">
        <v>34280781</v>
      </c>
      <c r="AK7" s="26">
        <v>34129208</v>
      </c>
      <c r="AL7" s="26">
        <v>0</v>
      </c>
      <c r="AM7" s="196">
        <v>1493496610</v>
      </c>
    </row>
    <row r="8" spans="1:39" s="6" customFormat="1" ht="12" customHeight="1" x14ac:dyDescent="0.25">
      <c r="A8" s="71" t="s">
        <v>765</v>
      </c>
      <c r="B8" s="27" t="s">
        <v>144</v>
      </c>
      <c r="C8" s="26">
        <v>0</v>
      </c>
      <c r="D8" s="26">
        <v>0</v>
      </c>
      <c r="E8" s="26">
        <v>3258940</v>
      </c>
      <c r="F8" s="26">
        <v>1234199</v>
      </c>
      <c r="G8" s="26">
        <v>0</v>
      </c>
      <c r="H8" s="26">
        <v>757948</v>
      </c>
      <c r="I8" s="26">
        <v>99360</v>
      </c>
      <c r="J8" s="26">
        <v>0</v>
      </c>
      <c r="K8" s="26">
        <v>0</v>
      </c>
      <c r="L8" s="26">
        <v>27785878</v>
      </c>
      <c r="M8" s="26">
        <v>1418727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7185583</v>
      </c>
      <c r="AB8" s="26">
        <v>0</v>
      </c>
      <c r="AC8" s="26">
        <v>14814760</v>
      </c>
      <c r="AD8" s="26">
        <v>0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6">
        <v>0</v>
      </c>
      <c r="AM8" s="196">
        <v>56555395</v>
      </c>
    </row>
    <row r="9" spans="1:39" s="6" customFormat="1" ht="12" customHeight="1" x14ac:dyDescent="0.25">
      <c r="A9" s="71" t="s">
        <v>766</v>
      </c>
      <c r="B9" s="27" t="s">
        <v>145</v>
      </c>
      <c r="C9" s="26">
        <v>0</v>
      </c>
      <c r="D9" s="26">
        <v>115913</v>
      </c>
      <c r="E9" s="26">
        <v>1681031</v>
      </c>
      <c r="F9" s="26">
        <v>0</v>
      </c>
      <c r="G9" s="26">
        <v>0</v>
      </c>
      <c r="H9" s="26">
        <v>76907246</v>
      </c>
      <c r="I9" s="26">
        <v>1849123</v>
      </c>
      <c r="J9" s="26">
        <v>0</v>
      </c>
      <c r="K9" s="26">
        <v>0</v>
      </c>
      <c r="L9" s="26">
        <v>18700116</v>
      </c>
      <c r="M9" s="26">
        <v>0</v>
      </c>
      <c r="N9" s="26">
        <v>0</v>
      </c>
      <c r="O9" s="26">
        <v>0</v>
      </c>
      <c r="P9" s="26">
        <v>0</v>
      </c>
      <c r="Q9" s="26">
        <v>8714755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196">
        <v>107968184</v>
      </c>
    </row>
    <row r="10" spans="1:39" s="6" customFormat="1" ht="12" customHeight="1" x14ac:dyDescent="0.25">
      <c r="A10" s="71" t="s">
        <v>767</v>
      </c>
      <c r="B10" s="27" t="s">
        <v>146</v>
      </c>
      <c r="C10" s="26">
        <v>0</v>
      </c>
      <c r="D10" s="26">
        <v>3608990</v>
      </c>
      <c r="E10" s="26">
        <v>73293650</v>
      </c>
      <c r="F10" s="26">
        <v>0</v>
      </c>
      <c r="G10" s="26">
        <v>201782380</v>
      </c>
      <c r="H10" s="26">
        <v>71513448</v>
      </c>
      <c r="I10" s="26">
        <v>8994471</v>
      </c>
      <c r="J10" s="26">
        <v>4425452</v>
      </c>
      <c r="K10" s="26">
        <v>0</v>
      </c>
      <c r="L10" s="26">
        <v>285059918</v>
      </c>
      <c r="M10" s="26">
        <v>21523136</v>
      </c>
      <c r="N10" s="26">
        <v>368585</v>
      </c>
      <c r="O10" s="26">
        <v>0</v>
      </c>
      <c r="P10" s="26">
        <v>33858307</v>
      </c>
      <c r="Q10" s="26">
        <v>52396180</v>
      </c>
      <c r="R10" s="26">
        <v>0</v>
      </c>
      <c r="S10" s="26">
        <v>8014088</v>
      </c>
      <c r="T10" s="26">
        <v>0</v>
      </c>
      <c r="U10" s="26">
        <v>0</v>
      </c>
      <c r="V10" s="26">
        <v>0</v>
      </c>
      <c r="W10" s="26">
        <v>7361164</v>
      </c>
      <c r="X10" s="26">
        <v>4846352</v>
      </c>
      <c r="Y10" s="26">
        <v>39904355</v>
      </c>
      <c r="Z10" s="26">
        <v>0</v>
      </c>
      <c r="AA10" s="26">
        <v>8703086</v>
      </c>
      <c r="AB10" s="26">
        <v>5231191</v>
      </c>
      <c r="AC10" s="26">
        <v>64998584</v>
      </c>
      <c r="AD10" s="26">
        <v>0</v>
      </c>
      <c r="AE10" s="26">
        <v>0</v>
      </c>
      <c r="AF10" s="26">
        <v>1392430</v>
      </c>
      <c r="AG10" s="26">
        <v>0</v>
      </c>
      <c r="AH10" s="26">
        <v>0</v>
      </c>
      <c r="AI10" s="26">
        <v>4923709</v>
      </c>
      <c r="AJ10" s="26">
        <v>50487876</v>
      </c>
      <c r="AK10" s="26">
        <v>0</v>
      </c>
      <c r="AL10" s="26">
        <v>0</v>
      </c>
      <c r="AM10" s="196">
        <v>952687352</v>
      </c>
    </row>
    <row r="11" spans="1:39" s="6" customFormat="1" ht="12" customHeight="1" x14ac:dyDescent="0.25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  <c r="AM11" s="196">
        <v>0</v>
      </c>
    </row>
    <row r="12" spans="1:39" s="6" customFormat="1" ht="12" customHeight="1" x14ac:dyDescent="0.25">
      <c r="A12" s="71" t="s">
        <v>769</v>
      </c>
      <c r="B12" s="27" t="s">
        <v>148</v>
      </c>
      <c r="C12" s="26">
        <v>0</v>
      </c>
      <c r="D12" s="26">
        <v>0</v>
      </c>
      <c r="E12" s="26">
        <v>10015428</v>
      </c>
      <c r="F12" s="26">
        <v>0</v>
      </c>
      <c r="G12" s="26">
        <v>0</v>
      </c>
      <c r="H12" s="26">
        <v>25472487</v>
      </c>
      <c r="I12" s="26">
        <v>0</v>
      </c>
      <c r="J12" s="26">
        <v>0</v>
      </c>
      <c r="K12" s="26">
        <v>0</v>
      </c>
      <c r="L12" s="26">
        <v>13354882</v>
      </c>
      <c r="M12" s="26">
        <v>16380669</v>
      </c>
      <c r="N12" s="26">
        <v>0</v>
      </c>
      <c r="O12" s="26">
        <v>0</v>
      </c>
      <c r="P12" s="26">
        <v>1053953</v>
      </c>
      <c r="Q12" s="26">
        <v>57138840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7446712</v>
      </c>
      <c r="Y12" s="26">
        <v>3315837</v>
      </c>
      <c r="Z12" s="26">
        <v>0</v>
      </c>
      <c r="AA12" s="26">
        <v>6856873</v>
      </c>
      <c r="AB12" s="26">
        <v>3148833</v>
      </c>
      <c r="AC12" s="26">
        <v>525713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226797</v>
      </c>
      <c r="AK12" s="26">
        <v>0</v>
      </c>
      <c r="AL12" s="26">
        <v>0</v>
      </c>
      <c r="AM12" s="196">
        <v>144937024</v>
      </c>
    </row>
    <row r="13" spans="1:39" s="6" customFormat="1" ht="12" customHeight="1" x14ac:dyDescent="0.25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22022214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34670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196">
        <v>22056884</v>
      </c>
    </row>
    <row r="14" spans="1:39" s="6" customFormat="1" ht="15" x14ac:dyDescent="0.25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196">
        <v>0</v>
      </c>
    </row>
    <row r="15" spans="1:39" s="6" customFormat="1" ht="15" x14ac:dyDescent="0.25">
      <c r="A15" s="71" t="s">
        <v>772</v>
      </c>
      <c r="B15" s="27" t="s">
        <v>151</v>
      </c>
      <c r="C15" s="26">
        <v>0</v>
      </c>
      <c r="D15" s="26">
        <v>0</v>
      </c>
      <c r="E15" s="26">
        <v>1331516</v>
      </c>
      <c r="F15" s="26">
        <v>0</v>
      </c>
      <c r="G15" s="26">
        <v>164082</v>
      </c>
      <c r="H15" s="26">
        <v>10723975</v>
      </c>
      <c r="I15" s="26">
        <v>5438256</v>
      </c>
      <c r="J15" s="26">
        <v>0</v>
      </c>
      <c r="K15" s="26">
        <v>0</v>
      </c>
      <c r="L15" s="26">
        <v>34492666</v>
      </c>
      <c r="M15" s="26">
        <v>0</v>
      </c>
      <c r="N15" s="26">
        <v>1975075</v>
      </c>
      <c r="O15" s="26">
        <v>30781979</v>
      </c>
      <c r="P15" s="26">
        <v>381330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512218</v>
      </c>
      <c r="Y15" s="26">
        <v>4226002</v>
      </c>
      <c r="Z15" s="26">
        <v>46111644</v>
      </c>
      <c r="AA15" s="26">
        <v>13837803</v>
      </c>
      <c r="AB15" s="26">
        <v>6787172</v>
      </c>
      <c r="AC15" s="26">
        <v>203044898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11997358</v>
      </c>
      <c r="AK15" s="26">
        <v>0</v>
      </c>
      <c r="AL15" s="26">
        <v>0</v>
      </c>
      <c r="AM15" s="196">
        <v>371805974</v>
      </c>
    </row>
    <row r="16" spans="1:39" s="6" customFormat="1" ht="15" x14ac:dyDescent="0.25">
      <c r="A16" s="71" t="s">
        <v>773</v>
      </c>
      <c r="B16" s="27" t="s">
        <v>152</v>
      </c>
      <c r="C16" s="26">
        <v>0</v>
      </c>
      <c r="D16" s="26">
        <v>2452844</v>
      </c>
      <c r="E16" s="26">
        <v>1368105</v>
      </c>
      <c r="F16" s="26">
        <v>854090</v>
      </c>
      <c r="G16" s="26">
        <v>0</v>
      </c>
      <c r="H16" s="26">
        <v>13994316</v>
      </c>
      <c r="I16" s="26">
        <v>2788721</v>
      </c>
      <c r="J16" s="26">
        <v>0</v>
      </c>
      <c r="K16" s="26">
        <v>0</v>
      </c>
      <c r="L16" s="26">
        <v>7661639</v>
      </c>
      <c r="M16" s="26">
        <v>0</v>
      </c>
      <c r="N16" s="26">
        <v>0</v>
      </c>
      <c r="O16" s="26">
        <v>0</v>
      </c>
      <c r="P16" s="26">
        <v>0</v>
      </c>
      <c r="Q16" s="26">
        <v>3959</v>
      </c>
      <c r="R16" s="26">
        <v>0</v>
      </c>
      <c r="S16" s="26">
        <v>87810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4097806</v>
      </c>
      <c r="AB16" s="26">
        <v>2420648</v>
      </c>
      <c r="AC16" s="26">
        <v>4687260</v>
      </c>
      <c r="AD16" s="26">
        <v>0</v>
      </c>
      <c r="AE16" s="26">
        <v>12896434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196">
        <v>53313632</v>
      </c>
    </row>
    <row r="17" spans="1:39" s="6" customFormat="1" ht="15" x14ac:dyDescent="0.25">
      <c r="A17" s="71" t="s">
        <v>774</v>
      </c>
      <c r="B17" s="27" t="s">
        <v>153</v>
      </c>
      <c r="C17" s="26">
        <v>0</v>
      </c>
      <c r="D17" s="26">
        <v>7931811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6564531</v>
      </c>
      <c r="M17" s="26">
        <v>44869278</v>
      </c>
      <c r="N17" s="26">
        <v>7720729</v>
      </c>
      <c r="O17" s="26">
        <v>13059609</v>
      </c>
      <c r="P17" s="26">
        <v>0</v>
      </c>
      <c r="Q17" s="26">
        <v>0</v>
      </c>
      <c r="R17" s="26">
        <v>849046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9959549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196">
        <v>90954553</v>
      </c>
    </row>
    <row r="18" spans="1:39" s="6" customFormat="1" ht="15" x14ac:dyDescent="0.25">
      <c r="A18" s="71" t="s">
        <v>775</v>
      </c>
      <c r="B18" s="27" t="s">
        <v>154</v>
      </c>
      <c r="C18" s="26">
        <v>3367346</v>
      </c>
      <c r="D18" s="26">
        <v>0</v>
      </c>
      <c r="E18" s="26">
        <v>2359763</v>
      </c>
      <c r="F18" s="26">
        <v>0</v>
      </c>
      <c r="G18" s="26">
        <v>0</v>
      </c>
      <c r="H18" s="26">
        <v>61124949</v>
      </c>
      <c r="I18" s="26">
        <v>461348</v>
      </c>
      <c r="J18" s="26">
        <v>0</v>
      </c>
      <c r="K18" s="26">
        <v>4181682</v>
      </c>
      <c r="L18" s="26">
        <v>3077318</v>
      </c>
      <c r="M18" s="26">
        <v>4615929</v>
      </c>
      <c r="N18" s="26">
        <v>1385597</v>
      </c>
      <c r="O18" s="26">
        <v>0</v>
      </c>
      <c r="P18" s="26">
        <v>0</v>
      </c>
      <c r="Q18" s="26">
        <v>35598033</v>
      </c>
      <c r="R18" s="26">
        <v>652667</v>
      </c>
      <c r="S18" s="26">
        <v>2479245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2486712</v>
      </c>
      <c r="Z18" s="26">
        <v>18738313</v>
      </c>
      <c r="AA18" s="26">
        <v>16086984</v>
      </c>
      <c r="AB18" s="26">
        <v>5287880</v>
      </c>
      <c r="AC18" s="26">
        <v>7946216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11509294</v>
      </c>
      <c r="AJ18" s="26">
        <v>0</v>
      </c>
      <c r="AK18" s="26">
        <v>25763647</v>
      </c>
      <c r="AL18" s="26">
        <v>0</v>
      </c>
      <c r="AM18" s="196">
        <v>207122923</v>
      </c>
    </row>
    <row r="19" spans="1:39" s="6" customFormat="1" ht="15" x14ac:dyDescent="0.25">
      <c r="A19" s="71" t="s">
        <v>776</v>
      </c>
      <c r="B19" s="27" t="s">
        <v>155</v>
      </c>
      <c r="C19" s="26">
        <v>0</v>
      </c>
      <c r="D19" s="26">
        <v>0</v>
      </c>
      <c r="E19" s="26">
        <v>36082859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47093805</v>
      </c>
      <c r="N19" s="26">
        <v>10369544</v>
      </c>
      <c r="O19" s="26">
        <v>0</v>
      </c>
      <c r="P19" s="26">
        <v>0</v>
      </c>
      <c r="Q19" s="26">
        <v>9740068</v>
      </c>
      <c r="R19" s="26">
        <v>0</v>
      </c>
      <c r="S19" s="26">
        <v>34206731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5552284</v>
      </c>
      <c r="Z19" s="26">
        <v>2407647</v>
      </c>
      <c r="AA19" s="26">
        <v>23130746</v>
      </c>
      <c r="AB19" s="26">
        <v>2343686</v>
      </c>
      <c r="AC19" s="26">
        <v>6829484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4821152</v>
      </c>
      <c r="AJ19" s="26">
        <v>0</v>
      </c>
      <c r="AK19" s="26">
        <v>0</v>
      </c>
      <c r="AL19" s="26">
        <v>0</v>
      </c>
      <c r="AM19" s="196">
        <v>182578006</v>
      </c>
    </row>
    <row r="20" spans="1:39" s="6" customFormat="1" ht="15" x14ac:dyDescent="0.25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14924346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196">
        <v>14924346</v>
      </c>
    </row>
    <row r="21" spans="1:39" s="6" customFormat="1" ht="12" customHeight="1" x14ac:dyDescent="0.25">
      <c r="A21" s="105" t="s">
        <v>778</v>
      </c>
      <c r="B21" s="106" t="s">
        <v>156</v>
      </c>
      <c r="C21" s="107">
        <v>14809388</v>
      </c>
      <c r="D21" s="107">
        <v>74531510</v>
      </c>
      <c r="E21" s="107">
        <v>216150219</v>
      </c>
      <c r="F21" s="107">
        <v>14008516</v>
      </c>
      <c r="G21" s="107">
        <v>212546501</v>
      </c>
      <c r="H21" s="107">
        <v>531262817</v>
      </c>
      <c r="I21" s="107">
        <v>52768484</v>
      </c>
      <c r="J21" s="107">
        <v>36115588</v>
      </c>
      <c r="K21" s="107">
        <v>5070721</v>
      </c>
      <c r="L21" s="107">
        <v>450531138</v>
      </c>
      <c r="M21" s="107">
        <v>160622747</v>
      </c>
      <c r="N21" s="107">
        <v>92999156</v>
      </c>
      <c r="O21" s="107">
        <v>64888623</v>
      </c>
      <c r="P21" s="107">
        <v>80488065</v>
      </c>
      <c r="Q21" s="107">
        <v>235196853</v>
      </c>
      <c r="R21" s="107">
        <v>1501713</v>
      </c>
      <c r="S21" s="107">
        <v>50939485</v>
      </c>
      <c r="T21" s="107">
        <v>0</v>
      </c>
      <c r="U21" s="107">
        <v>0</v>
      </c>
      <c r="V21" s="107">
        <v>0</v>
      </c>
      <c r="W21" s="107">
        <v>74003131</v>
      </c>
      <c r="X21" s="107">
        <v>72066384</v>
      </c>
      <c r="Y21" s="107">
        <v>56722856</v>
      </c>
      <c r="Z21" s="107">
        <v>85782997</v>
      </c>
      <c r="AA21" s="107">
        <v>195635544</v>
      </c>
      <c r="AB21" s="107">
        <v>41292700</v>
      </c>
      <c r="AC21" s="107">
        <v>588113469</v>
      </c>
      <c r="AD21" s="107">
        <v>0</v>
      </c>
      <c r="AE21" s="107">
        <v>57155568</v>
      </c>
      <c r="AF21" s="107">
        <v>1392430</v>
      </c>
      <c r="AG21" s="107">
        <v>33495234</v>
      </c>
      <c r="AH21" s="107">
        <v>0</v>
      </c>
      <c r="AI21" s="107">
        <v>41423379</v>
      </c>
      <c r="AJ21" s="107">
        <v>96992812</v>
      </c>
      <c r="AK21" s="107">
        <v>59892855</v>
      </c>
      <c r="AL21" s="107">
        <v>0</v>
      </c>
      <c r="AM21" s="197">
        <v>3698400883</v>
      </c>
    </row>
    <row r="22" spans="1:39" s="6" customFormat="1" ht="12" customHeight="1" x14ac:dyDescent="0.25">
      <c r="A22" s="72" t="s">
        <v>49</v>
      </c>
      <c r="B22" s="33" t="s">
        <v>87</v>
      </c>
      <c r="C22" s="34">
        <v>14809388</v>
      </c>
      <c r="D22" s="34">
        <v>74531510</v>
      </c>
      <c r="E22" s="34">
        <v>216150219</v>
      </c>
      <c r="F22" s="34">
        <v>14008516</v>
      </c>
      <c r="G22" s="34">
        <v>212546501</v>
      </c>
      <c r="H22" s="34">
        <v>531262817</v>
      </c>
      <c r="I22" s="34">
        <v>52768484</v>
      </c>
      <c r="J22" s="34">
        <v>36115588</v>
      </c>
      <c r="K22" s="34">
        <v>5070721</v>
      </c>
      <c r="L22" s="34">
        <v>450531138</v>
      </c>
      <c r="M22" s="34">
        <v>160622747</v>
      </c>
      <c r="N22" s="34">
        <v>92999156</v>
      </c>
      <c r="O22" s="34">
        <v>64888623</v>
      </c>
      <c r="P22" s="34">
        <v>80488065</v>
      </c>
      <c r="Q22" s="34">
        <v>235196853</v>
      </c>
      <c r="R22" s="34">
        <v>1501713</v>
      </c>
      <c r="S22" s="34">
        <v>50939485</v>
      </c>
      <c r="T22" s="34">
        <v>0</v>
      </c>
      <c r="U22" s="34">
        <v>0</v>
      </c>
      <c r="V22" s="34">
        <v>0</v>
      </c>
      <c r="W22" s="34">
        <v>74003131</v>
      </c>
      <c r="X22" s="34">
        <v>72066384</v>
      </c>
      <c r="Y22" s="34">
        <v>56722856</v>
      </c>
      <c r="Z22" s="34">
        <v>85782997</v>
      </c>
      <c r="AA22" s="34">
        <v>195635544</v>
      </c>
      <c r="AB22" s="34">
        <v>41292700</v>
      </c>
      <c r="AC22" s="34">
        <v>588113469</v>
      </c>
      <c r="AD22" s="34">
        <v>0</v>
      </c>
      <c r="AE22" s="34">
        <v>57155568</v>
      </c>
      <c r="AF22" s="34">
        <v>1392430</v>
      </c>
      <c r="AG22" s="34">
        <v>33495234</v>
      </c>
      <c r="AH22" s="34">
        <v>0</v>
      </c>
      <c r="AI22" s="34">
        <v>41423379</v>
      </c>
      <c r="AJ22" s="34">
        <v>96992812</v>
      </c>
      <c r="AK22" s="34">
        <v>59892855</v>
      </c>
      <c r="AL22" s="34">
        <v>0</v>
      </c>
      <c r="AM22" s="198">
        <v>3698400883</v>
      </c>
    </row>
    <row r="23" spans="1:39" s="6" customFormat="1" ht="15" x14ac:dyDescent="0.25">
      <c r="A23" s="71" t="s">
        <v>779</v>
      </c>
      <c r="B23" s="27" t="s">
        <v>143</v>
      </c>
      <c r="C23" s="26">
        <v>507973659</v>
      </c>
      <c r="D23" s="26">
        <v>296315338</v>
      </c>
      <c r="E23" s="26">
        <v>412809239</v>
      </c>
      <c r="F23" s="26">
        <v>345333407</v>
      </c>
      <c r="G23" s="26">
        <v>298436366</v>
      </c>
      <c r="H23" s="26">
        <v>2679483770</v>
      </c>
      <c r="I23" s="26">
        <v>170059157</v>
      </c>
      <c r="J23" s="26">
        <v>46366545</v>
      </c>
      <c r="K23" s="26">
        <v>12963490</v>
      </c>
      <c r="L23" s="26">
        <v>5622197813</v>
      </c>
      <c r="M23" s="26">
        <v>2172517621</v>
      </c>
      <c r="N23" s="26">
        <v>1317594777</v>
      </c>
      <c r="O23" s="26">
        <v>1123491315</v>
      </c>
      <c r="P23" s="26">
        <v>151992221</v>
      </c>
      <c r="Q23" s="26">
        <v>73729479</v>
      </c>
      <c r="R23" s="26">
        <v>22750307</v>
      </c>
      <c r="S23" s="26">
        <v>5078461</v>
      </c>
      <c r="T23" s="26">
        <v>3952420483</v>
      </c>
      <c r="U23" s="26">
        <v>0</v>
      </c>
      <c r="V23" s="26">
        <v>3398768723</v>
      </c>
      <c r="W23" s="26">
        <v>7776415</v>
      </c>
      <c r="X23" s="26">
        <v>397119221</v>
      </c>
      <c r="Y23" s="26">
        <v>862494</v>
      </c>
      <c r="Z23" s="26">
        <v>0</v>
      </c>
      <c r="AA23" s="26">
        <v>264247941</v>
      </c>
      <c r="AB23" s="26">
        <v>423722301</v>
      </c>
      <c r="AC23" s="26">
        <v>394418617</v>
      </c>
      <c r="AD23" s="26">
        <v>25143292673</v>
      </c>
      <c r="AE23" s="26">
        <v>1093126350</v>
      </c>
      <c r="AF23" s="26">
        <v>0</v>
      </c>
      <c r="AG23" s="26">
        <v>72736901</v>
      </c>
      <c r="AH23" s="26">
        <v>422017921</v>
      </c>
      <c r="AI23" s="26">
        <v>33206697</v>
      </c>
      <c r="AJ23" s="26">
        <v>144773099</v>
      </c>
      <c r="AK23" s="26">
        <v>0</v>
      </c>
      <c r="AL23" s="26">
        <v>0</v>
      </c>
      <c r="AM23" s="196">
        <v>51007582801</v>
      </c>
    </row>
    <row r="24" spans="1:39" s="6" customFormat="1" ht="15" x14ac:dyDescent="0.25">
      <c r="A24" s="71" t="s">
        <v>780</v>
      </c>
      <c r="B24" s="27" t="s">
        <v>144</v>
      </c>
      <c r="C24" s="26">
        <v>475844596</v>
      </c>
      <c r="D24" s="26">
        <v>136792417</v>
      </c>
      <c r="E24" s="26">
        <v>6511357</v>
      </c>
      <c r="F24" s="26">
        <v>26696211</v>
      </c>
      <c r="G24" s="26">
        <v>185789559</v>
      </c>
      <c r="H24" s="26">
        <v>2298204870</v>
      </c>
      <c r="I24" s="26">
        <v>0</v>
      </c>
      <c r="J24" s="26">
        <v>0</v>
      </c>
      <c r="K24" s="26">
        <v>0</v>
      </c>
      <c r="L24" s="26">
        <v>2130348711</v>
      </c>
      <c r="M24" s="26">
        <v>2169804392</v>
      </c>
      <c r="N24" s="26">
        <v>315491276</v>
      </c>
      <c r="O24" s="26">
        <v>409976654</v>
      </c>
      <c r="P24" s="26">
        <v>80008498</v>
      </c>
      <c r="Q24" s="26">
        <v>0</v>
      </c>
      <c r="R24" s="26">
        <v>0</v>
      </c>
      <c r="S24" s="26">
        <v>0</v>
      </c>
      <c r="T24" s="26">
        <v>4887700322</v>
      </c>
      <c r="U24" s="26">
        <v>0</v>
      </c>
      <c r="V24" s="26">
        <v>698207185</v>
      </c>
      <c r="W24" s="26">
        <v>0</v>
      </c>
      <c r="X24" s="26">
        <v>175736243</v>
      </c>
      <c r="Y24" s="26">
        <v>0</v>
      </c>
      <c r="Z24" s="26">
        <v>0</v>
      </c>
      <c r="AA24" s="26">
        <v>127854478</v>
      </c>
      <c r="AB24" s="26">
        <v>217549970</v>
      </c>
      <c r="AC24" s="26">
        <v>272211900</v>
      </c>
      <c r="AD24" s="26">
        <v>3425672852</v>
      </c>
      <c r="AE24" s="26">
        <v>55871347</v>
      </c>
      <c r="AF24" s="26">
        <v>0</v>
      </c>
      <c r="AG24" s="26">
        <v>0</v>
      </c>
      <c r="AH24" s="26">
        <v>42256299</v>
      </c>
      <c r="AI24" s="26">
        <v>0</v>
      </c>
      <c r="AJ24" s="26">
        <v>35104680</v>
      </c>
      <c r="AK24" s="26">
        <v>0</v>
      </c>
      <c r="AL24" s="26">
        <v>0</v>
      </c>
      <c r="AM24" s="196">
        <v>18173633817</v>
      </c>
    </row>
    <row r="25" spans="1:39" s="6" customFormat="1" ht="15" x14ac:dyDescent="0.25">
      <c r="A25" s="71" t="s">
        <v>781</v>
      </c>
      <c r="B25" s="27" t="s">
        <v>145</v>
      </c>
      <c r="C25" s="26">
        <v>60950963</v>
      </c>
      <c r="D25" s="26">
        <v>2925818</v>
      </c>
      <c r="E25" s="26">
        <v>0</v>
      </c>
      <c r="F25" s="26">
        <v>627914</v>
      </c>
      <c r="G25" s="26">
        <v>67918248</v>
      </c>
      <c r="H25" s="26">
        <v>257168087</v>
      </c>
      <c r="I25" s="26">
        <v>0</v>
      </c>
      <c r="J25" s="26">
        <v>0</v>
      </c>
      <c r="K25" s="26">
        <v>0</v>
      </c>
      <c r="L25" s="26">
        <v>300441110</v>
      </c>
      <c r="M25" s="26">
        <v>209206844</v>
      </c>
      <c r="N25" s="26">
        <v>92195767</v>
      </c>
      <c r="O25" s="26">
        <v>284013705</v>
      </c>
      <c r="P25" s="26">
        <v>0</v>
      </c>
      <c r="Q25" s="26">
        <v>0</v>
      </c>
      <c r="R25" s="26">
        <v>0</v>
      </c>
      <c r="S25" s="26">
        <v>0</v>
      </c>
      <c r="T25" s="26">
        <v>132859469</v>
      </c>
      <c r="U25" s="26">
        <v>0</v>
      </c>
      <c r="V25" s="26">
        <v>323170710</v>
      </c>
      <c r="W25" s="26">
        <v>0</v>
      </c>
      <c r="X25" s="26">
        <v>21475999</v>
      </c>
      <c r="Y25" s="26">
        <v>0</v>
      </c>
      <c r="Z25" s="26">
        <v>0</v>
      </c>
      <c r="AA25" s="26">
        <v>12165236</v>
      </c>
      <c r="AB25" s="26">
        <v>0</v>
      </c>
      <c r="AC25" s="26">
        <v>25250258</v>
      </c>
      <c r="AD25" s="26">
        <v>793413</v>
      </c>
      <c r="AE25" s="26">
        <v>0</v>
      </c>
      <c r="AF25" s="26">
        <v>0</v>
      </c>
      <c r="AG25" s="26">
        <v>4196306</v>
      </c>
      <c r="AH25" s="26">
        <v>46768482</v>
      </c>
      <c r="AI25" s="26">
        <v>3348450</v>
      </c>
      <c r="AJ25" s="26">
        <v>38838149</v>
      </c>
      <c r="AK25" s="26">
        <v>0</v>
      </c>
      <c r="AL25" s="26">
        <v>0</v>
      </c>
      <c r="AM25" s="196">
        <v>1884314928</v>
      </c>
    </row>
    <row r="26" spans="1:39" s="6" customFormat="1" ht="15" x14ac:dyDescent="0.25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10522667</v>
      </c>
      <c r="I26" s="26">
        <v>3509921218</v>
      </c>
      <c r="J26" s="26">
        <v>0</v>
      </c>
      <c r="K26" s="26">
        <v>0</v>
      </c>
      <c r="L26" s="26">
        <v>157940773</v>
      </c>
      <c r="M26" s="26">
        <v>10247276977</v>
      </c>
      <c r="N26" s="26">
        <v>4613803554</v>
      </c>
      <c r="O26" s="26">
        <v>4763005097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6552441756</v>
      </c>
      <c r="AG26" s="26">
        <v>26080311</v>
      </c>
      <c r="AH26" s="26">
        <v>0</v>
      </c>
      <c r="AI26" s="26">
        <v>-4</v>
      </c>
      <c r="AJ26" s="26">
        <v>1610956544</v>
      </c>
      <c r="AK26" s="26">
        <v>0</v>
      </c>
      <c r="AL26" s="26">
        <v>0</v>
      </c>
      <c r="AM26" s="196">
        <v>31491948893</v>
      </c>
    </row>
    <row r="27" spans="1:39" s="6" customFormat="1" ht="15" x14ac:dyDescent="0.25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0</v>
      </c>
      <c r="AM27" s="196">
        <v>0</v>
      </c>
    </row>
    <row r="28" spans="1:39" s="6" customFormat="1" ht="15" x14ac:dyDescent="0.25">
      <c r="A28" s="71" t="s">
        <v>784</v>
      </c>
      <c r="B28" s="27" t="s">
        <v>148</v>
      </c>
      <c r="C28" s="26">
        <v>98014104</v>
      </c>
      <c r="D28" s="26">
        <v>39338710</v>
      </c>
      <c r="E28" s="26">
        <v>0</v>
      </c>
      <c r="F28" s="26">
        <v>80586</v>
      </c>
      <c r="G28" s="26">
        <v>240813003</v>
      </c>
      <c r="H28" s="26">
        <v>869519003</v>
      </c>
      <c r="I28" s="26">
        <v>14180301</v>
      </c>
      <c r="J28" s="26">
        <v>0</v>
      </c>
      <c r="K28" s="26">
        <v>0</v>
      </c>
      <c r="L28" s="26">
        <v>432292836</v>
      </c>
      <c r="M28" s="26">
        <v>328533288</v>
      </c>
      <c r="N28" s="26">
        <v>185425825</v>
      </c>
      <c r="O28" s="26">
        <v>297301466</v>
      </c>
      <c r="P28" s="26">
        <v>0</v>
      </c>
      <c r="Q28" s="26">
        <v>0</v>
      </c>
      <c r="R28" s="26">
        <v>0</v>
      </c>
      <c r="S28" s="26">
        <v>0</v>
      </c>
      <c r="T28" s="26">
        <v>309348353</v>
      </c>
      <c r="U28" s="26">
        <v>0</v>
      </c>
      <c r="V28" s="26">
        <v>352191486</v>
      </c>
      <c r="W28" s="26">
        <v>678678714</v>
      </c>
      <c r="X28" s="26">
        <v>143500488</v>
      </c>
      <c r="Y28" s="26">
        <v>0</v>
      </c>
      <c r="Z28" s="26">
        <v>0</v>
      </c>
      <c r="AA28" s="26">
        <v>113609258</v>
      </c>
      <c r="AB28" s="26">
        <v>0</v>
      </c>
      <c r="AC28" s="26">
        <v>172875967</v>
      </c>
      <c r="AD28" s="26">
        <v>6171583291</v>
      </c>
      <c r="AE28" s="26">
        <v>0</v>
      </c>
      <c r="AF28" s="26">
        <v>0</v>
      </c>
      <c r="AG28" s="26">
        <v>0</v>
      </c>
      <c r="AH28" s="26">
        <v>196650936</v>
      </c>
      <c r="AI28" s="26">
        <v>0</v>
      </c>
      <c r="AJ28" s="26">
        <v>21980246</v>
      </c>
      <c r="AK28" s="26">
        <v>0</v>
      </c>
      <c r="AL28" s="26">
        <v>0</v>
      </c>
      <c r="AM28" s="196">
        <v>10665917861</v>
      </c>
    </row>
    <row r="29" spans="1:39" s="6" customFormat="1" ht="15" x14ac:dyDescent="0.25">
      <c r="A29" s="71" t="s">
        <v>785</v>
      </c>
      <c r="B29" s="27" t="s">
        <v>149</v>
      </c>
      <c r="C29" s="26">
        <v>5186481</v>
      </c>
      <c r="D29" s="26">
        <v>0</v>
      </c>
      <c r="E29" s="26">
        <v>0</v>
      </c>
      <c r="F29" s="26">
        <v>0</v>
      </c>
      <c r="G29" s="26">
        <v>8408180</v>
      </c>
      <c r="H29" s="26">
        <v>99466506</v>
      </c>
      <c r="I29" s="26">
        <v>0</v>
      </c>
      <c r="J29" s="26">
        <v>0</v>
      </c>
      <c r="K29" s="26">
        <v>0</v>
      </c>
      <c r="L29" s="26">
        <v>65242302</v>
      </c>
      <c r="M29" s="26">
        <v>15854189</v>
      </c>
      <c r="N29" s="26">
        <v>29224585</v>
      </c>
      <c r="O29" s="26">
        <v>9500528</v>
      </c>
      <c r="P29" s="26">
        <v>0</v>
      </c>
      <c r="Q29" s="26">
        <v>0</v>
      </c>
      <c r="R29" s="26">
        <v>0</v>
      </c>
      <c r="S29" s="26">
        <v>0</v>
      </c>
      <c r="T29" s="26">
        <v>12543678</v>
      </c>
      <c r="U29" s="26">
        <v>0</v>
      </c>
      <c r="V29" s="26">
        <v>46556171</v>
      </c>
      <c r="W29" s="26">
        <v>0</v>
      </c>
      <c r="X29" s="26">
        <v>12849919</v>
      </c>
      <c r="Y29" s="26">
        <v>0</v>
      </c>
      <c r="Z29" s="26">
        <v>0</v>
      </c>
      <c r="AA29" s="26">
        <v>17156650</v>
      </c>
      <c r="AB29" s="26">
        <v>0</v>
      </c>
      <c r="AC29" s="26">
        <v>1250501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196">
        <v>323239690</v>
      </c>
    </row>
    <row r="30" spans="1:39" s="6" customFormat="1" ht="15" x14ac:dyDescent="0.25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579762801</v>
      </c>
      <c r="N30" s="26">
        <v>714926331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45266260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4805539294</v>
      </c>
      <c r="AE30" s="26">
        <v>7304201734</v>
      </c>
      <c r="AF30" s="26">
        <v>0</v>
      </c>
      <c r="AG30" s="26">
        <v>0</v>
      </c>
      <c r="AH30" s="26">
        <v>6545354288</v>
      </c>
      <c r="AI30" s="26">
        <v>0</v>
      </c>
      <c r="AJ30" s="26">
        <v>0</v>
      </c>
      <c r="AK30" s="26">
        <v>0</v>
      </c>
      <c r="AL30" s="26">
        <v>0</v>
      </c>
      <c r="AM30" s="196">
        <v>19995050708</v>
      </c>
    </row>
    <row r="31" spans="1:39" s="6" customFormat="1" ht="15" x14ac:dyDescent="0.25">
      <c r="A31" s="71" t="s">
        <v>787</v>
      </c>
      <c r="B31" s="27" t="s">
        <v>151</v>
      </c>
      <c r="C31" s="26">
        <v>69224811</v>
      </c>
      <c r="D31" s="26">
        <v>5009165</v>
      </c>
      <c r="E31" s="26">
        <v>320498446</v>
      </c>
      <c r="F31" s="26">
        <v>152965053</v>
      </c>
      <c r="G31" s="26">
        <v>425214616</v>
      </c>
      <c r="H31" s="26">
        <v>3232228182</v>
      </c>
      <c r="I31" s="26">
        <v>1241280190</v>
      </c>
      <c r="J31" s="26">
        <v>0</v>
      </c>
      <c r="K31" s="26">
        <v>6406672048</v>
      </c>
      <c r="L31" s="26">
        <v>6402004302</v>
      </c>
      <c r="M31" s="26">
        <v>1161786135</v>
      </c>
      <c r="N31" s="26">
        <v>4072419237</v>
      </c>
      <c r="O31" s="26">
        <v>296967635</v>
      </c>
      <c r="P31" s="26">
        <v>1814204</v>
      </c>
      <c r="Q31" s="26">
        <v>0</v>
      </c>
      <c r="R31" s="26">
        <v>99446859</v>
      </c>
      <c r="S31" s="26">
        <v>0</v>
      </c>
      <c r="T31" s="26">
        <v>2846918564</v>
      </c>
      <c r="U31" s="26">
        <v>0</v>
      </c>
      <c r="V31" s="26">
        <v>6459289542</v>
      </c>
      <c r="W31" s="26">
        <v>0</v>
      </c>
      <c r="X31" s="26">
        <v>167186083</v>
      </c>
      <c r="Y31" s="26">
        <v>5750020</v>
      </c>
      <c r="Z31" s="26">
        <v>352243596</v>
      </c>
      <c r="AA31" s="26">
        <v>83490604</v>
      </c>
      <c r="AB31" s="26">
        <v>18829761631</v>
      </c>
      <c r="AC31" s="26">
        <v>332225229</v>
      </c>
      <c r="AD31" s="26">
        <v>4427026050</v>
      </c>
      <c r="AE31" s="26">
        <v>778860533</v>
      </c>
      <c r="AF31" s="26">
        <v>0</v>
      </c>
      <c r="AG31" s="26">
        <v>231913784</v>
      </c>
      <c r="AH31" s="26">
        <v>2496495502</v>
      </c>
      <c r="AI31" s="26">
        <v>483965705</v>
      </c>
      <c r="AJ31" s="26">
        <v>468841206</v>
      </c>
      <c r="AK31" s="26">
        <v>0</v>
      </c>
      <c r="AL31" s="26">
        <v>56623854</v>
      </c>
      <c r="AM31" s="196">
        <v>61908122786</v>
      </c>
    </row>
    <row r="32" spans="1:39" s="6" customFormat="1" ht="15" x14ac:dyDescent="0.25">
      <c r="A32" s="71" t="s">
        <v>788</v>
      </c>
      <c r="B32" s="27" t="s">
        <v>152</v>
      </c>
      <c r="C32" s="26">
        <v>3278072852</v>
      </c>
      <c r="D32" s="26">
        <v>54709233</v>
      </c>
      <c r="E32" s="26">
        <v>225989876</v>
      </c>
      <c r="F32" s="26">
        <v>4958630</v>
      </c>
      <c r="G32" s="26">
        <v>23784940</v>
      </c>
      <c r="H32" s="26">
        <v>452032912</v>
      </c>
      <c r="I32" s="26">
        <v>1171190</v>
      </c>
      <c r="J32" s="26">
        <v>1171190</v>
      </c>
      <c r="K32" s="26">
        <v>1171190</v>
      </c>
      <c r="L32" s="26">
        <v>664809747</v>
      </c>
      <c r="M32" s="26">
        <v>2096736319</v>
      </c>
      <c r="N32" s="26">
        <v>971969667</v>
      </c>
      <c r="O32" s="26">
        <v>102907694</v>
      </c>
      <c r="P32" s="26">
        <v>1171218</v>
      </c>
      <c r="Q32" s="26">
        <v>1171190</v>
      </c>
      <c r="R32" s="26">
        <v>21141894</v>
      </c>
      <c r="S32" s="26">
        <v>1171190</v>
      </c>
      <c r="T32" s="26">
        <v>504515444</v>
      </c>
      <c r="U32" s="26">
        <v>0</v>
      </c>
      <c r="V32" s="26">
        <v>938196845</v>
      </c>
      <c r="W32" s="26">
        <v>1171190</v>
      </c>
      <c r="X32" s="26">
        <v>48177055</v>
      </c>
      <c r="Y32" s="26">
        <v>1171190</v>
      </c>
      <c r="Z32" s="26">
        <v>1171190</v>
      </c>
      <c r="AA32" s="26">
        <v>59882708</v>
      </c>
      <c r="AB32" s="26">
        <v>138441123</v>
      </c>
      <c r="AC32" s="26">
        <v>12190647</v>
      </c>
      <c r="AD32" s="26">
        <v>4147367809</v>
      </c>
      <c r="AE32" s="26">
        <v>1171190</v>
      </c>
      <c r="AF32" s="26">
        <v>1171190</v>
      </c>
      <c r="AG32" s="26">
        <v>1171190</v>
      </c>
      <c r="AH32" s="26">
        <v>228114989</v>
      </c>
      <c r="AI32" s="26">
        <v>1021391627</v>
      </c>
      <c r="AJ32" s="26">
        <v>1171190</v>
      </c>
      <c r="AK32" s="26">
        <v>1171190</v>
      </c>
      <c r="AL32" s="26">
        <v>0</v>
      </c>
      <c r="AM32" s="196">
        <v>15011788699</v>
      </c>
    </row>
    <row r="33" spans="1:39" s="6" customFormat="1" ht="15" x14ac:dyDescent="0.25">
      <c r="A33" s="71" t="s">
        <v>789</v>
      </c>
      <c r="B33" s="27" t="s">
        <v>153</v>
      </c>
      <c r="C33" s="26">
        <v>14309839</v>
      </c>
      <c r="D33" s="26">
        <v>16648124</v>
      </c>
      <c r="E33" s="26">
        <v>21449876</v>
      </c>
      <c r="F33" s="26">
        <v>0</v>
      </c>
      <c r="G33" s="26">
        <v>21110294</v>
      </c>
      <c r="H33" s="26">
        <v>400669025</v>
      </c>
      <c r="I33" s="26">
        <v>0</v>
      </c>
      <c r="J33" s="26">
        <v>0</v>
      </c>
      <c r="K33" s="26">
        <v>0</v>
      </c>
      <c r="L33" s="26">
        <v>331408439</v>
      </c>
      <c r="M33" s="26">
        <v>136583821</v>
      </c>
      <c r="N33" s="26">
        <v>169743046</v>
      </c>
      <c r="O33" s="26">
        <v>94391257</v>
      </c>
      <c r="P33" s="26">
        <v>130426975</v>
      </c>
      <c r="Q33" s="26">
        <v>0</v>
      </c>
      <c r="R33" s="26">
        <v>0</v>
      </c>
      <c r="S33" s="26">
        <v>0</v>
      </c>
      <c r="T33" s="26">
        <v>93965898</v>
      </c>
      <c r="U33" s="26">
        <v>0</v>
      </c>
      <c r="V33" s="26">
        <v>103120198</v>
      </c>
      <c r="W33" s="26">
        <v>0</v>
      </c>
      <c r="X33" s="26">
        <v>35084312</v>
      </c>
      <c r="Y33" s="26">
        <v>0</v>
      </c>
      <c r="Z33" s="26">
        <v>0</v>
      </c>
      <c r="AA33" s="26">
        <v>0</v>
      </c>
      <c r="AB33" s="26">
        <v>25999621</v>
      </c>
      <c r="AC33" s="26">
        <v>30669139</v>
      </c>
      <c r="AD33" s="26">
        <v>2403580031</v>
      </c>
      <c r="AE33" s="26">
        <v>0</v>
      </c>
      <c r="AF33" s="26">
        <v>0</v>
      </c>
      <c r="AG33" s="26">
        <v>0</v>
      </c>
      <c r="AH33" s="26">
        <v>8552450</v>
      </c>
      <c r="AI33" s="26">
        <v>89124684</v>
      </c>
      <c r="AJ33" s="26">
        <v>0</v>
      </c>
      <c r="AK33" s="26">
        <v>19698421</v>
      </c>
      <c r="AL33" s="26">
        <v>0</v>
      </c>
      <c r="AM33" s="196">
        <v>4146535450</v>
      </c>
    </row>
    <row r="34" spans="1:39" s="6" customFormat="1" ht="15" x14ac:dyDescent="0.25">
      <c r="A34" s="71" t="s">
        <v>790</v>
      </c>
      <c r="B34" s="27" t="s">
        <v>154</v>
      </c>
      <c r="C34" s="26">
        <v>386283975</v>
      </c>
      <c r="D34" s="26">
        <v>41484686</v>
      </c>
      <c r="E34" s="26">
        <v>71461420</v>
      </c>
      <c r="F34" s="26">
        <v>122522817</v>
      </c>
      <c r="G34" s="26">
        <v>12002462</v>
      </c>
      <c r="H34" s="26">
        <v>1874325224</v>
      </c>
      <c r="I34" s="26">
        <v>10429687</v>
      </c>
      <c r="J34" s="26">
        <v>0</v>
      </c>
      <c r="K34" s="26">
        <v>2414943</v>
      </c>
      <c r="L34" s="26">
        <v>1244045062</v>
      </c>
      <c r="M34" s="26">
        <v>1124008054</v>
      </c>
      <c r="N34" s="26">
        <v>588889483</v>
      </c>
      <c r="O34" s="26">
        <v>707991106</v>
      </c>
      <c r="P34" s="26">
        <v>0</v>
      </c>
      <c r="Q34" s="26">
        <v>0</v>
      </c>
      <c r="R34" s="26">
        <v>547971765</v>
      </c>
      <c r="S34" s="26">
        <v>6344215</v>
      </c>
      <c r="T34" s="26">
        <v>1620484864</v>
      </c>
      <c r="U34" s="26">
        <v>0</v>
      </c>
      <c r="V34" s="26">
        <v>958928849</v>
      </c>
      <c r="W34" s="26">
        <v>0</v>
      </c>
      <c r="X34" s="26">
        <v>129261978</v>
      </c>
      <c r="Y34" s="26">
        <v>0</v>
      </c>
      <c r="Z34" s="26">
        <v>0</v>
      </c>
      <c r="AA34" s="26">
        <v>12043107</v>
      </c>
      <c r="AB34" s="26">
        <v>295177234</v>
      </c>
      <c r="AC34" s="26">
        <v>264476628</v>
      </c>
      <c r="AD34" s="26">
        <v>365113168</v>
      </c>
      <c r="AE34" s="26">
        <v>0</v>
      </c>
      <c r="AF34" s="26">
        <v>0</v>
      </c>
      <c r="AG34" s="26">
        <v>201749952</v>
      </c>
      <c r="AH34" s="26">
        <v>259652884</v>
      </c>
      <c r="AI34" s="26">
        <v>429666908</v>
      </c>
      <c r="AJ34" s="26">
        <v>0</v>
      </c>
      <c r="AK34" s="26">
        <v>188570116</v>
      </c>
      <c r="AL34" s="26">
        <v>0</v>
      </c>
      <c r="AM34" s="196">
        <v>11465300587</v>
      </c>
    </row>
    <row r="35" spans="1:39" s="6" customFormat="1" ht="15" x14ac:dyDescent="0.25">
      <c r="A35" s="71" t="s">
        <v>791</v>
      </c>
      <c r="B35" s="27" t="s">
        <v>155</v>
      </c>
      <c r="C35" s="26">
        <v>827833859</v>
      </c>
      <c r="D35" s="26">
        <v>47932328</v>
      </c>
      <c r="E35" s="26">
        <v>7161127</v>
      </c>
      <c r="F35" s="26">
        <v>267541621</v>
      </c>
      <c r="G35" s="26">
        <v>103407744</v>
      </c>
      <c r="H35" s="26">
        <v>5693333249</v>
      </c>
      <c r="I35" s="26">
        <v>40075401</v>
      </c>
      <c r="J35" s="26">
        <v>0</v>
      </c>
      <c r="K35" s="26">
        <v>7102857</v>
      </c>
      <c r="L35" s="26">
        <v>3065548067</v>
      </c>
      <c r="M35" s="26">
        <v>3462020868</v>
      </c>
      <c r="N35" s="26">
        <v>1263084515</v>
      </c>
      <c r="O35" s="26">
        <v>1215649598</v>
      </c>
      <c r="P35" s="26">
        <v>186400646</v>
      </c>
      <c r="Q35" s="26">
        <v>0</v>
      </c>
      <c r="R35" s="26">
        <v>1427000193</v>
      </c>
      <c r="S35" s="26">
        <v>0</v>
      </c>
      <c r="T35" s="26">
        <v>494849974</v>
      </c>
      <c r="U35" s="26">
        <v>0</v>
      </c>
      <c r="V35" s="26">
        <v>1193945615</v>
      </c>
      <c r="W35" s="26">
        <v>79156587</v>
      </c>
      <c r="X35" s="26">
        <v>0</v>
      </c>
      <c r="Y35" s="26">
        <v>563492083</v>
      </c>
      <c r="Z35" s="26">
        <v>419803118</v>
      </c>
      <c r="AA35" s="26">
        <v>74026847</v>
      </c>
      <c r="AB35" s="26">
        <v>596417062</v>
      </c>
      <c r="AC35" s="26">
        <v>313949285</v>
      </c>
      <c r="AD35" s="26">
        <v>230872808</v>
      </c>
      <c r="AE35" s="26">
        <v>361612320</v>
      </c>
      <c r="AF35" s="26">
        <v>0</v>
      </c>
      <c r="AG35" s="26">
        <v>0</v>
      </c>
      <c r="AH35" s="26">
        <v>224912557</v>
      </c>
      <c r="AI35" s="26">
        <v>3875538934</v>
      </c>
      <c r="AJ35" s="26">
        <v>0</v>
      </c>
      <c r="AK35" s="26">
        <v>192874814</v>
      </c>
      <c r="AL35" s="26">
        <v>0</v>
      </c>
      <c r="AM35" s="196">
        <v>26235544077</v>
      </c>
    </row>
    <row r="36" spans="1:39" s="6" customFormat="1" ht="15" x14ac:dyDescent="0.25">
      <c r="A36" s="71" t="s">
        <v>792</v>
      </c>
      <c r="B36" s="27" t="s">
        <v>70</v>
      </c>
      <c r="C36" s="26">
        <v>11672567</v>
      </c>
      <c r="D36" s="26">
        <v>413734724</v>
      </c>
      <c r="E36" s="26">
        <v>72088808</v>
      </c>
      <c r="F36" s="26">
        <v>9852</v>
      </c>
      <c r="G36" s="26">
        <v>115894948</v>
      </c>
      <c r="H36" s="26">
        <v>3226193151</v>
      </c>
      <c r="I36" s="26">
        <v>0</v>
      </c>
      <c r="J36" s="26">
        <v>0</v>
      </c>
      <c r="K36" s="26">
        <v>3088147034</v>
      </c>
      <c r="L36" s="26">
        <v>6856196749</v>
      </c>
      <c r="M36" s="26">
        <v>1529645027</v>
      </c>
      <c r="N36" s="26">
        <v>109439010</v>
      </c>
      <c r="O36" s="26">
        <v>190699422</v>
      </c>
      <c r="P36" s="26">
        <v>0</v>
      </c>
      <c r="Q36" s="26">
        <v>0</v>
      </c>
      <c r="R36" s="26">
        <v>0</v>
      </c>
      <c r="S36" s="26">
        <v>0</v>
      </c>
      <c r="T36" s="26">
        <v>2131354512</v>
      </c>
      <c r="U36" s="26">
        <v>0</v>
      </c>
      <c r="V36" s="26">
        <v>1253413409</v>
      </c>
      <c r="W36" s="26">
        <v>0</v>
      </c>
      <c r="X36" s="26">
        <v>214501214</v>
      </c>
      <c r="Y36" s="26">
        <v>0</v>
      </c>
      <c r="Z36" s="26">
        <v>0</v>
      </c>
      <c r="AA36" s="26">
        <v>4967029</v>
      </c>
      <c r="AB36" s="26">
        <v>0</v>
      </c>
      <c r="AC36" s="26">
        <v>5694985718</v>
      </c>
      <c r="AD36" s="26">
        <v>3381351257</v>
      </c>
      <c r="AE36" s="26">
        <v>39488960</v>
      </c>
      <c r="AF36" s="26">
        <v>0</v>
      </c>
      <c r="AG36" s="26">
        <v>1973141970</v>
      </c>
      <c r="AH36" s="26">
        <v>88180013</v>
      </c>
      <c r="AI36" s="26">
        <v>0</v>
      </c>
      <c r="AJ36" s="26">
        <v>1081943799</v>
      </c>
      <c r="AK36" s="26">
        <v>0</v>
      </c>
      <c r="AL36" s="26">
        <v>270761037</v>
      </c>
      <c r="AM36" s="196">
        <v>31747810210</v>
      </c>
    </row>
    <row r="37" spans="1:39" s="6" customFormat="1" ht="15" x14ac:dyDescent="0.25">
      <c r="A37" s="105" t="s">
        <v>793</v>
      </c>
      <c r="B37" s="106" t="s">
        <v>156</v>
      </c>
      <c r="C37" s="107">
        <v>5735367706</v>
      </c>
      <c r="D37" s="107">
        <v>1054890543</v>
      </c>
      <c r="E37" s="107">
        <v>1137970149</v>
      </c>
      <c r="F37" s="107">
        <v>920736091</v>
      </c>
      <c r="G37" s="107">
        <v>1502780360</v>
      </c>
      <c r="H37" s="107">
        <v>21093146646</v>
      </c>
      <c r="I37" s="107">
        <v>4987117144</v>
      </c>
      <c r="J37" s="107">
        <v>47537735</v>
      </c>
      <c r="K37" s="107">
        <v>9518471562</v>
      </c>
      <c r="L37" s="107">
        <v>27272475911</v>
      </c>
      <c r="M37" s="107">
        <v>25233736336</v>
      </c>
      <c r="N37" s="107">
        <v>14444207073</v>
      </c>
      <c r="O37" s="107">
        <v>9495895477</v>
      </c>
      <c r="P37" s="107">
        <v>551813762</v>
      </c>
      <c r="Q37" s="107">
        <v>74900669</v>
      </c>
      <c r="R37" s="107">
        <v>2118311018</v>
      </c>
      <c r="S37" s="107">
        <v>12593866</v>
      </c>
      <c r="T37" s="107">
        <v>17032227821</v>
      </c>
      <c r="U37" s="107">
        <v>0</v>
      </c>
      <c r="V37" s="107">
        <v>15725788733</v>
      </c>
      <c r="W37" s="107">
        <v>766782906</v>
      </c>
      <c r="X37" s="107">
        <v>1344892512</v>
      </c>
      <c r="Y37" s="107">
        <v>571275787</v>
      </c>
      <c r="Z37" s="107">
        <v>773217904</v>
      </c>
      <c r="AA37" s="107">
        <v>769443858</v>
      </c>
      <c r="AB37" s="107">
        <v>20527068942</v>
      </c>
      <c r="AC37" s="107">
        <v>7514503889</v>
      </c>
      <c r="AD37" s="107">
        <v>54502192646</v>
      </c>
      <c r="AE37" s="107">
        <v>9634332434</v>
      </c>
      <c r="AF37" s="107">
        <v>6553612946</v>
      </c>
      <c r="AG37" s="107">
        <v>2510990414</v>
      </c>
      <c r="AH37" s="107">
        <v>10558956321</v>
      </c>
      <c r="AI37" s="107">
        <v>5936243001</v>
      </c>
      <c r="AJ37" s="107">
        <v>3403608913</v>
      </c>
      <c r="AK37" s="107">
        <v>402314541</v>
      </c>
      <c r="AL37" s="107">
        <v>327384891</v>
      </c>
      <c r="AM37" s="197">
        <v>284056790507</v>
      </c>
    </row>
    <row r="38" spans="1:39" s="6" customFormat="1" ht="15" collapsed="1" x14ac:dyDescent="0.25">
      <c r="A38" s="72" t="s">
        <v>50</v>
      </c>
      <c r="B38" s="33" t="s">
        <v>88</v>
      </c>
      <c r="C38" s="34">
        <v>5735367706</v>
      </c>
      <c r="D38" s="34">
        <v>1054890543</v>
      </c>
      <c r="E38" s="34">
        <v>1137970149</v>
      </c>
      <c r="F38" s="34">
        <v>920736091</v>
      </c>
      <c r="G38" s="34">
        <v>1502780360</v>
      </c>
      <c r="H38" s="34">
        <v>21093146646</v>
      </c>
      <c r="I38" s="34">
        <v>4987117144</v>
      </c>
      <c r="J38" s="34">
        <v>47537735</v>
      </c>
      <c r="K38" s="34">
        <v>9518471562</v>
      </c>
      <c r="L38" s="34">
        <v>27272475911</v>
      </c>
      <c r="M38" s="34">
        <v>25233736336</v>
      </c>
      <c r="N38" s="34">
        <v>14444207073</v>
      </c>
      <c r="O38" s="34">
        <v>9495895477</v>
      </c>
      <c r="P38" s="34">
        <v>551813762</v>
      </c>
      <c r="Q38" s="34">
        <v>74900669</v>
      </c>
      <c r="R38" s="34">
        <v>2118311018</v>
      </c>
      <c r="S38" s="34">
        <v>12593866</v>
      </c>
      <c r="T38" s="34">
        <v>17032227821</v>
      </c>
      <c r="U38" s="34">
        <v>0</v>
      </c>
      <c r="V38" s="34">
        <v>15725788733</v>
      </c>
      <c r="W38" s="34">
        <v>766782906</v>
      </c>
      <c r="X38" s="34">
        <v>1344892512</v>
      </c>
      <c r="Y38" s="34">
        <v>571275787</v>
      </c>
      <c r="Z38" s="34">
        <v>773217904</v>
      </c>
      <c r="AA38" s="34">
        <v>769443858</v>
      </c>
      <c r="AB38" s="34">
        <v>20527068942</v>
      </c>
      <c r="AC38" s="34">
        <v>7514503889</v>
      </c>
      <c r="AD38" s="34">
        <v>54502192646</v>
      </c>
      <c r="AE38" s="34">
        <v>9634332434</v>
      </c>
      <c r="AF38" s="34">
        <v>6553612946</v>
      </c>
      <c r="AG38" s="34">
        <v>2510990414</v>
      </c>
      <c r="AH38" s="34">
        <v>10558956321</v>
      </c>
      <c r="AI38" s="34">
        <v>5936243001</v>
      </c>
      <c r="AJ38" s="34">
        <v>3403608913</v>
      </c>
      <c r="AK38" s="34">
        <v>402314541</v>
      </c>
      <c r="AL38" s="34">
        <v>327384891</v>
      </c>
      <c r="AM38" s="198">
        <v>284056790507</v>
      </c>
    </row>
    <row r="39" spans="1:39" s="6" customFormat="1" ht="15" x14ac:dyDescent="0.25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196">
        <v>0</v>
      </c>
    </row>
    <row r="40" spans="1:39" s="6" customFormat="1" ht="15" x14ac:dyDescent="0.25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13142867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9089611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196">
        <v>22232478</v>
      </c>
    </row>
    <row r="41" spans="1:39" s="6" customFormat="1" ht="15" x14ac:dyDescent="0.25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9108173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196">
        <v>9108173</v>
      </c>
    </row>
    <row r="42" spans="1:39" s="6" customFormat="1" ht="15" x14ac:dyDescent="0.25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196">
        <v>0</v>
      </c>
    </row>
    <row r="43" spans="1:39" s="6" customFormat="1" ht="15" x14ac:dyDescent="0.25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</v>
      </c>
      <c r="AM43" s="196">
        <v>0</v>
      </c>
    </row>
    <row r="44" spans="1:39" s="6" customFormat="1" ht="15" x14ac:dyDescent="0.25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14769982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196">
        <v>14769982</v>
      </c>
    </row>
    <row r="45" spans="1:39" s="6" customFormat="1" ht="15" x14ac:dyDescent="0.25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196">
        <v>0</v>
      </c>
    </row>
    <row r="46" spans="1:39" s="6" customFormat="1" ht="15" x14ac:dyDescent="0.25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196">
        <v>0</v>
      </c>
    </row>
    <row r="47" spans="1:39" s="6" customFormat="1" ht="15" x14ac:dyDescent="0.25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196">
        <v>0</v>
      </c>
    </row>
    <row r="48" spans="1:39" s="6" customFormat="1" ht="15" x14ac:dyDescent="0.25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196">
        <v>0</v>
      </c>
    </row>
    <row r="49" spans="1:39" s="6" customFormat="1" ht="15" x14ac:dyDescent="0.25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6">
        <v>0</v>
      </c>
      <c r="AM49" s="196">
        <v>0</v>
      </c>
    </row>
    <row r="50" spans="1:39" s="6" customFormat="1" ht="15" x14ac:dyDescent="0.25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6">
        <v>0</v>
      </c>
      <c r="AM50" s="196">
        <v>0</v>
      </c>
    </row>
    <row r="51" spans="1:39" s="6" customFormat="1" ht="15" x14ac:dyDescent="0.25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6">
        <v>0</v>
      </c>
      <c r="AM51" s="196">
        <v>0</v>
      </c>
    </row>
    <row r="52" spans="1:39" s="6" customFormat="1" ht="15" x14ac:dyDescent="0.25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346787077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13613991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1438346287</v>
      </c>
      <c r="AK52" s="26">
        <v>0</v>
      </c>
      <c r="AL52" s="26">
        <v>0</v>
      </c>
      <c r="AM52" s="196">
        <v>1798747355</v>
      </c>
    </row>
    <row r="53" spans="1:39" s="6" customFormat="1" ht="15" x14ac:dyDescent="0.25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383808099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22703602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1438346287</v>
      </c>
      <c r="AK53" s="107">
        <v>0</v>
      </c>
      <c r="AL53" s="107">
        <v>0</v>
      </c>
      <c r="AM53" s="197">
        <v>1844857988</v>
      </c>
    </row>
    <row r="54" spans="1:39" s="6" customFormat="1" ht="15" x14ac:dyDescent="0.25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73452270</v>
      </c>
      <c r="S54" s="26">
        <v>0</v>
      </c>
      <c r="T54" s="26">
        <v>347917879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6841856944</v>
      </c>
      <c r="AA54" s="26">
        <v>0</v>
      </c>
      <c r="AB54" s="26">
        <v>35853939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13327920238</v>
      </c>
      <c r="AK54" s="26">
        <v>0</v>
      </c>
      <c r="AL54" s="26">
        <v>0</v>
      </c>
      <c r="AM54" s="196">
        <v>20627001270</v>
      </c>
    </row>
    <row r="55" spans="1:39" s="6" customFormat="1" ht="15" x14ac:dyDescent="0.25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73452270</v>
      </c>
      <c r="S55" s="107">
        <v>0</v>
      </c>
      <c r="T55" s="107">
        <v>347917879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6841856944</v>
      </c>
      <c r="AA55" s="107">
        <v>0</v>
      </c>
      <c r="AB55" s="107">
        <v>35853939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0</v>
      </c>
      <c r="AJ55" s="107">
        <v>13327920238</v>
      </c>
      <c r="AK55" s="107">
        <v>0</v>
      </c>
      <c r="AL55" s="107">
        <v>0</v>
      </c>
      <c r="AM55" s="197">
        <v>20627001270</v>
      </c>
    </row>
    <row r="56" spans="1:39" s="6" customFormat="1" ht="15" x14ac:dyDescent="0.25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196">
        <v>0</v>
      </c>
    </row>
    <row r="57" spans="1:39" s="6" customFormat="1" ht="15" x14ac:dyDescent="0.25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107">
        <v>0</v>
      </c>
      <c r="AM57" s="197">
        <v>0</v>
      </c>
    </row>
    <row r="58" spans="1:39" s="6" customFormat="1" ht="15" collapsed="1" x14ac:dyDescent="0.25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383808099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73452270</v>
      </c>
      <c r="S58" s="34">
        <v>0</v>
      </c>
      <c r="T58" s="34">
        <v>347917879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6841856944</v>
      </c>
      <c r="AA58" s="34">
        <v>0</v>
      </c>
      <c r="AB58" s="34">
        <v>35853939</v>
      </c>
      <c r="AC58" s="34">
        <v>0</v>
      </c>
      <c r="AD58" s="34">
        <v>22703602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14766266525</v>
      </c>
      <c r="AK58" s="34">
        <v>0</v>
      </c>
      <c r="AL58" s="34">
        <v>0</v>
      </c>
      <c r="AM58" s="198">
        <v>22471859258</v>
      </c>
    </row>
    <row r="59" spans="1:39" s="6" customFormat="1" ht="15" x14ac:dyDescent="0.25">
      <c r="A59" s="71" t="s">
        <v>813</v>
      </c>
      <c r="B59" s="27" t="s">
        <v>143</v>
      </c>
      <c r="C59" s="26">
        <v>84667573</v>
      </c>
      <c r="D59" s="26">
        <v>123331259</v>
      </c>
      <c r="E59" s="26">
        <v>554064675</v>
      </c>
      <c r="F59" s="26">
        <v>26331604</v>
      </c>
      <c r="G59" s="26">
        <v>90960438</v>
      </c>
      <c r="H59" s="26">
        <v>650708130</v>
      </c>
      <c r="I59" s="26">
        <v>104358919</v>
      </c>
      <c r="J59" s="26">
        <v>23553024</v>
      </c>
      <c r="K59" s="26">
        <v>37732123</v>
      </c>
      <c r="L59" s="26">
        <v>18158555</v>
      </c>
      <c r="M59" s="26">
        <v>365761111</v>
      </c>
      <c r="N59" s="26">
        <v>295513416</v>
      </c>
      <c r="O59" s="26">
        <v>286624672</v>
      </c>
      <c r="P59" s="26">
        <v>130173849</v>
      </c>
      <c r="Q59" s="26">
        <v>133840117</v>
      </c>
      <c r="R59" s="26">
        <v>106183856</v>
      </c>
      <c r="S59" s="26">
        <v>8507251</v>
      </c>
      <c r="T59" s="26">
        <v>323305040</v>
      </c>
      <c r="U59" s="26">
        <v>0</v>
      </c>
      <c r="V59" s="26">
        <v>889417258</v>
      </c>
      <c r="W59" s="26">
        <v>118011682</v>
      </c>
      <c r="X59" s="26">
        <v>186242890</v>
      </c>
      <c r="Y59" s="26">
        <v>10250328</v>
      </c>
      <c r="Z59" s="26">
        <v>551029182</v>
      </c>
      <c r="AA59" s="26">
        <v>88234875</v>
      </c>
      <c r="AB59" s="26">
        <v>626498974</v>
      </c>
      <c r="AC59" s="26">
        <v>494267413</v>
      </c>
      <c r="AD59" s="26">
        <v>4229035800</v>
      </c>
      <c r="AE59" s="26">
        <v>164218059</v>
      </c>
      <c r="AF59" s="26">
        <v>98722152</v>
      </c>
      <c r="AG59" s="26">
        <v>56813506</v>
      </c>
      <c r="AH59" s="26">
        <v>86900645</v>
      </c>
      <c r="AI59" s="26">
        <v>35583671</v>
      </c>
      <c r="AJ59" s="26">
        <v>20196</v>
      </c>
      <c r="AK59" s="26">
        <v>2438323</v>
      </c>
      <c r="AL59" s="26">
        <v>0</v>
      </c>
      <c r="AM59" s="196">
        <v>11001460566</v>
      </c>
    </row>
    <row r="60" spans="1:39" s="6" customFormat="1" ht="15" x14ac:dyDescent="0.25">
      <c r="A60" s="71" t="s">
        <v>814</v>
      </c>
      <c r="B60" s="27" t="s">
        <v>144</v>
      </c>
      <c r="C60" s="26">
        <v>44284248</v>
      </c>
      <c r="D60" s="26">
        <v>26495382</v>
      </c>
      <c r="E60" s="26">
        <v>47790428</v>
      </c>
      <c r="F60" s="26">
        <v>6881073</v>
      </c>
      <c r="G60" s="26">
        <v>30456989</v>
      </c>
      <c r="H60" s="26">
        <v>529829357</v>
      </c>
      <c r="I60" s="26">
        <v>21640717</v>
      </c>
      <c r="J60" s="26">
        <v>2643778</v>
      </c>
      <c r="K60" s="26">
        <v>17556885</v>
      </c>
      <c r="L60" s="26">
        <v>17378334</v>
      </c>
      <c r="M60" s="26">
        <v>404793498</v>
      </c>
      <c r="N60" s="26">
        <v>103807829</v>
      </c>
      <c r="O60" s="26">
        <v>58998030</v>
      </c>
      <c r="P60" s="26">
        <v>61383088</v>
      </c>
      <c r="Q60" s="26">
        <v>18221871</v>
      </c>
      <c r="R60" s="26">
        <v>117176578</v>
      </c>
      <c r="S60" s="26">
        <v>51578</v>
      </c>
      <c r="T60" s="26">
        <v>345512379</v>
      </c>
      <c r="U60" s="26">
        <v>0</v>
      </c>
      <c r="V60" s="26">
        <v>234246783</v>
      </c>
      <c r="W60" s="26">
        <v>41398269</v>
      </c>
      <c r="X60" s="26">
        <v>108784354</v>
      </c>
      <c r="Y60" s="26">
        <v>325065</v>
      </c>
      <c r="Z60" s="26">
        <v>20485879</v>
      </c>
      <c r="AA60" s="26">
        <v>13103496</v>
      </c>
      <c r="AB60" s="26">
        <v>198679398</v>
      </c>
      <c r="AC60" s="26">
        <v>126650987</v>
      </c>
      <c r="AD60" s="26">
        <v>454095219</v>
      </c>
      <c r="AE60" s="26">
        <v>24877106</v>
      </c>
      <c r="AF60" s="26">
        <v>27298432</v>
      </c>
      <c r="AG60" s="26">
        <v>7652282</v>
      </c>
      <c r="AH60" s="26">
        <v>466674901</v>
      </c>
      <c r="AI60" s="26">
        <v>31689897</v>
      </c>
      <c r="AJ60" s="26">
        <v>155022</v>
      </c>
      <c r="AK60" s="26">
        <v>0</v>
      </c>
      <c r="AL60" s="26">
        <v>0</v>
      </c>
      <c r="AM60" s="196">
        <v>3611019132</v>
      </c>
    </row>
    <row r="61" spans="1:39" s="6" customFormat="1" ht="15" x14ac:dyDescent="0.25">
      <c r="A61" s="71" t="s">
        <v>815</v>
      </c>
      <c r="B61" s="27" t="s">
        <v>145</v>
      </c>
      <c r="C61" s="26">
        <v>8607048</v>
      </c>
      <c r="D61" s="26">
        <v>6523257</v>
      </c>
      <c r="E61" s="26">
        <v>38083660</v>
      </c>
      <c r="F61" s="26">
        <v>789268</v>
      </c>
      <c r="G61" s="26">
        <v>22329080</v>
      </c>
      <c r="H61" s="26">
        <v>122116863</v>
      </c>
      <c r="I61" s="26">
        <v>4170196</v>
      </c>
      <c r="J61" s="26">
        <v>17295344</v>
      </c>
      <c r="K61" s="26">
        <v>14655660</v>
      </c>
      <c r="L61" s="26">
        <v>7492365</v>
      </c>
      <c r="M61" s="26">
        <v>62052859</v>
      </c>
      <c r="N61" s="26">
        <v>37942074</v>
      </c>
      <c r="O61" s="26">
        <v>135618233</v>
      </c>
      <c r="P61" s="26">
        <v>6059129</v>
      </c>
      <c r="Q61" s="26">
        <v>28069885</v>
      </c>
      <c r="R61" s="26">
        <v>42677345</v>
      </c>
      <c r="S61" s="26">
        <v>15002533</v>
      </c>
      <c r="T61" s="26">
        <v>35318865</v>
      </c>
      <c r="U61" s="26">
        <v>0</v>
      </c>
      <c r="V61" s="26">
        <v>107868921</v>
      </c>
      <c r="W61" s="26">
        <v>12807519</v>
      </c>
      <c r="X61" s="26">
        <v>40759010</v>
      </c>
      <c r="Y61" s="26">
        <v>10681278</v>
      </c>
      <c r="Z61" s="26">
        <v>761940382</v>
      </c>
      <c r="AA61" s="26">
        <v>2381727</v>
      </c>
      <c r="AB61" s="26">
        <v>3101986181</v>
      </c>
      <c r="AC61" s="26">
        <v>46518103</v>
      </c>
      <c r="AD61" s="26">
        <v>340340989</v>
      </c>
      <c r="AE61" s="26">
        <v>273175979</v>
      </c>
      <c r="AF61" s="26">
        <v>17524839</v>
      </c>
      <c r="AG61" s="26">
        <v>104821143</v>
      </c>
      <c r="AH61" s="26">
        <v>132101686</v>
      </c>
      <c r="AI61" s="26">
        <v>45395063</v>
      </c>
      <c r="AJ61" s="26">
        <v>425416</v>
      </c>
      <c r="AK61" s="26">
        <v>57927</v>
      </c>
      <c r="AL61" s="26">
        <v>0</v>
      </c>
      <c r="AM61" s="196">
        <v>5603589827</v>
      </c>
    </row>
    <row r="62" spans="1:39" s="6" customFormat="1" ht="15" x14ac:dyDescent="0.25">
      <c r="A62" s="71" t="s">
        <v>816</v>
      </c>
      <c r="B62" s="27" t="s">
        <v>146</v>
      </c>
      <c r="C62" s="26">
        <v>1340633820</v>
      </c>
      <c r="D62" s="26">
        <v>513621216</v>
      </c>
      <c r="E62" s="26">
        <v>649671452</v>
      </c>
      <c r="F62" s="26">
        <v>245199733</v>
      </c>
      <c r="G62" s="26">
        <v>2079722419</v>
      </c>
      <c r="H62" s="26">
        <v>7991597927</v>
      </c>
      <c r="I62" s="26">
        <v>1353848905</v>
      </c>
      <c r="J62" s="26">
        <v>235857700</v>
      </c>
      <c r="K62" s="26">
        <v>1404784124</v>
      </c>
      <c r="L62" s="26">
        <v>69379972</v>
      </c>
      <c r="M62" s="26">
        <v>2471683837</v>
      </c>
      <c r="N62" s="26">
        <v>2504833150</v>
      </c>
      <c r="O62" s="26">
        <v>1317859830</v>
      </c>
      <c r="P62" s="26">
        <v>1113846442</v>
      </c>
      <c r="Q62" s="26">
        <v>371927381</v>
      </c>
      <c r="R62" s="26">
        <v>1021136175</v>
      </c>
      <c r="S62" s="26">
        <v>167103696</v>
      </c>
      <c r="T62" s="26">
        <v>2799522238</v>
      </c>
      <c r="U62" s="26">
        <v>0</v>
      </c>
      <c r="V62" s="26">
        <v>4627370686</v>
      </c>
      <c r="W62" s="26">
        <v>1319636984</v>
      </c>
      <c r="X62" s="26">
        <v>1433299034</v>
      </c>
      <c r="Y62" s="26">
        <v>376777580</v>
      </c>
      <c r="Z62" s="26">
        <v>1301530125</v>
      </c>
      <c r="AA62" s="26">
        <v>225091785</v>
      </c>
      <c r="AB62" s="26">
        <v>8504916894</v>
      </c>
      <c r="AC62" s="26">
        <v>1210266757</v>
      </c>
      <c r="AD62" s="26">
        <v>11493210170</v>
      </c>
      <c r="AE62" s="26">
        <v>3242208283</v>
      </c>
      <c r="AF62" s="26">
        <v>2545599444</v>
      </c>
      <c r="AG62" s="26">
        <v>934036185</v>
      </c>
      <c r="AH62" s="26">
        <v>3520522359</v>
      </c>
      <c r="AI62" s="26">
        <v>1335361667</v>
      </c>
      <c r="AJ62" s="26">
        <v>382314954</v>
      </c>
      <c r="AK62" s="26">
        <v>150784632</v>
      </c>
      <c r="AL62" s="26">
        <v>0</v>
      </c>
      <c r="AM62" s="196">
        <v>70255157556</v>
      </c>
    </row>
    <row r="63" spans="1:39" s="6" customFormat="1" ht="15" x14ac:dyDescent="0.25">
      <c r="A63" s="71" t="s">
        <v>817</v>
      </c>
      <c r="B63" s="27" t="s">
        <v>147</v>
      </c>
      <c r="C63" s="26">
        <v>11080094</v>
      </c>
      <c r="D63" s="26">
        <v>0</v>
      </c>
      <c r="E63" s="26">
        <v>0</v>
      </c>
      <c r="F63" s="26">
        <v>11080094</v>
      </c>
      <c r="G63" s="26">
        <v>112232818</v>
      </c>
      <c r="H63" s="26">
        <v>11080094</v>
      </c>
      <c r="I63" s="26">
        <v>11080094</v>
      </c>
      <c r="J63" s="26">
        <v>11080094</v>
      </c>
      <c r="K63" s="26">
        <v>8893172</v>
      </c>
      <c r="L63" s="26">
        <v>8995840</v>
      </c>
      <c r="M63" s="26">
        <v>8995840</v>
      </c>
      <c r="N63" s="26">
        <v>0</v>
      </c>
      <c r="O63" s="26">
        <v>0</v>
      </c>
      <c r="P63" s="26">
        <v>11080094</v>
      </c>
      <c r="Q63" s="26">
        <v>0</v>
      </c>
      <c r="R63" s="26">
        <v>11080142</v>
      </c>
      <c r="S63" s="26">
        <v>11080094</v>
      </c>
      <c r="T63" s="26">
        <v>0</v>
      </c>
      <c r="U63" s="26">
        <v>0</v>
      </c>
      <c r="V63" s="26">
        <v>0</v>
      </c>
      <c r="W63" s="26">
        <v>8911010</v>
      </c>
      <c r="X63" s="26">
        <v>0</v>
      </c>
      <c r="Y63" s="26">
        <v>68436323</v>
      </c>
      <c r="Z63" s="26">
        <v>11080094</v>
      </c>
      <c r="AA63" s="26">
        <v>11080094</v>
      </c>
      <c r="AB63" s="26">
        <v>11080094</v>
      </c>
      <c r="AC63" s="26">
        <v>0</v>
      </c>
      <c r="AD63" s="26">
        <v>0</v>
      </c>
      <c r="AE63" s="26">
        <v>0</v>
      </c>
      <c r="AF63" s="26">
        <v>11080094</v>
      </c>
      <c r="AG63" s="26">
        <v>11080094</v>
      </c>
      <c r="AH63" s="26">
        <v>0</v>
      </c>
      <c r="AI63" s="26">
        <v>0</v>
      </c>
      <c r="AJ63" s="26">
        <v>0</v>
      </c>
      <c r="AK63" s="26">
        <v>0</v>
      </c>
      <c r="AL63" s="26">
        <v>0</v>
      </c>
      <c r="AM63" s="196">
        <v>360506273</v>
      </c>
    </row>
    <row r="64" spans="1:39" s="6" customFormat="1" ht="15" x14ac:dyDescent="0.25">
      <c r="A64" s="71" t="s">
        <v>818</v>
      </c>
      <c r="B64" s="27" t="s">
        <v>148</v>
      </c>
      <c r="C64" s="26">
        <v>4338602</v>
      </c>
      <c r="D64" s="26">
        <v>12522982</v>
      </c>
      <c r="E64" s="26">
        <v>76397175</v>
      </c>
      <c r="F64" s="26">
        <v>4299126</v>
      </c>
      <c r="G64" s="26">
        <v>44803056</v>
      </c>
      <c r="H64" s="26">
        <v>190403528</v>
      </c>
      <c r="I64" s="26">
        <v>35398107</v>
      </c>
      <c r="J64" s="26">
        <v>289338</v>
      </c>
      <c r="K64" s="26">
        <v>10304490</v>
      </c>
      <c r="L64" s="26">
        <v>12155365</v>
      </c>
      <c r="M64" s="26">
        <v>77276369</v>
      </c>
      <c r="N64" s="26">
        <v>51346024</v>
      </c>
      <c r="O64" s="26">
        <v>64349803</v>
      </c>
      <c r="P64" s="26">
        <v>43182572</v>
      </c>
      <c r="Q64" s="26">
        <v>55261195</v>
      </c>
      <c r="R64" s="26">
        <v>20346722</v>
      </c>
      <c r="S64" s="26">
        <v>3946085</v>
      </c>
      <c r="T64" s="26">
        <v>20189602</v>
      </c>
      <c r="U64" s="26">
        <v>0</v>
      </c>
      <c r="V64" s="26">
        <v>117374431</v>
      </c>
      <c r="W64" s="26">
        <v>44022000</v>
      </c>
      <c r="X64" s="26">
        <v>59491249</v>
      </c>
      <c r="Y64" s="26">
        <v>2246858</v>
      </c>
      <c r="Z64" s="26">
        <v>50193802</v>
      </c>
      <c r="AA64" s="26">
        <v>16477417</v>
      </c>
      <c r="AB64" s="26">
        <v>164251717</v>
      </c>
      <c r="AC64" s="26">
        <v>22543936</v>
      </c>
      <c r="AD64" s="26">
        <v>181636932</v>
      </c>
      <c r="AE64" s="26">
        <v>42313379</v>
      </c>
      <c r="AF64" s="26">
        <v>12286559</v>
      </c>
      <c r="AG64" s="26">
        <v>77192202</v>
      </c>
      <c r="AH64" s="26">
        <v>36845885</v>
      </c>
      <c r="AI64" s="26">
        <v>7702498</v>
      </c>
      <c r="AJ64" s="26">
        <v>0</v>
      </c>
      <c r="AK64" s="26">
        <v>30410</v>
      </c>
      <c r="AL64" s="26">
        <v>0</v>
      </c>
      <c r="AM64" s="196">
        <v>1561419416</v>
      </c>
    </row>
    <row r="65" spans="1:39" s="6" customFormat="1" ht="15" x14ac:dyDescent="0.25">
      <c r="A65" s="71" t="s">
        <v>819</v>
      </c>
      <c r="B65" s="27" t="s">
        <v>149</v>
      </c>
      <c r="C65" s="26">
        <v>710537</v>
      </c>
      <c r="D65" s="26">
        <v>2017706</v>
      </c>
      <c r="E65" s="26">
        <v>0</v>
      </c>
      <c r="F65" s="26">
        <v>1130373</v>
      </c>
      <c r="G65" s="26">
        <v>1880592</v>
      </c>
      <c r="H65" s="26">
        <v>13667408</v>
      </c>
      <c r="I65" s="26">
        <v>2646087</v>
      </c>
      <c r="J65" s="26">
        <v>279263</v>
      </c>
      <c r="K65" s="26">
        <v>1021328</v>
      </c>
      <c r="L65" s="26">
        <v>1293459</v>
      </c>
      <c r="M65" s="26">
        <v>2978188</v>
      </c>
      <c r="N65" s="26">
        <v>5737461</v>
      </c>
      <c r="O65" s="26">
        <v>1416081</v>
      </c>
      <c r="P65" s="26">
        <v>2601376</v>
      </c>
      <c r="Q65" s="26">
        <v>2327197</v>
      </c>
      <c r="R65" s="26">
        <v>1667520</v>
      </c>
      <c r="S65" s="26">
        <v>59156</v>
      </c>
      <c r="T65" s="26">
        <v>1864797</v>
      </c>
      <c r="U65" s="26">
        <v>0</v>
      </c>
      <c r="V65" s="26">
        <v>8561936</v>
      </c>
      <c r="W65" s="26">
        <v>871162</v>
      </c>
      <c r="X65" s="26">
        <v>5631938</v>
      </c>
      <c r="Y65" s="26">
        <v>100767</v>
      </c>
      <c r="Z65" s="26">
        <v>12428901</v>
      </c>
      <c r="AA65" s="26">
        <v>2952418</v>
      </c>
      <c r="AB65" s="26">
        <v>12598628</v>
      </c>
      <c r="AC65" s="26">
        <v>1648796</v>
      </c>
      <c r="AD65" s="26">
        <v>13797025</v>
      </c>
      <c r="AE65" s="26">
        <v>4802497</v>
      </c>
      <c r="AF65" s="26">
        <v>1698300</v>
      </c>
      <c r="AG65" s="26">
        <v>5699423</v>
      </c>
      <c r="AH65" s="26">
        <v>0</v>
      </c>
      <c r="AI65" s="26">
        <v>1436300</v>
      </c>
      <c r="AJ65" s="26">
        <v>0</v>
      </c>
      <c r="AK65" s="26">
        <v>0</v>
      </c>
      <c r="AL65" s="26">
        <v>0</v>
      </c>
      <c r="AM65" s="196">
        <v>115526620</v>
      </c>
    </row>
    <row r="66" spans="1:39" s="6" customFormat="1" ht="15" x14ac:dyDescent="0.25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29037015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2353285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528799720</v>
      </c>
      <c r="AE66" s="26">
        <v>573556131</v>
      </c>
      <c r="AF66" s="26">
        <v>0</v>
      </c>
      <c r="AG66" s="26">
        <v>0</v>
      </c>
      <c r="AH66" s="26">
        <v>498999228</v>
      </c>
      <c r="AI66" s="26">
        <v>0</v>
      </c>
      <c r="AJ66" s="26">
        <v>0</v>
      </c>
      <c r="AK66" s="26">
        <v>0</v>
      </c>
      <c r="AL66" s="26">
        <v>0</v>
      </c>
      <c r="AM66" s="196">
        <v>1632745379</v>
      </c>
    </row>
    <row r="67" spans="1:39" s="6" customFormat="1" ht="15" x14ac:dyDescent="0.25">
      <c r="A67" s="71" t="s">
        <v>821</v>
      </c>
      <c r="B67" s="27" t="s">
        <v>151</v>
      </c>
      <c r="C67" s="26">
        <v>12889268</v>
      </c>
      <c r="D67" s="26">
        <v>161958</v>
      </c>
      <c r="E67" s="26">
        <v>97358104</v>
      </c>
      <c r="F67" s="26">
        <v>414233</v>
      </c>
      <c r="G67" s="26">
        <v>45926133</v>
      </c>
      <c r="H67" s="26">
        <v>246202655</v>
      </c>
      <c r="I67" s="26">
        <v>10369527</v>
      </c>
      <c r="J67" s="26">
        <v>14063567</v>
      </c>
      <c r="K67" s="26">
        <v>20958055</v>
      </c>
      <c r="L67" s="26">
        <v>8776005</v>
      </c>
      <c r="M67" s="26">
        <v>276499306</v>
      </c>
      <c r="N67" s="26">
        <v>156178254</v>
      </c>
      <c r="O67" s="26">
        <v>86501399</v>
      </c>
      <c r="P67" s="26">
        <v>14352930</v>
      </c>
      <c r="Q67" s="26">
        <v>2612623</v>
      </c>
      <c r="R67" s="26">
        <v>76208772</v>
      </c>
      <c r="S67" s="26">
        <v>0</v>
      </c>
      <c r="T67" s="26">
        <v>359504918</v>
      </c>
      <c r="U67" s="26">
        <v>0</v>
      </c>
      <c r="V67" s="26">
        <v>250872652</v>
      </c>
      <c r="W67" s="26">
        <v>67878555</v>
      </c>
      <c r="X67" s="26">
        <v>24184338</v>
      </c>
      <c r="Y67" s="26">
        <v>98507</v>
      </c>
      <c r="Z67" s="26">
        <v>312773183</v>
      </c>
      <c r="AA67" s="26">
        <v>15897720</v>
      </c>
      <c r="AB67" s="26">
        <v>12429842001</v>
      </c>
      <c r="AC67" s="26">
        <v>392995860</v>
      </c>
      <c r="AD67" s="26">
        <v>764659302</v>
      </c>
      <c r="AE67" s="26">
        <v>172575269</v>
      </c>
      <c r="AF67" s="26">
        <v>54569602</v>
      </c>
      <c r="AG67" s="26">
        <v>53322567</v>
      </c>
      <c r="AH67" s="26">
        <v>690384645</v>
      </c>
      <c r="AI67" s="26">
        <v>201879469</v>
      </c>
      <c r="AJ67" s="26">
        <v>788440</v>
      </c>
      <c r="AK67" s="26">
        <v>1851087</v>
      </c>
      <c r="AL67" s="26">
        <v>0</v>
      </c>
      <c r="AM67" s="196">
        <v>16863550904</v>
      </c>
    </row>
    <row r="68" spans="1:39" s="6" customFormat="1" ht="15" x14ac:dyDescent="0.25">
      <c r="A68" s="71" t="s">
        <v>822</v>
      </c>
      <c r="B68" s="27" t="s">
        <v>152</v>
      </c>
      <c r="C68" s="26">
        <v>224422355</v>
      </c>
      <c r="D68" s="26">
        <v>31002455</v>
      </c>
      <c r="E68" s="26">
        <v>101350701</v>
      </c>
      <c r="F68" s="26">
        <v>14246432</v>
      </c>
      <c r="G68" s="26">
        <v>17630911</v>
      </c>
      <c r="H68" s="26">
        <v>93961624</v>
      </c>
      <c r="I68" s="26">
        <v>39245992</v>
      </c>
      <c r="J68" s="26">
        <v>14775519</v>
      </c>
      <c r="K68" s="26">
        <v>17076621</v>
      </c>
      <c r="L68" s="26">
        <v>13919376</v>
      </c>
      <c r="M68" s="26">
        <v>42313562</v>
      </c>
      <c r="N68" s="26">
        <v>101560498</v>
      </c>
      <c r="O68" s="26">
        <v>34117373</v>
      </c>
      <c r="P68" s="26">
        <v>22524120</v>
      </c>
      <c r="Q68" s="26">
        <v>27213086</v>
      </c>
      <c r="R68" s="26">
        <v>35076724</v>
      </c>
      <c r="S68" s="26">
        <v>18666690</v>
      </c>
      <c r="T68" s="26">
        <v>43602167</v>
      </c>
      <c r="U68" s="26">
        <v>0</v>
      </c>
      <c r="V68" s="26">
        <v>181806529</v>
      </c>
      <c r="W68" s="26">
        <v>29741272</v>
      </c>
      <c r="X68" s="26">
        <v>31823817</v>
      </c>
      <c r="Y68" s="26">
        <v>19588575</v>
      </c>
      <c r="Z68" s="26">
        <v>19897808</v>
      </c>
      <c r="AA68" s="26">
        <v>22931902</v>
      </c>
      <c r="AB68" s="26">
        <v>103199362</v>
      </c>
      <c r="AC68" s="26">
        <v>26146458</v>
      </c>
      <c r="AD68" s="26">
        <v>341055282</v>
      </c>
      <c r="AE68" s="26">
        <v>25629031</v>
      </c>
      <c r="AF68" s="26">
        <v>21860609</v>
      </c>
      <c r="AG68" s="26">
        <v>26567535</v>
      </c>
      <c r="AH68" s="26">
        <v>304866380</v>
      </c>
      <c r="AI68" s="26">
        <v>33039015</v>
      </c>
      <c r="AJ68" s="26">
        <v>13901187</v>
      </c>
      <c r="AK68" s="26">
        <v>13908005</v>
      </c>
      <c r="AL68" s="26">
        <v>0</v>
      </c>
      <c r="AM68" s="196">
        <v>2108668973</v>
      </c>
    </row>
    <row r="69" spans="1:39" s="6" customFormat="1" ht="15" x14ac:dyDescent="0.25">
      <c r="A69" s="71" t="s">
        <v>823</v>
      </c>
      <c r="B69" s="27" t="s">
        <v>153</v>
      </c>
      <c r="C69" s="26">
        <v>95694</v>
      </c>
      <c r="D69" s="26">
        <v>252914</v>
      </c>
      <c r="E69" s="26">
        <v>1231037</v>
      </c>
      <c r="F69" s="26">
        <v>0</v>
      </c>
      <c r="G69" s="26">
        <v>1319505</v>
      </c>
      <c r="H69" s="26">
        <v>49790618</v>
      </c>
      <c r="I69" s="26">
        <v>1816118</v>
      </c>
      <c r="J69" s="26">
        <v>264949</v>
      </c>
      <c r="K69" s="26">
        <v>0</v>
      </c>
      <c r="L69" s="26">
        <v>0</v>
      </c>
      <c r="M69" s="26">
        <v>21581364</v>
      </c>
      <c r="N69" s="26">
        <v>21404849</v>
      </c>
      <c r="O69" s="26">
        <v>23617075</v>
      </c>
      <c r="P69" s="26">
        <v>4678253</v>
      </c>
      <c r="Q69" s="26">
        <v>308096</v>
      </c>
      <c r="R69" s="26">
        <v>2818109</v>
      </c>
      <c r="S69" s="26">
        <v>0</v>
      </c>
      <c r="T69" s="26">
        <v>2411698</v>
      </c>
      <c r="U69" s="26">
        <v>0</v>
      </c>
      <c r="V69" s="26">
        <v>13084026</v>
      </c>
      <c r="W69" s="26">
        <v>465624</v>
      </c>
      <c r="X69" s="26">
        <v>5003680</v>
      </c>
      <c r="Y69" s="26">
        <v>0</v>
      </c>
      <c r="Z69" s="26">
        <v>1239948</v>
      </c>
      <c r="AA69" s="26">
        <v>53342</v>
      </c>
      <c r="AB69" s="26">
        <v>19042963</v>
      </c>
      <c r="AC69" s="26">
        <v>575058</v>
      </c>
      <c r="AD69" s="26">
        <v>144158110</v>
      </c>
      <c r="AE69" s="26">
        <v>0</v>
      </c>
      <c r="AF69" s="26">
        <v>1575778</v>
      </c>
      <c r="AG69" s="26">
        <v>890860</v>
      </c>
      <c r="AH69" s="26">
        <v>82475758</v>
      </c>
      <c r="AI69" s="26">
        <v>3043781</v>
      </c>
      <c r="AJ69" s="26">
        <v>0</v>
      </c>
      <c r="AK69" s="26">
        <v>0</v>
      </c>
      <c r="AL69" s="26">
        <v>0</v>
      </c>
      <c r="AM69" s="196">
        <v>403199207</v>
      </c>
    </row>
    <row r="70" spans="1:39" s="6" customFormat="1" ht="15" x14ac:dyDescent="0.25">
      <c r="A70" s="71" t="s">
        <v>824</v>
      </c>
      <c r="B70" s="27" t="s">
        <v>154</v>
      </c>
      <c r="C70" s="26">
        <v>19651307</v>
      </c>
      <c r="D70" s="26">
        <v>1568891</v>
      </c>
      <c r="E70" s="26">
        <v>49079186</v>
      </c>
      <c r="F70" s="26">
        <v>2254924</v>
      </c>
      <c r="G70" s="26">
        <v>2336864</v>
      </c>
      <c r="H70" s="26">
        <v>264553885</v>
      </c>
      <c r="I70" s="26">
        <v>4759276</v>
      </c>
      <c r="J70" s="26">
        <v>0</v>
      </c>
      <c r="K70" s="26">
        <v>1242725</v>
      </c>
      <c r="L70" s="26">
        <v>30723788</v>
      </c>
      <c r="M70" s="26">
        <v>216174832</v>
      </c>
      <c r="N70" s="26">
        <v>24716938</v>
      </c>
      <c r="O70" s="26">
        <v>162019546</v>
      </c>
      <c r="P70" s="26">
        <v>6795781</v>
      </c>
      <c r="Q70" s="26">
        <v>10343943</v>
      </c>
      <c r="R70" s="26">
        <v>270732109</v>
      </c>
      <c r="S70" s="26">
        <v>8170731</v>
      </c>
      <c r="T70" s="26">
        <v>110793508</v>
      </c>
      <c r="U70" s="26">
        <v>0</v>
      </c>
      <c r="V70" s="26">
        <v>229933954</v>
      </c>
      <c r="W70" s="26">
        <v>3834796</v>
      </c>
      <c r="X70" s="26">
        <v>52797653</v>
      </c>
      <c r="Y70" s="26">
        <v>7855344</v>
      </c>
      <c r="Z70" s="26">
        <v>21518426</v>
      </c>
      <c r="AA70" s="26">
        <v>3191737</v>
      </c>
      <c r="AB70" s="26">
        <v>148479980</v>
      </c>
      <c r="AC70" s="26">
        <v>724952701</v>
      </c>
      <c r="AD70" s="26">
        <v>117004361</v>
      </c>
      <c r="AE70" s="26">
        <v>13277613</v>
      </c>
      <c r="AF70" s="26">
        <v>11057775</v>
      </c>
      <c r="AG70" s="26">
        <v>42387054</v>
      </c>
      <c r="AH70" s="26">
        <v>71190273</v>
      </c>
      <c r="AI70" s="26">
        <v>177310377</v>
      </c>
      <c r="AJ70" s="26">
        <v>0</v>
      </c>
      <c r="AK70" s="26">
        <v>7082470</v>
      </c>
      <c r="AL70" s="26">
        <v>0</v>
      </c>
      <c r="AM70" s="196">
        <v>2817792748</v>
      </c>
    </row>
    <row r="71" spans="1:39" s="6" customFormat="1" ht="15" x14ac:dyDescent="0.25">
      <c r="A71" s="71" t="s">
        <v>825</v>
      </c>
      <c r="B71" s="27" t="s">
        <v>155</v>
      </c>
      <c r="C71" s="26">
        <v>39238045</v>
      </c>
      <c r="D71" s="26">
        <v>0</v>
      </c>
      <c r="E71" s="26">
        <v>67571812</v>
      </c>
      <c r="F71" s="26">
        <v>13349552</v>
      </c>
      <c r="G71" s="26">
        <v>13759073</v>
      </c>
      <c r="H71" s="26">
        <v>1391236298</v>
      </c>
      <c r="I71" s="26">
        <v>9463266</v>
      </c>
      <c r="J71" s="26">
        <v>1531890</v>
      </c>
      <c r="K71" s="26">
        <v>10151547</v>
      </c>
      <c r="L71" s="26">
        <v>38639306</v>
      </c>
      <c r="M71" s="26">
        <v>295452284</v>
      </c>
      <c r="N71" s="26">
        <v>284771780</v>
      </c>
      <c r="O71" s="26">
        <v>97424194</v>
      </c>
      <c r="P71" s="26">
        <v>19071794</v>
      </c>
      <c r="Q71" s="26">
        <v>111356870</v>
      </c>
      <c r="R71" s="26">
        <v>126280444</v>
      </c>
      <c r="S71" s="26">
        <v>35556798</v>
      </c>
      <c r="T71" s="26">
        <v>37337605</v>
      </c>
      <c r="U71" s="26">
        <v>0</v>
      </c>
      <c r="V71" s="26">
        <v>147638786</v>
      </c>
      <c r="W71" s="26">
        <v>8601229</v>
      </c>
      <c r="X71" s="26">
        <v>154928438</v>
      </c>
      <c r="Y71" s="26">
        <v>61218953</v>
      </c>
      <c r="Z71" s="26">
        <v>79063742</v>
      </c>
      <c r="AA71" s="26">
        <v>7782579</v>
      </c>
      <c r="AB71" s="26">
        <v>133158031</v>
      </c>
      <c r="AC71" s="26">
        <v>36897587</v>
      </c>
      <c r="AD71" s="26">
        <v>28445789</v>
      </c>
      <c r="AE71" s="26">
        <v>13535531</v>
      </c>
      <c r="AF71" s="26">
        <v>14219703</v>
      </c>
      <c r="AG71" s="26">
        <v>19422773</v>
      </c>
      <c r="AH71" s="26">
        <v>42546910</v>
      </c>
      <c r="AI71" s="26">
        <v>575021955</v>
      </c>
      <c r="AJ71" s="26">
        <v>0</v>
      </c>
      <c r="AK71" s="26">
        <v>6959221</v>
      </c>
      <c r="AL71" s="26">
        <v>0</v>
      </c>
      <c r="AM71" s="196">
        <v>3921633785</v>
      </c>
    </row>
    <row r="72" spans="1:39" s="6" customFormat="1" ht="15" x14ac:dyDescent="0.25">
      <c r="A72" s="71" t="s">
        <v>826</v>
      </c>
      <c r="B72" s="27" t="s">
        <v>70</v>
      </c>
      <c r="C72" s="26">
        <v>133550</v>
      </c>
      <c r="D72" s="26">
        <v>119213665</v>
      </c>
      <c r="E72" s="26">
        <v>7320372</v>
      </c>
      <c r="F72" s="26">
        <v>6888</v>
      </c>
      <c r="G72" s="26">
        <v>16079625</v>
      </c>
      <c r="H72" s="26">
        <v>2765964461</v>
      </c>
      <c r="I72" s="26">
        <v>464808</v>
      </c>
      <c r="J72" s="26">
        <v>0</v>
      </c>
      <c r="K72" s="26">
        <v>14978783</v>
      </c>
      <c r="L72" s="26">
        <v>2451454390</v>
      </c>
      <c r="M72" s="26">
        <v>499821652</v>
      </c>
      <c r="N72" s="26">
        <v>12345046</v>
      </c>
      <c r="O72" s="26">
        <v>1243454284</v>
      </c>
      <c r="P72" s="26">
        <v>1199332</v>
      </c>
      <c r="Q72" s="26">
        <v>102138</v>
      </c>
      <c r="R72" s="26">
        <v>43158780</v>
      </c>
      <c r="S72" s="26">
        <v>0</v>
      </c>
      <c r="T72" s="26">
        <v>1520992293</v>
      </c>
      <c r="U72" s="26">
        <v>0</v>
      </c>
      <c r="V72" s="26">
        <v>151467187</v>
      </c>
      <c r="W72" s="26">
        <v>5244579</v>
      </c>
      <c r="X72" s="26">
        <v>971287014</v>
      </c>
      <c r="Y72" s="26">
        <v>3879517</v>
      </c>
      <c r="Z72" s="26">
        <v>5308428743</v>
      </c>
      <c r="AA72" s="26">
        <v>2449860</v>
      </c>
      <c r="AB72" s="26">
        <v>7635341680</v>
      </c>
      <c r="AC72" s="26">
        <v>214972204</v>
      </c>
      <c r="AD72" s="26">
        <v>749642287</v>
      </c>
      <c r="AE72" s="26">
        <v>49275659</v>
      </c>
      <c r="AF72" s="26">
        <v>20588290</v>
      </c>
      <c r="AG72" s="26">
        <v>791255944</v>
      </c>
      <c r="AH72" s="26">
        <v>108466323</v>
      </c>
      <c r="AI72" s="26">
        <v>239592346</v>
      </c>
      <c r="AJ72" s="26">
        <v>424024777</v>
      </c>
      <c r="AK72" s="26">
        <v>0</v>
      </c>
      <c r="AL72" s="26">
        <v>0</v>
      </c>
      <c r="AM72" s="196">
        <v>25372606477</v>
      </c>
    </row>
    <row r="73" spans="1:39" s="6" customFormat="1" ht="15" x14ac:dyDescent="0.25">
      <c r="A73" s="105" t="s">
        <v>827</v>
      </c>
      <c r="B73" s="106" t="s">
        <v>204</v>
      </c>
      <c r="C73" s="107">
        <v>1790752141</v>
      </c>
      <c r="D73" s="107">
        <v>836711685</v>
      </c>
      <c r="E73" s="107">
        <v>1689918602</v>
      </c>
      <c r="F73" s="107">
        <v>325983300</v>
      </c>
      <c r="G73" s="107">
        <v>2479437503</v>
      </c>
      <c r="H73" s="107">
        <v>14321112848</v>
      </c>
      <c r="I73" s="107">
        <v>1599262012</v>
      </c>
      <c r="J73" s="107">
        <v>321634466</v>
      </c>
      <c r="K73" s="107">
        <v>1559355513</v>
      </c>
      <c r="L73" s="107">
        <v>2678366755</v>
      </c>
      <c r="M73" s="107">
        <v>4774421717</v>
      </c>
      <c r="N73" s="107">
        <v>3600157319</v>
      </c>
      <c r="O73" s="107">
        <v>3512000520</v>
      </c>
      <c r="P73" s="107">
        <v>1436948760</v>
      </c>
      <c r="Q73" s="107">
        <v>761584402</v>
      </c>
      <c r="R73" s="107">
        <v>1874543276</v>
      </c>
      <c r="S73" s="107">
        <v>268144612</v>
      </c>
      <c r="T73" s="107">
        <v>5602708395</v>
      </c>
      <c r="U73" s="107">
        <v>0</v>
      </c>
      <c r="V73" s="107">
        <v>6959643149</v>
      </c>
      <c r="W73" s="107">
        <v>1661424681</v>
      </c>
      <c r="X73" s="107">
        <v>3074233415</v>
      </c>
      <c r="Y73" s="107">
        <v>561459095</v>
      </c>
      <c r="Z73" s="107">
        <v>8451610215</v>
      </c>
      <c r="AA73" s="107">
        <v>411628952</v>
      </c>
      <c r="AB73" s="107">
        <v>33089075903</v>
      </c>
      <c r="AC73" s="107">
        <v>3298435860</v>
      </c>
      <c r="AD73" s="107">
        <v>19385880986</v>
      </c>
      <c r="AE73" s="107">
        <v>4599444537</v>
      </c>
      <c r="AF73" s="107">
        <v>2838081577</v>
      </c>
      <c r="AG73" s="107">
        <v>2131141568</v>
      </c>
      <c r="AH73" s="107">
        <v>6041974993</v>
      </c>
      <c r="AI73" s="107">
        <v>2687056039</v>
      </c>
      <c r="AJ73" s="107">
        <v>821629992</v>
      </c>
      <c r="AK73" s="107">
        <v>183112075</v>
      </c>
      <c r="AL73" s="107">
        <v>0</v>
      </c>
      <c r="AM73" s="197">
        <v>145628876863</v>
      </c>
    </row>
    <row r="74" spans="1:39" s="6" customFormat="1" ht="15" x14ac:dyDescent="0.25">
      <c r="A74" s="71" t="s">
        <v>828</v>
      </c>
      <c r="B74" s="27" t="s">
        <v>143</v>
      </c>
      <c r="C74" s="26">
        <v>0</v>
      </c>
      <c r="D74" s="26">
        <v>0</v>
      </c>
      <c r="E74" s="26">
        <v>17818183</v>
      </c>
      <c r="F74" s="26">
        <v>2400000</v>
      </c>
      <c r="G74" s="26">
        <v>1300000</v>
      </c>
      <c r="H74" s="26">
        <v>124072500</v>
      </c>
      <c r="I74" s="26">
        <v>8418182</v>
      </c>
      <c r="J74" s="26">
        <v>1000000</v>
      </c>
      <c r="K74" s="26">
        <v>7703636</v>
      </c>
      <c r="L74" s="26">
        <v>0</v>
      </c>
      <c r="M74" s="26">
        <v>16736182</v>
      </c>
      <c r="N74" s="26">
        <v>12413181</v>
      </c>
      <c r="O74" s="26">
        <v>0</v>
      </c>
      <c r="P74" s="26">
        <v>0</v>
      </c>
      <c r="Q74" s="26">
        <v>0</v>
      </c>
      <c r="R74" s="26">
        <v>6181818</v>
      </c>
      <c r="S74" s="26">
        <v>0</v>
      </c>
      <c r="T74" s="26">
        <v>0</v>
      </c>
      <c r="U74" s="26">
        <v>0</v>
      </c>
      <c r="V74" s="26">
        <v>0</v>
      </c>
      <c r="W74" s="26">
        <v>400000</v>
      </c>
      <c r="X74" s="26">
        <v>0</v>
      </c>
      <c r="Y74" s="26">
        <v>800000</v>
      </c>
      <c r="Z74" s="26">
        <v>6012728</v>
      </c>
      <c r="AA74" s="26">
        <v>0</v>
      </c>
      <c r="AB74" s="26">
        <v>75619238</v>
      </c>
      <c r="AC74" s="26">
        <v>10825000</v>
      </c>
      <c r="AD74" s="26">
        <v>0</v>
      </c>
      <c r="AE74" s="26">
        <v>199553</v>
      </c>
      <c r="AF74" s="26">
        <v>0</v>
      </c>
      <c r="AG74" s="26">
        <v>0</v>
      </c>
      <c r="AH74" s="26">
        <v>0</v>
      </c>
      <c r="AI74" s="26">
        <v>18357064</v>
      </c>
      <c r="AJ74" s="26">
        <v>0</v>
      </c>
      <c r="AK74" s="26">
        <v>0</v>
      </c>
      <c r="AL74" s="26">
        <v>0</v>
      </c>
      <c r="AM74" s="196">
        <v>310257265</v>
      </c>
    </row>
    <row r="75" spans="1:39" s="6" customFormat="1" ht="15" x14ac:dyDescent="0.25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5592423</v>
      </c>
      <c r="G75" s="26">
        <v>0</v>
      </c>
      <c r="H75" s="26">
        <v>348940118</v>
      </c>
      <c r="I75" s="26">
        <v>0</v>
      </c>
      <c r="J75" s="26">
        <v>0</v>
      </c>
      <c r="K75" s="26">
        <v>0</v>
      </c>
      <c r="L75" s="26">
        <v>920000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10831640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51965536</v>
      </c>
      <c r="AC75" s="26">
        <v>0</v>
      </c>
      <c r="AD75" s="26">
        <v>0</v>
      </c>
      <c r="AE75" s="26">
        <v>67483617</v>
      </c>
      <c r="AF75" s="26">
        <v>2945455</v>
      </c>
      <c r="AG75" s="26">
        <v>0</v>
      </c>
      <c r="AH75" s="26">
        <v>0</v>
      </c>
      <c r="AI75" s="26">
        <v>700000</v>
      </c>
      <c r="AJ75" s="26">
        <v>0</v>
      </c>
      <c r="AK75" s="26">
        <v>0</v>
      </c>
      <c r="AL75" s="26">
        <v>0</v>
      </c>
      <c r="AM75" s="196">
        <v>489378789</v>
      </c>
    </row>
    <row r="76" spans="1:39" s="6" customFormat="1" ht="15" x14ac:dyDescent="0.25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131280</v>
      </c>
      <c r="K76" s="26">
        <v>0</v>
      </c>
      <c r="L76" s="26">
        <v>0</v>
      </c>
      <c r="M76" s="26">
        <v>0</v>
      </c>
      <c r="N76" s="26">
        <v>0</v>
      </c>
      <c r="O76" s="26">
        <v>310432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2047092776</v>
      </c>
      <c r="AC76" s="26">
        <v>2785042</v>
      </c>
      <c r="AD76" s="26">
        <v>0</v>
      </c>
      <c r="AE76" s="26">
        <v>286570918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196">
        <v>2336890448</v>
      </c>
    </row>
    <row r="77" spans="1:39" s="6" customFormat="1" ht="15" x14ac:dyDescent="0.25">
      <c r="A77" s="71" t="s">
        <v>831</v>
      </c>
      <c r="B77" s="27" t="s">
        <v>146</v>
      </c>
      <c r="C77" s="26">
        <v>0</v>
      </c>
      <c r="D77" s="26">
        <v>0</v>
      </c>
      <c r="E77" s="26">
        <v>223935575</v>
      </c>
      <c r="F77" s="26">
        <v>0</v>
      </c>
      <c r="G77" s="26">
        <v>1099140016</v>
      </c>
      <c r="H77" s="26">
        <v>2394332226</v>
      </c>
      <c r="I77" s="26">
        <v>957697855</v>
      </c>
      <c r="J77" s="26">
        <v>52837240</v>
      </c>
      <c r="K77" s="26">
        <v>0</v>
      </c>
      <c r="L77" s="26">
        <v>0</v>
      </c>
      <c r="M77" s="26">
        <v>1418181</v>
      </c>
      <c r="N77" s="26">
        <v>0</v>
      </c>
      <c r="O77" s="26">
        <v>644112915</v>
      </c>
      <c r="P77" s="26">
        <v>0</v>
      </c>
      <c r="Q77" s="26">
        <v>0</v>
      </c>
      <c r="R77" s="26">
        <v>280700170</v>
      </c>
      <c r="S77" s="26">
        <v>0</v>
      </c>
      <c r="T77" s="26">
        <v>0</v>
      </c>
      <c r="U77" s="26">
        <v>0</v>
      </c>
      <c r="V77" s="26">
        <v>0</v>
      </c>
      <c r="W77" s="26">
        <v>451605421</v>
      </c>
      <c r="X77" s="26">
        <v>0</v>
      </c>
      <c r="Y77" s="26">
        <v>0</v>
      </c>
      <c r="Z77" s="26">
        <v>0</v>
      </c>
      <c r="AA77" s="26">
        <v>0</v>
      </c>
      <c r="AB77" s="26">
        <v>5874004775</v>
      </c>
      <c r="AC77" s="26">
        <v>19981243</v>
      </c>
      <c r="AD77" s="26">
        <v>5132041526</v>
      </c>
      <c r="AE77" s="26">
        <v>84115869</v>
      </c>
      <c r="AF77" s="26">
        <v>957058191</v>
      </c>
      <c r="AG77" s="26">
        <v>38623637</v>
      </c>
      <c r="AH77" s="26">
        <v>66564743</v>
      </c>
      <c r="AI77" s="26">
        <v>8795910</v>
      </c>
      <c r="AJ77" s="26">
        <v>0</v>
      </c>
      <c r="AK77" s="26">
        <v>28411819</v>
      </c>
      <c r="AL77" s="26">
        <v>0</v>
      </c>
      <c r="AM77" s="196">
        <v>18315377312</v>
      </c>
    </row>
    <row r="78" spans="1:39" s="6" customFormat="1" ht="15" x14ac:dyDescent="0.25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16518174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10090899</v>
      </c>
      <c r="AH78" s="26">
        <v>0</v>
      </c>
      <c r="AI78" s="26">
        <v>0</v>
      </c>
      <c r="AJ78" s="26">
        <v>0</v>
      </c>
      <c r="AK78" s="26">
        <v>0</v>
      </c>
      <c r="AL78" s="26">
        <v>0</v>
      </c>
      <c r="AM78" s="196">
        <v>26609073</v>
      </c>
    </row>
    <row r="79" spans="1:39" s="6" customFormat="1" ht="15" x14ac:dyDescent="0.25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18161337</v>
      </c>
      <c r="I79" s="26">
        <v>0</v>
      </c>
      <c r="J79" s="26">
        <v>0</v>
      </c>
      <c r="K79" s="26">
        <v>0</v>
      </c>
      <c r="L79" s="26">
        <v>0</v>
      </c>
      <c r="M79" s="26">
        <v>1000000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416244386</v>
      </c>
      <c r="AC79" s="26">
        <v>0</v>
      </c>
      <c r="AD79" s="26">
        <v>0</v>
      </c>
      <c r="AE79" s="26">
        <v>50340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3272727</v>
      </c>
      <c r="AL79" s="26">
        <v>0</v>
      </c>
      <c r="AM79" s="196">
        <v>438728790</v>
      </c>
    </row>
    <row r="80" spans="1:39" s="6" customFormat="1" ht="15" x14ac:dyDescent="0.25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1525888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196">
        <v>1525888</v>
      </c>
    </row>
    <row r="81" spans="1:39" s="6" customFormat="1" ht="15" x14ac:dyDescent="0.25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14115953</v>
      </c>
      <c r="N81" s="26">
        <v>5000000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38415785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178505983</v>
      </c>
      <c r="AE81" s="26">
        <v>285928174</v>
      </c>
      <c r="AF81" s="26">
        <v>0</v>
      </c>
      <c r="AG81" s="26">
        <v>0</v>
      </c>
      <c r="AH81" s="26">
        <v>66167892</v>
      </c>
      <c r="AI81" s="26">
        <v>0</v>
      </c>
      <c r="AJ81" s="26">
        <v>0</v>
      </c>
      <c r="AK81" s="26">
        <v>0</v>
      </c>
      <c r="AL81" s="26">
        <v>0</v>
      </c>
      <c r="AM81" s="196">
        <v>588133787</v>
      </c>
    </row>
    <row r="82" spans="1:39" s="6" customFormat="1" ht="15" x14ac:dyDescent="0.25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2345455</v>
      </c>
      <c r="H82" s="26">
        <v>14269880</v>
      </c>
      <c r="I82" s="26">
        <v>0</v>
      </c>
      <c r="J82" s="26">
        <v>0</v>
      </c>
      <c r="K82" s="26">
        <v>0</v>
      </c>
      <c r="L82" s="26">
        <v>0</v>
      </c>
      <c r="M82" s="26">
        <v>15288198</v>
      </c>
      <c r="N82" s="26">
        <v>27061622</v>
      </c>
      <c r="O82" s="26">
        <v>0</v>
      </c>
      <c r="P82" s="26">
        <v>0</v>
      </c>
      <c r="Q82" s="26">
        <v>0</v>
      </c>
      <c r="R82" s="26">
        <v>43527273</v>
      </c>
      <c r="S82" s="26">
        <v>0</v>
      </c>
      <c r="T82" s="26">
        <v>8289280</v>
      </c>
      <c r="U82" s="26">
        <v>0</v>
      </c>
      <c r="V82" s="26">
        <v>0</v>
      </c>
      <c r="W82" s="26">
        <v>4924800</v>
      </c>
      <c r="X82" s="26">
        <v>0</v>
      </c>
      <c r="Y82" s="26">
        <v>880000</v>
      </c>
      <c r="Z82" s="26">
        <v>3990000</v>
      </c>
      <c r="AA82" s="26">
        <v>0</v>
      </c>
      <c r="AB82" s="26">
        <v>1292247004</v>
      </c>
      <c r="AC82" s="26">
        <v>121215218</v>
      </c>
      <c r="AD82" s="26">
        <v>0</v>
      </c>
      <c r="AE82" s="26">
        <v>0</v>
      </c>
      <c r="AF82" s="26">
        <v>4059091</v>
      </c>
      <c r="AG82" s="26">
        <v>26361401</v>
      </c>
      <c r="AH82" s="26">
        <v>0</v>
      </c>
      <c r="AI82" s="26">
        <v>3800000</v>
      </c>
      <c r="AJ82" s="26">
        <v>0</v>
      </c>
      <c r="AK82" s="26">
        <v>0</v>
      </c>
      <c r="AL82" s="26">
        <v>1700000</v>
      </c>
      <c r="AM82" s="196">
        <v>1569959222</v>
      </c>
    </row>
    <row r="83" spans="1:39" s="6" customFormat="1" ht="15" x14ac:dyDescent="0.25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10351000</v>
      </c>
      <c r="H83" s="26">
        <v>33769000</v>
      </c>
      <c r="I83" s="26">
        <v>0</v>
      </c>
      <c r="J83" s="26">
        <v>97178828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6537241</v>
      </c>
      <c r="AC83" s="26">
        <v>0</v>
      </c>
      <c r="AD83" s="26">
        <v>0</v>
      </c>
      <c r="AE83" s="26">
        <v>178752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196">
        <v>148014821</v>
      </c>
    </row>
    <row r="84" spans="1:39" s="6" customFormat="1" ht="15" x14ac:dyDescent="0.25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2800000</v>
      </c>
      <c r="I84" s="26">
        <v>0</v>
      </c>
      <c r="J84" s="26">
        <v>0</v>
      </c>
      <c r="K84" s="26">
        <v>0</v>
      </c>
      <c r="L84" s="26">
        <v>0</v>
      </c>
      <c r="M84" s="26">
        <v>3109091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50000</v>
      </c>
      <c r="AJ84" s="26">
        <v>0</v>
      </c>
      <c r="AK84" s="26">
        <v>0</v>
      </c>
      <c r="AL84" s="26">
        <v>0</v>
      </c>
      <c r="AM84" s="196">
        <v>5959091</v>
      </c>
    </row>
    <row r="85" spans="1:39" s="6" customFormat="1" ht="15" x14ac:dyDescent="0.25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15000000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7157486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2745934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0</v>
      </c>
      <c r="AL85" s="26">
        <v>0</v>
      </c>
      <c r="AM85" s="196">
        <v>24903420</v>
      </c>
    </row>
    <row r="86" spans="1:39" s="6" customFormat="1" ht="15" x14ac:dyDescent="0.25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2296303286</v>
      </c>
      <c r="I86" s="26">
        <v>0</v>
      </c>
      <c r="J86" s="26">
        <v>0</v>
      </c>
      <c r="K86" s="26">
        <v>0</v>
      </c>
      <c r="L86" s="26">
        <v>4545455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6743766</v>
      </c>
      <c r="AC86" s="26">
        <v>6366744</v>
      </c>
      <c r="AD86" s="26">
        <v>0</v>
      </c>
      <c r="AE86" s="26">
        <v>1312566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6">
        <v>0</v>
      </c>
      <c r="AM86" s="196">
        <v>2315271817</v>
      </c>
    </row>
    <row r="87" spans="1:39" s="6" customFormat="1" ht="15" x14ac:dyDescent="0.25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2131978863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15818182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3072250001</v>
      </c>
      <c r="AC87" s="26">
        <v>938637</v>
      </c>
      <c r="AD87" s="26">
        <v>0</v>
      </c>
      <c r="AE87" s="26">
        <v>424226511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6">
        <v>0</v>
      </c>
      <c r="AM87" s="196">
        <v>5645212194</v>
      </c>
    </row>
    <row r="88" spans="1:39" s="6" customFormat="1" ht="15" x14ac:dyDescent="0.25">
      <c r="A88" s="105" t="s">
        <v>842</v>
      </c>
      <c r="B88" s="106" t="s">
        <v>161</v>
      </c>
      <c r="C88" s="107">
        <v>0</v>
      </c>
      <c r="D88" s="107">
        <v>0</v>
      </c>
      <c r="E88" s="107">
        <v>241753758</v>
      </c>
      <c r="F88" s="107">
        <v>7992423</v>
      </c>
      <c r="G88" s="107">
        <v>1113136471</v>
      </c>
      <c r="H88" s="107">
        <v>7379627210</v>
      </c>
      <c r="I88" s="107">
        <v>966116037</v>
      </c>
      <c r="J88" s="107">
        <v>151147348</v>
      </c>
      <c r="K88" s="107">
        <v>7703636</v>
      </c>
      <c r="L88" s="107">
        <v>5465455</v>
      </c>
      <c r="M88" s="107">
        <v>51667605</v>
      </c>
      <c r="N88" s="107">
        <v>67450471</v>
      </c>
      <c r="O88" s="107">
        <v>644423347</v>
      </c>
      <c r="P88" s="107">
        <v>0</v>
      </c>
      <c r="Q88" s="107">
        <v>0</v>
      </c>
      <c r="R88" s="107">
        <v>330409261</v>
      </c>
      <c r="S88" s="107">
        <v>0</v>
      </c>
      <c r="T88" s="107">
        <v>46705065</v>
      </c>
      <c r="U88" s="107">
        <v>0</v>
      </c>
      <c r="V88" s="107">
        <v>10831640</v>
      </c>
      <c r="W88" s="107">
        <v>473448395</v>
      </c>
      <c r="X88" s="107">
        <v>0</v>
      </c>
      <c r="Y88" s="107">
        <v>1680000</v>
      </c>
      <c r="Z88" s="107">
        <v>10002728</v>
      </c>
      <c r="AA88" s="107">
        <v>0</v>
      </c>
      <c r="AB88" s="107">
        <v>12846976545</v>
      </c>
      <c r="AC88" s="107">
        <v>162111884</v>
      </c>
      <c r="AD88" s="107">
        <v>5310547509</v>
      </c>
      <c r="AE88" s="107">
        <v>1150066300</v>
      </c>
      <c r="AF88" s="107">
        <v>964062737</v>
      </c>
      <c r="AG88" s="107">
        <v>75075937</v>
      </c>
      <c r="AH88" s="107">
        <v>132732635</v>
      </c>
      <c r="AI88" s="107">
        <v>31702974</v>
      </c>
      <c r="AJ88" s="107">
        <v>0</v>
      </c>
      <c r="AK88" s="107">
        <v>31684546</v>
      </c>
      <c r="AL88" s="107">
        <v>1700000</v>
      </c>
      <c r="AM88" s="197">
        <v>32216221917</v>
      </c>
    </row>
    <row r="89" spans="1:39" s="6" customFormat="1" ht="15" x14ac:dyDescent="0.25">
      <c r="A89" s="71" t="s">
        <v>843</v>
      </c>
      <c r="B89" s="27" t="s">
        <v>143</v>
      </c>
      <c r="C89" s="26">
        <v>175774731</v>
      </c>
      <c r="D89" s="26">
        <v>7063070</v>
      </c>
      <c r="E89" s="26">
        <v>265918396</v>
      </c>
      <c r="F89" s="26">
        <v>35275460</v>
      </c>
      <c r="G89" s="26">
        <v>0</v>
      </c>
      <c r="H89" s="26">
        <v>3524250</v>
      </c>
      <c r="I89" s="26">
        <v>12972244</v>
      </c>
      <c r="J89" s="26">
        <v>20266836</v>
      </c>
      <c r="K89" s="26">
        <v>0</v>
      </c>
      <c r="L89" s="26">
        <v>0</v>
      </c>
      <c r="M89" s="26">
        <v>3306572</v>
      </c>
      <c r="N89" s="26">
        <v>157838511</v>
      </c>
      <c r="O89" s="26">
        <v>0</v>
      </c>
      <c r="P89" s="26">
        <v>26207067</v>
      </c>
      <c r="Q89" s="26">
        <v>2565000</v>
      </c>
      <c r="R89" s="26">
        <v>18979264</v>
      </c>
      <c r="S89" s="26">
        <v>0</v>
      </c>
      <c r="T89" s="26">
        <v>21601357</v>
      </c>
      <c r="U89" s="26">
        <v>0</v>
      </c>
      <c r="V89" s="26">
        <v>55317211</v>
      </c>
      <c r="W89" s="26">
        <v>16595116</v>
      </c>
      <c r="X89" s="26">
        <v>34235</v>
      </c>
      <c r="Y89" s="26">
        <v>11518113</v>
      </c>
      <c r="Z89" s="26">
        <v>327985982</v>
      </c>
      <c r="AA89" s="26">
        <v>0</v>
      </c>
      <c r="AB89" s="26">
        <v>340239319</v>
      </c>
      <c r="AC89" s="26">
        <v>0</v>
      </c>
      <c r="AD89" s="26">
        <v>0</v>
      </c>
      <c r="AE89" s="26">
        <v>882291</v>
      </c>
      <c r="AF89" s="26">
        <v>0</v>
      </c>
      <c r="AG89" s="26">
        <v>12363895</v>
      </c>
      <c r="AH89" s="26">
        <v>1134210</v>
      </c>
      <c r="AI89" s="26">
        <v>0</v>
      </c>
      <c r="AJ89" s="26">
        <v>1609091</v>
      </c>
      <c r="AK89" s="26">
        <v>0</v>
      </c>
      <c r="AL89" s="26">
        <v>0</v>
      </c>
      <c r="AM89" s="196">
        <v>1518972221</v>
      </c>
    </row>
    <row r="90" spans="1:39" s="6" customFormat="1" ht="15" x14ac:dyDescent="0.25">
      <c r="A90" s="71" t="s">
        <v>844</v>
      </c>
      <c r="B90" s="27" t="s">
        <v>144</v>
      </c>
      <c r="C90" s="26">
        <v>44350474</v>
      </c>
      <c r="D90" s="26">
        <v>1466860</v>
      </c>
      <c r="E90" s="26">
        <v>9245379</v>
      </c>
      <c r="F90" s="26">
        <v>9960034</v>
      </c>
      <c r="G90" s="26">
        <v>636364</v>
      </c>
      <c r="H90" s="26">
        <v>3311191</v>
      </c>
      <c r="I90" s="26">
        <v>7629554</v>
      </c>
      <c r="J90" s="26">
        <v>579262</v>
      </c>
      <c r="K90" s="26">
        <v>0</v>
      </c>
      <c r="L90" s="26">
        <v>0</v>
      </c>
      <c r="M90" s="26">
        <v>330550466</v>
      </c>
      <c r="N90" s="26">
        <v>2228082</v>
      </c>
      <c r="O90" s="26">
        <v>0</v>
      </c>
      <c r="P90" s="26">
        <v>23829567</v>
      </c>
      <c r="Q90" s="26">
        <v>0</v>
      </c>
      <c r="R90" s="26">
        <v>11607749</v>
      </c>
      <c r="S90" s="26">
        <v>48182</v>
      </c>
      <c r="T90" s="26">
        <v>9037455</v>
      </c>
      <c r="U90" s="26">
        <v>0</v>
      </c>
      <c r="V90" s="26">
        <v>5838919</v>
      </c>
      <c r="W90" s="26">
        <v>6594130</v>
      </c>
      <c r="X90" s="26">
        <v>12824761</v>
      </c>
      <c r="Y90" s="26">
        <v>220228</v>
      </c>
      <c r="Z90" s="26">
        <v>0</v>
      </c>
      <c r="AA90" s="26">
        <v>0</v>
      </c>
      <c r="AB90" s="26">
        <v>162459100</v>
      </c>
      <c r="AC90" s="26">
        <v>0</v>
      </c>
      <c r="AD90" s="26">
        <v>0</v>
      </c>
      <c r="AE90" s="26">
        <v>0</v>
      </c>
      <c r="AF90" s="26">
        <v>21360</v>
      </c>
      <c r="AG90" s="26">
        <v>1395585</v>
      </c>
      <c r="AH90" s="26">
        <v>39091359</v>
      </c>
      <c r="AI90" s="26">
        <v>0</v>
      </c>
      <c r="AJ90" s="26">
        <v>0</v>
      </c>
      <c r="AK90" s="26">
        <v>0</v>
      </c>
      <c r="AL90" s="26">
        <v>0</v>
      </c>
      <c r="AM90" s="196">
        <v>682926061</v>
      </c>
    </row>
    <row r="91" spans="1:39" s="6" customFormat="1" ht="15" x14ac:dyDescent="0.25">
      <c r="A91" s="71" t="s">
        <v>845</v>
      </c>
      <c r="B91" s="27" t="s">
        <v>145</v>
      </c>
      <c r="C91" s="26">
        <v>10205691</v>
      </c>
      <c r="D91" s="26">
        <v>271840</v>
      </c>
      <c r="E91" s="26">
        <v>16175793</v>
      </c>
      <c r="F91" s="26">
        <v>216665</v>
      </c>
      <c r="G91" s="26">
        <v>0</v>
      </c>
      <c r="H91" s="26">
        <v>2637765</v>
      </c>
      <c r="I91" s="26">
        <v>507789</v>
      </c>
      <c r="J91" s="26">
        <v>4731253</v>
      </c>
      <c r="K91" s="26">
        <v>0</v>
      </c>
      <c r="L91" s="26">
        <v>0</v>
      </c>
      <c r="M91" s="26">
        <v>3700000</v>
      </c>
      <c r="N91" s="26">
        <v>6955</v>
      </c>
      <c r="O91" s="26">
        <v>0</v>
      </c>
      <c r="P91" s="26">
        <v>2971162</v>
      </c>
      <c r="Q91" s="26">
        <v>0</v>
      </c>
      <c r="R91" s="26">
        <v>13263952</v>
      </c>
      <c r="S91" s="26">
        <v>0</v>
      </c>
      <c r="T91" s="26">
        <v>269336</v>
      </c>
      <c r="U91" s="26">
        <v>0</v>
      </c>
      <c r="V91" s="26">
        <v>24859798</v>
      </c>
      <c r="W91" s="26">
        <v>2368514</v>
      </c>
      <c r="X91" s="26">
        <v>0</v>
      </c>
      <c r="Y91" s="26">
        <v>27789360</v>
      </c>
      <c r="Z91" s="26">
        <v>437597201</v>
      </c>
      <c r="AA91" s="26">
        <v>0</v>
      </c>
      <c r="AB91" s="26">
        <v>1988645298</v>
      </c>
      <c r="AC91" s="26">
        <v>0</v>
      </c>
      <c r="AD91" s="26">
        <v>0</v>
      </c>
      <c r="AE91" s="26">
        <v>1220570624</v>
      </c>
      <c r="AF91" s="26">
        <v>0</v>
      </c>
      <c r="AG91" s="26">
        <v>21012109</v>
      </c>
      <c r="AH91" s="26">
        <v>6656662</v>
      </c>
      <c r="AI91" s="26">
        <v>59605</v>
      </c>
      <c r="AJ91" s="26">
        <v>500000</v>
      </c>
      <c r="AK91" s="26">
        <v>0</v>
      </c>
      <c r="AL91" s="26">
        <v>0</v>
      </c>
      <c r="AM91" s="196">
        <v>3785017372</v>
      </c>
    </row>
    <row r="92" spans="1:39" s="6" customFormat="1" ht="15" x14ac:dyDescent="0.25">
      <c r="A92" s="71" t="s">
        <v>846</v>
      </c>
      <c r="B92" s="27" t="s">
        <v>146</v>
      </c>
      <c r="C92" s="26">
        <v>1931872806</v>
      </c>
      <c r="D92" s="26">
        <v>854714868</v>
      </c>
      <c r="E92" s="26">
        <v>117236042</v>
      </c>
      <c r="F92" s="26">
        <v>407766800</v>
      </c>
      <c r="G92" s="26">
        <v>636575357</v>
      </c>
      <c r="H92" s="26">
        <v>2702696973</v>
      </c>
      <c r="I92" s="26">
        <v>701809387</v>
      </c>
      <c r="J92" s="26">
        <v>156799985</v>
      </c>
      <c r="K92" s="26">
        <v>1323792408</v>
      </c>
      <c r="L92" s="26">
        <v>287811377</v>
      </c>
      <c r="M92" s="26">
        <v>1445020709</v>
      </c>
      <c r="N92" s="26">
        <v>2245692822</v>
      </c>
      <c r="O92" s="26">
        <v>817060816</v>
      </c>
      <c r="P92" s="26">
        <v>710626167</v>
      </c>
      <c r="Q92" s="26">
        <v>138182526</v>
      </c>
      <c r="R92" s="26">
        <v>258004512</v>
      </c>
      <c r="S92" s="26">
        <v>108469616</v>
      </c>
      <c r="T92" s="26">
        <v>1297319371</v>
      </c>
      <c r="U92" s="26">
        <v>0</v>
      </c>
      <c r="V92" s="26">
        <v>1926723934</v>
      </c>
      <c r="W92" s="26">
        <v>248489976</v>
      </c>
      <c r="X92" s="26">
        <v>853502094</v>
      </c>
      <c r="Y92" s="26">
        <v>880260965</v>
      </c>
      <c r="Z92" s="26">
        <v>828173001</v>
      </c>
      <c r="AA92" s="26">
        <v>107959643</v>
      </c>
      <c r="AB92" s="26">
        <v>9397888727</v>
      </c>
      <c r="AC92" s="26">
        <v>837879783</v>
      </c>
      <c r="AD92" s="26">
        <v>717799749</v>
      </c>
      <c r="AE92" s="26">
        <v>2082890157</v>
      </c>
      <c r="AF92" s="26">
        <v>303312651</v>
      </c>
      <c r="AG92" s="26">
        <v>1365364938</v>
      </c>
      <c r="AH92" s="26">
        <v>1954032362</v>
      </c>
      <c r="AI92" s="26">
        <v>475377626</v>
      </c>
      <c r="AJ92" s="26">
        <v>122566696</v>
      </c>
      <c r="AK92" s="26">
        <v>0</v>
      </c>
      <c r="AL92" s="26">
        <v>0</v>
      </c>
      <c r="AM92" s="196">
        <v>38243674844</v>
      </c>
    </row>
    <row r="93" spans="1:39" s="6" customFormat="1" ht="15" x14ac:dyDescent="0.25">
      <c r="A93" s="71" t="s">
        <v>847</v>
      </c>
      <c r="B93" s="27" t="s">
        <v>147</v>
      </c>
      <c r="C93" s="26">
        <v>2978258</v>
      </c>
      <c r="D93" s="26">
        <v>0</v>
      </c>
      <c r="E93" s="26">
        <v>0</v>
      </c>
      <c r="F93" s="26">
        <v>2978258</v>
      </c>
      <c r="G93" s="26">
        <v>0</v>
      </c>
      <c r="H93" s="26">
        <v>2978258</v>
      </c>
      <c r="I93" s="26">
        <v>2978258</v>
      </c>
      <c r="J93" s="26">
        <v>2978258</v>
      </c>
      <c r="K93" s="26">
        <v>2474553</v>
      </c>
      <c r="L93" s="26">
        <v>1899356</v>
      </c>
      <c r="M93" s="26">
        <v>37978728</v>
      </c>
      <c r="N93" s="26">
        <v>0</v>
      </c>
      <c r="O93" s="26">
        <v>0</v>
      </c>
      <c r="P93" s="26">
        <v>5964420</v>
      </c>
      <c r="Q93" s="26">
        <v>0</v>
      </c>
      <c r="R93" s="26">
        <v>3271727</v>
      </c>
      <c r="S93" s="26">
        <v>2978258</v>
      </c>
      <c r="T93" s="26">
        <v>0</v>
      </c>
      <c r="U93" s="26">
        <v>0</v>
      </c>
      <c r="V93" s="26">
        <v>0</v>
      </c>
      <c r="W93" s="26">
        <v>5147342</v>
      </c>
      <c r="X93" s="26">
        <v>0</v>
      </c>
      <c r="Y93" s="26">
        <v>47487526</v>
      </c>
      <c r="Z93" s="26">
        <v>2978258</v>
      </c>
      <c r="AA93" s="26">
        <v>2978258</v>
      </c>
      <c r="AB93" s="26">
        <v>2978258</v>
      </c>
      <c r="AC93" s="26">
        <v>0</v>
      </c>
      <c r="AD93" s="26">
        <v>0</v>
      </c>
      <c r="AE93" s="26">
        <v>0</v>
      </c>
      <c r="AF93" s="26">
        <v>2978258</v>
      </c>
      <c r="AG93" s="26">
        <v>7350981</v>
      </c>
      <c r="AH93" s="26">
        <v>0</v>
      </c>
      <c r="AI93" s="26">
        <v>0</v>
      </c>
      <c r="AJ93" s="26">
        <v>0</v>
      </c>
      <c r="AK93" s="26">
        <v>0</v>
      </c>
      <c r="AL93" s="26">
        <v>0</v>
      </c>
      <c r="AM93" s="196">
        <v>141357213</v>
      </c>
    </row>
    <row r="94" spans="1:39" s="6" customFormat="1" ht="15" x14ac:dyDescent="0.25">
      <c r="A94" s="71" t="s">
        <v>848</v>
      </c>
      <c r="B94" s="27" t="s">
        <v>148</v>
      </c>
      <c r="C94" s="26">
        <v>14593622</v>
      </c>
      <c r="D94" s="26">
        <v>2148665</v>
      </c>
      <c r="E94" s="26">
        <v>11433444</v>
      </c>
      <c r="F94" s="26">
        <v>3134496</v>
      </c>
      <c r="G94" s="26">
        <v>0</v>
      </c>
      <c r="H94" s="26">
        <v>18332097</v>
      </c>
      <c r="I94" s="26">
        <v>82364</v>
      </c>
      <c r="J94" s="26">
        <v>134750</v>
      </c>
      <c r="K94" s="26">
        <v>0</v>
      </c>
      <c r="L94" s="26">
        <v>0</v>
      </c>
      <c r="M94" s="26">
        <v>8835415</v>
      </c>
      <c r="N94" s="26">
        <v>21963956</v>
      </c>
      <c r="O94" s="26">
        <v>0</v>
      </c>
      <c r="P94" s="26">
        <v>15420549</v>
      </c>
      <c r="Q94" s="26">
        <v>0</v>
      </c>
      <c r="R94" s="26">
        <v>10967199</v>
      </c>
      <c r="S94" s="26">
        <v>0</v>
      </c>
      <c r="T94" s="26">
        <v>5265612</v>
      </c>
      <c r="U94" s="26">
        <v>0</v>
      </c>
      <c r="V94" s="26">
        <v>31148645</v>
      </c>
      <c r="W94" s="26">
        <v>5400971</v>
      </c>
      <c r="X94" s="26">
        <v>68468</v>
      </c>
      <c r="Y94" s="26">
        <v>4669848</v>
      </c>
      <c r="Z94" s="26">
        <v>314461</v>
      </c>
      <c r="AA94" s="26">
        <v>0</v>
      </c>
      <c r="AB94" s="26">
        <v>538637637</v>
      </c>
      <c r="AC94" s="26">
        <v>105900</v>
      </c>
      <c r="AD94" s="26">
        <v>0</v>
      </c>
      <c r="AE94" s="26">
        <v>0</v>
      </c>
      <c r="AF94" s="26">
        <v>0</v>
      </c>
      <c r="AG94" s="26">
        <v>6886854</v>
      </c>
      <c r="AH94" s="26">
        <v>459052</v>
      </c>
      <c r="AI94" s="26">
        <v>0</v>
      </c>
      <c r="AJ94" s="26">
        <v>0</v>
      </c>
      <c r="AK94" s="26">
        <v>0</v>
      </c>
      <c r="AL94" s="26">
        <v>0</v>
      </c>
      <c r="AM94" s="196">
        <v>700004005</v>
      </c>
    </row>
    <row r="95" spans="1:39" s="6" customFormat="1" ht="15" x14ac:dyDescent="0.25">
      <c r="A95" s="71" t="s">
        <v>849</v>
      </c>
      <c r="B95" s="27" t="s">
        <v>149</v>
      </c>
      <c r="C95" s="26">
        <v>435502</v>
      </c>
      <c r="D95" s="26">
        <v>5834178</v>
      </c>
      <c r="E95" s="26">
        <v>0</v>
      </c>
      <c r="F95" s="26">
        <v>799099</v>
      </c>
      <c r="G95" s="26">
        <v>0</v>
      </c>
      <c r="H95" s="26">
        <v>35889</v>
      </c>
      <c r="I95" s="26">
        <v>1797734</v>
      </c>
      <c r="J95" s="26">
        <v>71250</v>
      </c>
      <c r="K95" s="26">
        <v>0</v>
      </c>
      <c r="L95" s="26">
        <v>0</v>
      </c>
      <c r="M95" s="26">
        <v>0</v>
      </c>
      <c r="N95" s="26">
        <v>1208013</v>
      </c>
      <c r="O95" s="26">
        <v>0</v>
      </c>
      <c r="P95" s="26">
        <v>3138662</v>
      </c>
      <c r="Q95" s="26">
        <v>0</v>
      </c>
      <c r="R95" s="26">
        <v>4476907</v>
      </c>
      <c r="S95" s="26">
        <v>0</v>
      </c>
      <c r="T95" s="26">
        <v>41914</v>
      </c>
      <c r="U95" s="26">
        <v>0</v>
      </c>
      <c r="V95" s="26">
        <v>772287</v>
      </c>
      <c r="W95" s="26">
        <v>6504</v>
      </c>
      <c r="X95" s="26">
        <v>0</v>
      </c>
      <c r="Y95" s="26">
        <v>154</v>
      </c>
      <c r="Z95" s="26">
        <v>0</v>
      </c>
      <c r="AA95" s="26">
        <v>0</v>
      </c>
      <c r="AB95" s="26">
        <v>30146801</v>
      </c>
      <c r="AC95" s="26">
        <v>0</v>
      </c>
      <c r="AD95" s="26">
        <v>0</v>
      </c>
      <c r="AE95" s="26">
        <v>0</v>
      </c>
      <c r="AF95" s="26">
        <v>0</v>
      </c>
      <c r="AG95" s="26">
        <v>394695</v>
      </c>
      <c r="AH95" s="26">
        <v>0</v>
      </c>
      <c r="AI95" s="26">
        <v>0</v>
      </c>
      <c r="AJ95" s="26">
        <v>0</v>
      </c>
      <c r="AK95" s="26">
        <v>0</v>
      </c>
      <c r="AL95" s="26">
        <v>0</v>
      </c>
      <c r="AM95" s="196">
        <v>49159589</v>
      </c>
    </row>
    <row r="96" spans="1:39" s="6" customFormat="1" ht="15" x14ac:dyDescent="0.25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24761300</v>
      </c>
      <c r="N96" s="26">
        <v>61127816</v>
      </c>
      <c r="O96" s="26">
        <v>0</v>
      </c>
      <c r="P96" s="26">
        <v>20952</v>
      </c>
      <c r="Q96" s="26">
        <v>0</v>
      </c>
      <c r="R96" s="26">
        <v>0</v>
      </c>
      <c r="S96" s="26">
        <v>0</v>
      </c>
      <c r="T96" s="26">
        <v>41292811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50232463</v>
      </c>
      <c r="AF96" s="26">
        <v>0</v>
      </c>
      <c r="AG96" s="26">
        <v>0</v>
      </c>
      <c r="AH96" s="26">
        <v>250328747</v>
      </c>
      <c r="AI96" s="26">
        <v>0</v>
      </c>
      <c r="AJ96" s="26">
        <v>0</v>
      </c>
      <c r="AK96" s="26">
        <v>0</v>
      </c>
      <c r="AL96" s="26">
        <v>0</v>
      </c>
      <c r="AM96" s="196">
        <v>427764089</v>
      </c>
    </row>
    <row r="97" spans="1:39" s="6" customFormat="1" ht="15" x14ac:dyDescent="0.25">
      <c r="A97" s="71" t="s">
        <v>851</v>
      </c>
      <c r="B97" s="27" t="s">
        <v>151</v>
      </c>
      <c r="C97" s="26">
        <v>4999237</v>
      </c>
      <c r="D97" s="26">
        <v>27035</v>
      </c>
      <c r="E97" s="26">
        <v>13965293</v>
      </c>
      <c r="F97" s="26">
        <v>827030</v>
      </c>
      <c r="G97" s="26">
        <v>0</v>
      </c>
      <c r="H97" s="26">
        <v>2999347</v>
      </c>
      <c r="I97" s="26">
        <v>10212846</v>
      </c>
      <c r="J97" s="26">
        <v>4812896</v>
      </c>
      <c r="K97" s="26">
        <v>0</v>
      </c>
      <c r="L97" s="26">
        <v>0</v>
      </c>
      <c r="M97" s="26">
        <v>49114462</v>
      </c>
      <c r="N97" s="26">
        <v>1052370598</v>
      </c>
      <c r="O97" s="26">
        <v>0</v>
      </c>
      <c r="P97" s="26">
        <v>3003662</v>
      </c>
      <c r="Q97" s="26">
        <v>0</v>
      </c>
      <c r="R97" s="26">
        <v>15482753</v>
      </c>
      <c r="S97" s="26">
        <v>508333</v>
      </c>
      <c r="T97" s="26">
        <v>293742986</v>
      </c>
      <c r="U97" s="26">
        <v>0</v>
      </c>
      <c r="V97" s="26">
        <v>19065465</v>
      </c>
      <c r="W97" s="26">
        <v>9184213</v>
      </c>
      <c r="X97" s="26">
        <v>2786166</v>
      </c>
      <c r="Y97" s="26">
        <v>2649951</v>
      </c>
      <c r="Z97" s="26">
        <v>0</v>
      </c>
      <c r="AA97" s="26">
        <v>0</v>
      </c>
      <c r="AB97" s="26">
        <v>2633852563</v>
      </c>
      <c r="AC97" s="26">
        <v>73274045</v>
      </c>
      <c r="AD97" s="26">
        <v>0</v>
      </c>
      <c r="AE97" s="26">
        <v>760884926</v>
      </c>
      <c r="AF97" s="26">
        <v>0</v>
      </c>
      <c r="AG97" s="26">
        <v>2016825</v>
      </c>
      <c r="AH97" s="26">
        <v>55534719</v>
      </c>
      <c r="AI97" s="26">
        <v>850000</v>
      </c>
      <c r="AJ97" s="26">
        <v>6125000</v>
      </c>
      <c r="AK97" s="26">
        <v>0</v>
      </c>
      <c r="AL97" s="26">
        <v>2087110374</v>
      </c>
      <c r="AM97" s="196">
        <v>7105400725</v>
      </c>
    </row>
    <row r="98" spans="1:39" s="6" customFormat="1" ht="15" x14ac:dyDescent="0.25">
      <c r="A98" s="71" t="s">
        <v>852</v>
      </c>
      <c r="B98" s="27" t="s">
        <v>152</v>
      </c>
      <c r="C98" s="26">
        <v>978141246</v>
      </c>
      <c r="D98" s="26">
        <v>592380</v>
      </c>
      <c r="E98" s="26">
        <v>17706467</v>
      </c>
      <c r="F98" s="26">
        <v>193912</v>
      </c>
      <c r="G98" s="26">
        <v>0</v>
      </c>
      <c r="H98" s="26">
        <v>2618165</v>
      </c>
      <c r="I98" s="26">
        <v>2316819</v>
      </c>
      <c r="J98" s="26">
        <v>21543465</v>
      </c>
      <c r="K98" s="26">
        <v>0</v>
      </c>
      <c r="L98" s="26">
        <v>126143315</v>
      </c>
      <c r="M98" s="26">
        <v>44796802</v>
      </c>
      <c r="N98" s="26">
        <v>2459511</v>
      </c>
      <c r="O98" s="26">
        <v>0</v>
      </c>
      <c r="P98" s="26">
        <v>17384690</v>
      </c>
      <c r="Q98" s="26">
        <v>0</v>
      </c>
      <c r="R98" s="26">
        <v>11670011</v>
      </c>
      <c r="S98" s="26">
        <v>0</v>
      </c>
      <c r="T98" s="26">
        <v>93915</v>
      </c>
      <c r="U98" s="26">
        <v>0</v>
      </c>
      <c r="V98" s="26">
        <v>18652061</v>
      </c>
      <c r="W98" s="26">
        <v>319256</v>
      </c>
      <c r="X98" s="26">
        <v>68468</v>
      </c>
      <c r="Y98" s="26">
        <v>9015937</v>
      </c>
      <c r="Z98" s="26">
        <v>0</v>
      </c>
      <c r="AA98" s="26">
        <v>0</v>
      </c>
      <c r="AB98" s="26">
        <v>76239811</v>
      </c>
      <c r="AC98" s="26">
        <v>0</v>
      </c>
      <c r="AD98" s="26">
        <v>0</v>
      </c>
      <c r="AE98" s="26">
        <v>0</v>
      </c>
      <c r="AF98" s="26">
        <v>0</v>
      </c>
      <c r="AG98" s="26">
        <v>1055844</v>
      </c>
      <c r="AH98" s="26">
        <v>26306806</v>
      </c>
      <c r="AI98" s="26">
        <v>0</v>
      </c>
      <c r="AJ98" s="26">
        <v>0</v>
      </c>
      <c r="AK98" s="26">
        <v>0</v>
      </c>
      <c r="AL98" s="26">
        <v>0</v>
      </c>
      <c r="AM98" s="196">
        <v>1357318881</v>
      </c>
    </row>
    <row r="99" spans="1:39" s="6" customFormat="1" ht="15" x14ac:dyDescent="0.25">
      <c r="A99" s="71" t="s">
        <v>853</v>
      </c>
      <c r="B99" s="27" t="s">
        <v>153</v>
      </c>
      <c r="C99" s="26">
        <v>2528541</v>
      </c>
      <c r="D99" s="26">
        <v>182040</v>
      </c>
      <c r="E99" s="26">
        <v>0</v>
      </c>
      <c r="F99" s="26">
        <v>110700</v>
      </c>
      <c r="G99" s="26">
        <v>0</v>
      </c>
      <c r="H99" s="26">
        <v>14730642</v>
      </c>
      <c r="I99" s="26">
        <v>91818</v>
      </c>
      <c r="J99" s="26">
        <v>202900</v>
      </c>
      <c r="K99" s="26">
        <v>0</v>
      </c>
      <c r="L99" s="26">
        <v>0</v>
      </c>
      <c r="M99" s="26">
        <v>0</v>
      </c>
      <c r="N99" s="26">
        <v>781503</v>
      </c>
      <c r="O99" s="26">
        <v>0</v>
      </c>
      <c r="P99" s="26">
        <v>2957710</v>
      </c>
      <c r="Q99" s="26">
        <v>0</v>
      </c>
      <c r="R99" s="26">
        <v>3233284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63446734</v>
      </c>
      <c r="AC99" s="26">
        <v>0</v>
      </c>
      <c r="AD99" s="26">
        <v>0</v>
      </c>
      <c r="AE99" s="26">
        <v>0</v>
      </c>
      <c r="AF99" s="26">
        <v>0</v>
      </c>
      <c r="AG99" s="26">
        <v>27328</v>
      </c>
      <c r="AH99" s="26">
        <v>26291744</v>
      </c>
      <c r="AI99" s="26">
        <v>0</v>
      </c>
      <c r="AJ99" s="26">
        <v>0</v>
      </c>
      <c r="AK99" s="26">
        <v>0</v>
      </c>
      <c r="AL99" s="26">
        <v>0</v>
      </c>
      <c r="AM99" s="196">
        <v>114584944</v>
      </c>
    </row>
    <row r="100" spans="1:39" s="6" customFormat="1" ht="15" x14ac:dyDescent="0.25">
      <c r="A100" s="71" t="s">
        <v>854</v>
      </c>
      <c r="B100" s="27" t="s">
        <v>154</v>
      </c>
      <c r="C100" s="26">
        <v>34122056</v>
      </c>
      <c r="D100" s="26">
        <v>222180</v>
      </c>
      <c r="E100" s="26">
        <v>26610916</v>
      </c>
      <c r="F100" s="26">
        <v>3079469</v>
      </c>
      <c r="G100" s="26">
        <v>0</v>
      </c>
      <c r="H100" s="26">
        <v>1707859</v>
      </c>
      <c r="I100" s="26">
        <v>2874522</v>
      </c>
      <c r="J100" s="26">
        <v>0</v>
      </c>
      <c r="K100" s="26">
        <v>0</v>
      </c>
      <c r="L100" s="26">
        <v>0</v>
      </c>
      <c r="M100" s="26">
        <v>0</v>
      </c>
      <c r="N100" s="26">
        <v>20224061</v>
      </c>
      <c r="O100" s="26">
        <v>0</v>
      </c>
      <c r="P100" s="26">
        <v>2953662</v>
      </c>
      <c r="Q100" s="26">
        <v>0</v>
      </c>
      <c r="R100" s="26">
        <v>13671781</v>
      </c>
      <c r="S100" s="26">
        <v>0</v>
      </c>
      <c r="T100" s="26">
        <v>220643</v>
      </c>
      <c r="U100" s="26">
        <v>0</v>
      </c>
      <c r="V100" s="26">
        <v>5634197</v>
      </c>
      <c r="W100" s="26">
        <v>4671</v>
      </c>
      <c r="X100" s="26">
        <v>0</v>
      </c>
      <c r="Y100" s="26">
        <v>4452455</v>
      </c>
      <c r="Z100" s="26">
        <v>0</v>
      </c>
      <c r="AA100" s="26">
        <v>0</v>
      </c>
      <c r="AB100" s="26">
        <v>35645418</v>
      </c>
      <c r="AC100" s="26">
        <v>220950</v>
      </c>
      <c r="AD100" s="26">
        <v>3837964885</v>
      </c>
      <c r="AE100" s="26">
        <v>3000000</v>
      </c>
      <c r="AF100" s="26">
        <v>0</v>
      </c>
      <c r="AG100" s="26">
        <v>4022339</v>
      </c>
      <c r="AH100" s="26">
        <v>2176111</v>
      </c>
      <c r="AI100" s="26">
        <v>31277879</v>
      </c>
      <c r="AJ100" s="26">
        <v>0</v>
      </c>
      <c r="AK100" s="26">
        <v>0</v>
      </c>
      <c r="AL100" s="26">
        <v>0</v>
      </c>
      <c r="AM100" s="196">
        <v>4030086054</v>
      </c>
    </row>
    <row r="101" spans="1:39" s="6" customFormat="1" ht="15" x14ac:dyDescent="0.25">
      <c r="A101" s="71" t="s">
        <v>855</v>
      </c>
      <c r="B101" s="27" t="s">
        <v>155</v>
      </c>
      <c r="C101" s="26">
        <v>460951667</v>
      </c>
      <c r="D101" s="26">
        <v>1733050</v>
      </c>
      <c r="E101" s="26">
        <v>9576389</v>
      </c>
      <c r="F101" s="26">
        <v>19776263</v>
      </c>
      <c r="G101" s="26">
        <v>0</v>
      </c>
      <c r="H101" s="26">
        <v>511877238</v>
      </c>
      <c r="I101" s="26">
        <v>0</v>
      </c>
      <c r="J101" s="26">
        <v>568620</v>
      </c>
      <c r="K101" s="26">
        <v>0</v>
      </c>
      <c r="L101" s="26">
        <v>13569091</v>
      </c>
      <c r="M101" s="26">
        <v>193846363</v>
      </c>
      <c r="N101" s="26">
        <v>7695420</v>
      </c>
      <c r="O101" s="26">
        <v>1839076</v>
      </c>
      <c r="P101" s="26">
        <v>2978663</v>
      </c>
      <c r="Q101" s="26">
        <v>0</v>
      </c>
      <c r="R101" s="26">
        <v>16406458</v>
      </c>
      <c r="S101" s="26">
        <v>0</v>
      </c>
      <c r="T101" s="26">
        <v>14556558</v>
      </c>
      <c r="U101" s="26">
        <v>0</v>
      </c>
      <c r="V101" s="26">
        <v>12467308</v>
      </c>
      <c r="W101" s="26">
        <v>177658</v>
      </c>
      <c r="X101" s="26">
        <v>1081868</v>
      </c>
      <c r="Y101" s="26">
        <v>49627869</v>
      </c>
      <c r="Z101" s="26">
        <v>0</v>
      </c>
      <c r="AA101" s="26">
        <v>0</v>
      </c>
      <c r="AB101" s="26">
        <v>45082522</v>
      </c>
      <c r="AC101" s="26">
        <v>0</v>
      </c>
      <c r="AD101" s="26">
        <v>0</v>
      </c>
      <c r="AE101" s="26">
        <v>3088223</v>
      </c>
      <c r="AF101" s="26">
        <v>0</v>
      </c>
      <c r="AG101" s="26">
        <v>3506492</v>
      </c>
      <c r="AH101" s="26">
        <v>1860652</v>
      </c>
      <c r="AI101" s="26">
        <v>17087826</v>
      </c>
      <c r="AJ101" s="26">
        <v>0</v>
      </c>
      <c r="AK101" s="26">
        <v>0</v>
      </c>
      <c r="AL101" s="26">
        <v>0</v>
      </c>
      <c r="AM101" s="196">
        <v>1389355274</v>
      </c>
    </row>
    <row r="102" spans="1:39" s="6" customFormat="1" ht="15" x14ac:dyDescent="0.25">
      <c r="A102" s="71" t="s">
        <v>856</v>
      </c>
      <c r="B102" s="27" t="s">
        <v>70</v>
      </c>
      <c r="C102" s="26">
        <v>2706128</v>
      </c>
      <c r="D102" s="26">
        <v>0</v>
      </c>
      <c r="E102" s="26">
        <v>855225</v>
      </c>
      <c r="F102" s="26">
        <v>1791</v>
      </c>
      <c r="G102" s="26">
        <v>0</v>
      </c>
      <c r="H102" s="26">
        <v>96688728</v>
      </c>
      <c r="I102" s="26">
        <v>0</v>
      </c>
      <c r="J102" s="26">
        <v>0</v>
      </c>
      <c r="K102" s="26">
        <v>0</v>
      </c>
      <c r="L102" s="26">
        <v>0</v>
      </c>
      <c r="M102" s="26">
        <v>337949389</v>
      </c>
      <c r="N102" s="26">
        <v>0</v>
      </c>
      <c r="O102" s="26">
        <v>31510650</v>
      </c>
      <c r="P102" s="26">
        <v>2939265</v>
      </c>
      <c r="Q102" s="26">
        <v>0</v>
      </c>
      <c r="R102" s="26">
        <v>6689653</v>
      </c>
      <c r="S102" s="26">
        <v>0</v>
      </c>
      <c r="T102" s="26">
        <v>2582065323</v>
      </c>
      <c r="U102" s="26">
        <v>0</v>
      </c>
      <c r="V102" s="26">
        <v>228159955</v>
      </c>
      <c r="W102" s="26">
        <v>776376</v>
      </c>
      <c r="X102" s="26">
        <v>64521075</v>
      </c>
      <c r="Y102" s="26">
        <v>4311568</v>
      </c>
      <c r="Z102" s="26">
        <v>4023097832</v>
      </c>
      <c r="AA102" s="26">
        <v>0</v>
      </c>
      <c r="AB102" s="26">
        <v>5042184031</v>
      </c>
      <c r="AC102" s="26">
        <v>2065467</v>
      </c>
      <c r="AD102" s="26">
        <v>0</v>
      </c>
      <c r="AE102" s="26">
        <v>235846204</v>
      </c>
      <c r="AF102" s="26">
        <v>0</v>
      </c>
      <c r="AG102" s="26">
        <v>16825808</v>
      </c>
      <c r="AH102" s="26">
        <v>1308888</v>
      </c>
      <c r="AI102" s="26">
        <v>2000000</v>
      </c>
      <c r="AJ102" s="26">
        <v>0</v>
      </c>
      <c r="AK102" s="26">
        <v>0</v>
      </c>
      <c r="AL102" s="26">
        <v>1518746826</v>
      </c>
      <c r="AM102" s="196">
        <v>14201250182</v>
      </c>
    </row>
    <row r="103" spans="1:39" s="6" customFormat="1" ht="15" x14ac:dyDescent="0.25">
      <c r="A103" s="105" t="s">
        <v>857</v>
      </c>
      <c r="B103" s="106" t="s">
        <v>205</v>
      </c>
      <c r="C103" s="107">
        <v>3663659959</v>
      </c>
      <c r="D103" s="107">
        <v>874256166</v>
      </c>
      <c r="E103" s="107">
        <v>488723344</v>
      </c>
      <c r="F103" s="107">
        <v>484119977</v>
      </c>
      <c r="G103" s="107">
        <v>637211721</v>
      </c>
      <c r="H103" s="107">
        <v>3364138402</v>
      </c>
      <c r="I103" s="107">
        <v>743273335</v>
      </c>
      <c r="J103" s="107">
        <v>212689475</v>
      </c>
      <c r="K103" s="107">
        <v>1326266961</v>
      </c>
      <c r="L103" s="107">
        <v>429423139</v>
      </c>
      <c r="M103" s="107">
        <v>2479860206</v>
      </c>
      <c r="N103" s="107">
        <v>3573597248</v>
      </c>
      <c r="O103" s="107">
        <v>850410542</v>
      </c>
      <c r="P103" s="107">
        <v>820396198</v>
      </c>
      <c r="Q103" s="107">
        <v>140747526</v>
      </c>
      <c r="R103" s="107">
        <v>387725250</v>
      </c>
      <c r="S103" s="107">
        <v>112004389</v>
      </c>
      <c r="T103" s="107">
        <v>4265507281</v>
      </c>
      <c r="U103" s="107">
        <v>0</v>
      </c>
      <c r="V103" s="107">
        <v>2328639780</v>
      </c>
      <c r="W103" s="107">
        <v>295064727</v>
      </c>
      <c r="X103" s="107">
        <v>934887135</v>
      </c>
      <c r="Y103" s="107">
        <v>1042003974</v>
      </c>
      <c r="Z103" s="107">
        <v>5620146735</v>
      </c>
      <c r="AA103" s="107">
        <v>110937901</v>
      </c>
      <c r="AB103" s="107">
        <v>20357446219</v>
      </c>
      <c r="AC103" s="107">
        <v>913546145</v>
      </c>
      <c r="AD103" s="107">
        <v>4555764634</v>
      </c>
      <c r="AE103" s="107">
        <v>4357394888</v>
      </c>
      <c r="AF103" s="107">
        <v>306312269</v>
      </c>
      <c r="AG103" s="107">
        <v>1442223693</v>
      </c>
      <c r="AH103" s="107">
        <v>2365181312</v>
      </c>
      <c r="AI103" s="107">
        <v>526652936</v>
      </c>
      <c r="AJ103" s="107">
        <v>130800787</v>
      </c>
      <c r="AK103" s="107">
        <v>0</v>
      </c>
      <c r="AL103" s="107">
        <v>3605857200</v>
      </c>
      <c r="AM103" s="197">
        <v>73746871454</v>
      </c>
    </row>
    <row r="104" spans="1:39" s="6" customFormat="1" ht="15" collapsed="1" x14ac:dyDescent="0.25">
      <c r="A104" s="72" t="s">
        <v>52</v>
      </c>
      <c r="B104" s="33" t="s">
        <v>119</v>
      </c>
      <c r="C104" s="34">
        <v>5454412100</v>
      </c>
      <c r="D104" s="34">
        <v>1710967851</v>
      </c>
      <c r="E104" s="34">
        <v>2420395704</v>
      </c>
      <c r="F104" s="34">
        <v>818095700</v>
      </c>
      <c r="G104" s="34">
        <v>4229785695</v>
      </c>
      <c r="H104" s="34">
        <v>25064878460</v>
      </c>
      <c r="I104" s="34">
        <v>3308651384</v>
      </c>
      <c r="J104" s="34">
        <v>685471289</v>
      </c>
      <c r="K104" s="34">
        <v>2893326110</v>
      </c>
      <c r="L104" s="34">
        <v>3113255349</v>
      </c>
      <c r="M104" s="34">
        <v>7305949528</v>
      </c>
      <c r="N104" s="34">
        <v>7241205038</v>
      </c>
      <c r="O104" s="34">
        <v>5006834409</v>
      </c>
      <c r="P104" s="34">
        <v>2257344958</v>
      </c>
      <c r="Q104" s="34">
        <v>902331928</v>
      </c>
      <c r="R104" s="34">
        <v>2592677787</v>
      </c>
      <c r="S104" s="34">
        <v>380149001</v>
      </c>
      <c r="T104" s="34">
        <v>9914920741</v>
      </c>
      <c r="U104" s="34">
        <v>0</v>
      </c>
      <c r="V104" s="34">
        <v>9299114569</v>
      </c>
      <c r="W104" s="34">
        <v>2429937803</v>
      </c>
      <c r="X104" s="34">
        <v>4009120550</v>
      </c>
      <c r="Y104" s="34">
        <v>1605143069</v>
      </c>
      <c r="Z104" s="34">
        <v>14081759678</v>
      </c>
      <c r="AA104" s="34">
        <v>522566853</v>
      </c>
      <c r="AB104" s="34">
        <v>66293498667</v>
      </c>
      <c r="AC104" s="34">
        <v>4374093889</v>
      </c>
      <c r="AD104" s="34">
        <v>29252193129</v>
      </c>
      <c r="AE104" s="34">
        <v>10106905725</v>
      </c>
      <c r="AF104" s="34">
        <v>4108456583</v>
      </c>
      <c r="AG104" s="34">
        <v>3648441198</v>
      </c>
      <c r="AH104" s="34">
        <v>8539888940</v>
      </c>
      <c r="AI104" s="34">
        <v>3245411949</v>
      </c>
      <c r="AJ104" s="34">
        <v>952430779</v>
      </c>
      <c r="AK104" s="34">
        <v>214796621</v>
      </c>
      <c r="AL104" s="34">
        <v>3607557200</v>
      </c>
      <c r="AM104" s="198">
        <v>251591970234</v>
      </c>
    </row>
    <row r="105" spans="1:39" s="6" customFormat="1" ht="15" x14ac:dyDescent="0.25">
      <c r="A105" s="71" t="s">
        <v>858</v>
      </c>
      <c r="B105" s="27" t="s">
        <v>143</v>
      </c>
      <c r="C105" s="26">
        <v>3093014</v>
      </c>
      <c r="D105" s="26">
        <v>7664044</v>
      </c>
      <c r="E105" s="26">
        <v>735722563</v>
      </c>
      <c r="F105" s="26">
        <v>1157577</v>
      </c>
      <c r="G105" s="26">
        <v>12593654</v>
      </c>
      <c r="H105" s="26">
        <v>58777800</v>
      </c>
      <c r="I105" s="26">
        <v>12445582</v>
      </c>
      <c r="J105" s="26">
        <v>18347775</v>
      </c>
      <c r="K105" s="26">
        <v>7264763</v>
      </c>
      <c r="L105" s="26">
        <v>70816219</v>
      </c>
      <c r="M105" s="26">
        <v>38091385</v>
      </c>
      <c r="N105" s="26">
        <v>611463168</v>
      </c>
      <c r="O105" s="26">
        <v>21684629</v>
      </c>
      <c r="P105" s="26">
        <v>57131641</v>
      </c>
      <c r="Q105" s="26">
        <v>10850764</v>
      </c>
      <c r="R105" s="26">
        <v>664336711</v>
      </c>
      <c r="S105" s="26">
        <v>223417</v>
      </c>
      <c r="T105" s="26">
        <v>112650446</v>
      </c>
      <c r="U105" s="26">
        <v>0</v>
      </c>
      <c r="V105" s="26">
        <v>413870978</v>
      </c>
      <c r="W105" s="26">
        <v>61541310</v>
      </c>
      <c r="X105" s="26">
        <v>23463504</v>
      </c>
      <c r="Y105" s="26">
        <v>569775</v>
      </c>
      <c r="Z105" s="26">
        <v>44500697</v>
      </c>
      <c r="AA105" s="26">
        <v>456204</v>
      </c>
      <c r="AB105" s="26">
        <v>101397831</v>
      </c>
      <c r="AC105" s="26">
        <v>399706030</v>
      </c>
      <c r="AD105" s="26">
        <v>752268937</v>
      </c>
      <c r="AE105" s="26">
        <v>85985946</v>
      </c>
      <c r="AF105" s="26">
        <v>213310009</v>
      </c>
      <c r="AG105" s="26">
        <v>28002630</v>
      </c>
      <c r="AH105" s="26">
        <v>372251</v>
      </c>
      <c r="AI105" s="26">
        <v>4941447</v>
      </c>
      <c r="AJ105" s="26">
        <v>4262</v>
      </c>
      <c r="AK105" s="26">
        <v>1035</v>
      </c>
      <c r="AL105" s="26">
        <v>0</v>
      </c>
      <c r="AM105" s="196">
        <v>4574707998</v>
      </c>
    </row>
    <row r="106" spans="1:39" s="6" customFormat="1" ht="15" x14ac:dyDescent="0.25">
      <c r="A106" s="71" t="s">
        <v>859</v>
      </c>
      <c r="B106" s="27" t="s">
        <v>144</v>
      </c>
      <c r="C106" s="26">
        <v>66903253</v>
      </c>
      <c r="D106" s="26">
        <v>158678110</v>
      </c>
      <c r="E106" s="26">
        <v>34454588</v>
      </c>
      <c r="F106" s="26">
        <v>4322330</v>
      </c>
      <c r="G106" s="26">
        <v>25025000</v>
      </c>
      <c r="H106" s="26">
        <v>6730204</v>
      </c>
      <c r="I106" s="26">
        <v>14637876</v>
      </c>
      <c r="J106" s="26">
        <v>0</v>
      </c>
      <c r="K106" s="26">
        <v>19000239</v>
      </c>
      <c r="L106" s="26">
        <v>368058635</v>
      </c>
      <c r="M106" s="26">
        <v>4867381</v>
      </c>
      <c r="N106" s="26">
        <v>30650339</v>
      </c>
      <c r="O106" s="26">
        <v>12152660</v>
      </c>
      <c r="P106" s="26">
        <v>57748138</v>
      </c>
      <c r="Q106" s="26">
        <v>28000000</v>
      </c>
      <c r="R106" s="26">
        <v>255489251</v>
      </c>
      <c r="S106" s="26">
        <v>432</v>
      </c>
      <c r="T106" s="26">
        <v>52341450</v>
      </c>
      <c r="U106" s="26">
        <v>0</v>
      </c>
      <c r="V106" s="26">
        <v>106636636</v>
      </c>
      <c r="W106" s="26">
        <v>17538407</v>
      </c>
      <c r="X106" s="26">
        <v>108059083</v>
      </c>
      <c r="Y106" s="26">
        <v>0</v>
      </c>
      <c r="Z106" s="26">
        <v>6828182</v>
      </c>
      <c r="AA106" s="26">
        <v>0</v>
      </c>
      <c r="AB106" s="26">
        <v>152514853</v>
      </c>
      <c r="AC106" s="26">
        <v>47226762</v>
      </c>
      <c r="AD106" s="26">
        <v>923784423</v>
      </c>
      <c r="AE106" s="26">
        <v>115422886</v>
      </c>
      <c r="AF106" s="26">
        <v>7798712</v>
      </c>
      <c r="AG106" s="26">
        <v>5000000</v>
      </c>
      <c r="AH106" s="26">
        <v>616464839</v>
      </c>
      <c r="AI106" s="26">
        <v>5919007</v>
      </c>
      <c r="AJ106" s="26">
        <v>1800000</v>
      </c>
      <c r="AK106" s="26">
        <v>3500000</v>
      </c>
      <c r="AL106" s="26">
        <v>0</v>
      </c>
      <c r="AM106" s="196">
        <v>3257553676</v>
      </c>
    </row>
    <row r="107" spans="1:39" s="6" customFormat="1" ht="15" x14ac:dyDescent="0.25">
      <c r="A107" s="71" t="s">
        <v>860</v>
      </c>
      <c r="B107" s="27" t="s">
        <v>145</v>
      </c>
      <c r="C107" s="26">
        <v>0</v>
      </c>
      <c r="D107" s="26">
        <v>0</v>
      </c>
      <c r="E107" s="26">
        <v>50301803</v>
      </c>
      <c r="F107" s="26">
        <v>0</v>
      </c>
      <c r="G107" s="26">
        <v>0</v>
      </c>
      <c r="H107" s="26">
        <v>0</v>
      </c>
      <c r="I107" s="26">
        <v>0</v>
      </c>
      <c r="J107" s="26">
        <v>1800000</v>
      </c>
      <c r="K107" s="26">
        <v>4096210</v>
      </c>
      <c r="L107" s="26">
        <v>55601931</v>
      </c>
      <c r="M107" s="26">
        <v>6945067</v>
      </c>
      <c r="N107" s="26">
        <v>0</v>
      </c>
      <c r="O107" s="26">
        <v>84369185</v>
      </c>
      <c r="P107" s="26">
        <v>0</v>
      </c>
      <c r="Q107" s="26">
        <v>0</v>
      </c>
      <c r="R107" s="26">
        <v>375000</v>
      </c>
      <c r="S107" s="26">
        <v>78903</v>
      </c>
      <c r="T107" s="26">
        <v>7298647</v>
      </c>
      <c r="U107" s="26">
        <v>0</v>
      </c>
      <c r="V107" s="26">
        <v>17553635</v>
      </c>
      <c r="W107" s="26">
        <v>103799819</v>
      </c>
      <c r="X107" s="26">
        <v>0</v>
      </c>
      <c r="Y107" s="26">
        <v>0</v>
      </c>
      <c r="Z107" s="26">
        <v>11459294</v>
      </c>
      <c r="AA107" s="26">
        <v>0</v>
      </c>
      <c r="AB107" s="26">
        <v>284666693</v>
      </c>
      <c r="AC107" s="26">
        <v>3750000</v>
      </c>
      <c r="AD107" s="26">
        <v>122892027</v>
      </c>
      <c r="AE107" s="26">
        <v>7336762</v>
      </c>
      <c r="AF107" s="26">
        <v>0</v>
      </c>
      <c r="AG107" s="26">
        <v>1000000</v>
      </c>
      <c r="AH107" s="26">
        <v>17501416</v>
      </c>
      <c r="AI107" s="26">
        <v>700000</v>
      </c>
      <c r="AJ107" s="26">
        <v>0</v>
      </c>
      <c r="AK107" s="26">
        <v>0</v>
      </c>
      <c r="AL107" s="26">
        <v>0</v>
      </c>
      <c r="AM107" s="196">
        <v>781526392</v>
      </c>
    </row>
    <row r="108" spans="1:39" s="6" customFormat="1" ht="15" x14ac:dyDescent="0.25">
      <c r="A108" s="71" t="s">
        <v>861</v>
      </c>
      <c r="B108" s="27" t="s">
        <v>146</v>
      </c>
      <c r="C108" s="26">
        <v>751938911</v>
      </c>
      <c r="D108" s="26">
        <v>166662970</v>
      </c>
      <c r="E108" s="26">
        <v>149936183</v>
      </c>
      <c r="F108" s="26">
        <v>109452548</v>
      </c>
      <c r="G108" s="26">
        <v>1941376396</v>
      </c>
      <c r="H108" s="26">
        <v>1400286364</v>
      </c>
      <c r="I108" s="26">
        <v>327847709</v>
      </c>
      <c r="J108" s="26">
        <v>388782317</v>
      </c>
      <c r="K108" s="26">
        <v>821327919</v>
      </c>
      <c r="L108" s="26">
        <v>1057094976</v>
      </c>
      <c r="M108" s="26">
        <v>371202954</v>
      </c>
      <c r="N108" s="26">
        <v>633014947</v>
      </c>
      <c r="O108" s="26">
        <v>348199128</v>
      </c>
      <c r="P108" s="26">
        <v>318173875</v>
      </c>
      <c r="Q108" s="26">
        <v>171789867</v>
      </c>
      <c r="R108" s="26">
        <v>60144635</v>
      </c>
      <c r="S108" s="26">
        <v>21706576</v>
      </c>
      <c r="T108" s="26">
        <v>5760883563</v>
      </c>
      <c r="U108" s="26">
        <v>0</v>
      </c>
      <c r="V108" s="26">
        <v>1456324867</v>
      </c>
      <c r="W108" s="26">
        <v>327093248</v>
      </c>
      <c r="X108" s="26">
        <v>289910285</v>
      </c>
      <c r="Y108" s="26">
        <v>396779272</v>
      </c>
      <c r="Z108" s="26">
        <v>718347065</v>
      </c>
      <c r="AA108" s="26">
        <v>196861278</v>
      </c>
      <c r="AB108" s="26">
        <v>2146922413</v>
      </c>
      <c r="AC108" s="26">
        <v>793154016</v>
      </c>
      <c r="AD108" s="26">
        <v>856785461</v>
      </c>
      <c r="AE108" s="26">
        <v>722272823</v>
      </c>
      <c r="AF108" s="26">
        <v>335169010</v>
      </c>
      <c r="AG108" s="26">
        <v>917354802</v>
      </c>
      <c r="AH108" s="26">
        <v>579877137</v>
      </c>
      <c r="AI108" s="26">
        <v>171062973</v>
      </c>
      <c r="AJ108" s="26">
        <v>92673333</v>
      </c>
      <c r="AK108" s="26">
        <v>179505386</v>
      </c>
      <c r="AL108" s="26">
        <v>0</v>
      </c>
      <c r="AM108" s="196">
        <v>24979915207</v>
      </c>
    </row>
    <row r="109" spans="1:39" s="6" customFormat="1" ht="15" x14ac:dyDescent="0.25">
      <c r="A109" s="71" t="s">
        <v>862</v>
      </c>
      <c r="B109" s="27" t="s">
        <v>147</v>
      </c>
      <c r="C109" s="26">
        <v>131115</v>
      </c>
      <c r="D109" s="26">
        <v>0</v>
      </c>
      <c r="E109" s="26">
        <v>0</v>
      </c>
      <c r="F109" s="26">
        <v>131115</v>
      </c>
      <c r="G109" s="26">
        <v>163099738</v>
      </c>
      <c r="H109" s="26">
        <v>131115</v>
      </c>
      <c r="I109" s="26">
        <v>131115</v>
      </c>
      <c r="J109" s="26">
        <v>131115</v>
      </c>
      <c r="K109" s="26">
        <v>100549</v>
      </c>
      <c r="L109" s="26">
        <v>106439</v>
      </c>
      <c r="M109" s="26">
        <v>106439</v>
      </c>
      <c r="N109" s="26">
        <v>0</v>
      </c>
      <c r="O109" s="26">
        <v>0</v>
      </c>
      <c r="P109" s="26">
        <v>131115</v>
      </c>
      <c r="Q109" s="26">
        <v>0</v>
      </c>
      <c r="R109" s="26">
        <v>131143</v>
      </c>
      <c r="S109" s="26">
        <v>131115</v>
      </c>
      <c r="T109" s="26">
        <v>0</v>
      </c>
      <c r="U109" s="26">
        <v>0</v>
      </c>
      <c r="V109" s="26">
        <v>0</v>
      </c>
      <c r="W109" s="26">
        <v>131115</v>
      </c>
      <c r="X109" s="26">
        <v>0</v>
      </c>
      <c r="Y109" s="26">
        <v>307056302</v>
      </c>
      <c r="Z109" s="26">
        <v>131115</v>
      </c>
      <c r="AA109" s="26">
        <v>131115</v>
      </c>
      <c r="AB109" s="26">
        <v>131115</v>
      </c>
      <c r="AC109" s="26">
        <v>0</v>
      </c>
      <c r="AD109" s="26">
        <v>0</v>
      </c>
      <c r="AE109" s="26">
        <v>0</v>
      </c>
      <c r="AF109" s="26">
        <v>131115</v>
      </c>
      <c r="AG109" s="26">
        <v>131115</v>
      </c>
      <c r="AH109" s="26">
        <v>0</v>
      </c>
      <c r="AI109" s="26">
        <v>0</v>
      </c>
      <c r="AJ109" s="26">
        <v>0</v>
      </c>
      <c r="AK109" s="26">
        <v>0</v>
      </c>
      <c r="AL109" s="26">
        <v>0</v>
      </c>
      <c r="AM109" s="196">
        <v>472305105</v>
      </c>
    </row>
    <row r="110" spans="1:39" s="6" customFormat="1" ht="15" x14ac:dyDescent="0.25">
      <c r="A110" s="71" t="s">
        <v>863</v>
      </c>
      <c r="B110" s="27" t="s">
        <v>148</v>
      </c>
      <c r="C110" s="26">
        <v>7664881</v>
      </c>
      <c r="D110" s="26">
        <v>20518408</v>
      </c>
      <c r="E110" s="26">
        <v>72545916</v>
      </c>
      <c r="F110" s="26">
        <v>7300000</v>
      </c>
      <c r="G110" s="26">
        <v>5750000</v>
      </c>
      <c r="H110" s="26">
        <v>76484422</v>
      </c>
      <c r="I110" s="26">
        <v>12008514</v>
      </c>
      <c r="J110" s="26">
        <v>0</v>
      </c>
      <c r="K110" s="26">
        <v>494</v>
      </c>
      <c r="L110" s="26">
        <v>237956063</v>
      </c>
      <c r="M110" s="26">
        <v>12099800</v>
      </c>
      <c r="N110" s="26">
        <v>20924956</v>
      </c>
      <c r="O110" s="26">
        <v>43361731</v>
      </c>
      <c r="P110" s="26">
        <v>39778818</v>
      </c>
      <c r="Q110" s="26">
        <v>42170899</v>
      </c>
      <c r="R110" s="26">
        <v>115618193</v>
      </c>
      <c r="S110" s="26">
        <v>28671</v>
      </c>
      <c r="T110" s="26">
        <v>8650000</v>
      </c>
      <c r="U110" s="26">
        <v>0</v>
      </c>
      <c r="V110" s="26">
        <v>19656828</v>
      </c>
      <c r="W110" s="26">
        <v>26567296</v>
      </c>
      <c r="X110" s="26">
        <v>10191304</v>
      </c>
      <c r="Y110" s="26">
        <v>7554000</v>
      </c>
      <c r="Z110" s="26">
        <v>7601026</v>
      </c>
      <c r="AA110" s="26">
        <v>17947391</v>
      </c>
      <c r="AB110" s="26">
        <v>893263873</v>
      </c>
      <c r="AC110" s="26">
        <v>44961982</v>
      </c>
      <c r="AD110" s="26">
        <v>114048130</v>
      </c>
      <c r="AE110" s="26">
        <v>30271563</v>
      </c>
      <c r="AF110" s="26">
        <v>7922404</v>
      </c>
      <c r="AG110" s="26">
        <v>271779249</v>
      </c>
      <c r="AH110" s="26">
        <v>15623947</v>
      </c>
      <c r="AI110" s="26">
        <v>30350000</v>
      </c>
      <c r="AJ110" s="26">
        <v>3450000</v>
      </c>
      <c r="AK110" s="26">
        <v>0</v>
      </c>
      <c r="AL110" s="26">
        <v>0</v>
      </c>
      <c r="AM110" s="196">
        <v>2224050759</v>
      </c>
    </row>
    <row r="111" spans="1:39" s="6" customFormat="1" ht="15" x14ac:dyDescent="0.25">
      <c r="A111" s="71" t="s">
        <v>864</v>
      </c>
      <c r="B111" s="27" t="s">
        <v>149</v>
      </c>
      <c r="C111" s="26">
        <v>22114</v>
      </c>
      <c r="D111" s="26">
        <v>4826800</v>
      </c>
      <c r="E111" s="26">
        <v>0</v>
      </c>
      <c r="F111" s="26">
        <v>3150000</v>
      </c>
      <c r="G111" s="26">
        <v>525000</v>
      </c>
      <c r="H111" s="26">
        <v>5371491</v>
      </c>
      <c r="I111" s="26">
        <v>2695700</v>
      </c>
      <c r="J111" s="26">
        <v>0</v>
      </c>
      <c r="K111" s="26">
        <v>34693</v>
      </c>
      <c r="L111" s="26">
        <v>20563780</v>
      </c>
      <c r="M111" s="26">
        <v>43488</v>
      </c>
      <c r="N111" s="26">
        <v>7197638</v>
      </c>
      <c r="O111" s="26">
        <v>2136324</v>
      </c>
      <c r="P111" s="26">
        <v>15846500</v>
      </c>
      <c r="Q111" s="26">
        <v>1405076</v>
      </c>
      <c r="R111" s="26">
        <v>2549945</v>
      </c>
      <c r="S111" s="26">
        <v>275</v>
      </c>
      <c r="T111" s="26">
        <v>145818</v>
      </c>
      <c r="U111" s="26">
        <v>0</v>
      </c>
      <c r="V111" s="26">
        <v>14542598</v>
      </c>
      <c r="W111" s="26">
        <v>0</v>
      </c>
      <c r="X111" s="26">
        <v>6168172</v>
      </c>
      <c r="Y111" s="26">
        <v>0</v>
      </c>
      <c r="Z111" s="26">
        <v>6073800</v>
      </c>
      <c r="AA111" s="26">
        <v>431727</v>
      </c>
      <c r="AB111" s="26">
        <v>11078245</v>
      </c>
      <c r="AC111" s="26">
        <v>6362022</v>
      </c>
      <c r="AD111" s="26">
        <v>24029815</v>
      </c>
      <c r="AE111" s="26">
        <v>1936364</v>
      </c>
      <c r="AF111" s="26">
        <v>2434111</v>
      </c>
      <c r="AG111" s="26">
        <v>14913637</v>
      </c>
      <c r="AH111" s="26">
        <v>0</v>
      </c>
      <c r="AI111" s="26">
        <v>440909</v>
      </c>
      <c r="AJ111" s="26">
        <v>0</v>
      </c>
      <c r="AK111" s="26">
        <v>0</v>
      </c>
      <c r="AL111" s="26">
        <v>0</v>
      </c>
      <c r="AM111" s="196">
        <v>154926042</v>
      </c>
    </row>
    <row r="112" spans="1:39" s="6" customFormat="1" ht="15" x14ac:dyDescent="0.25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35257438</v>
      </c>
      <c r="N112" s="26">
        <v>44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  <c r="AD112" s="26">
        <v>62730536</v>
      </c>
      <c r="AE112" s="26">
        <v>309998184</v>
      </c>
      <c r="AF112" s="26">
        <v>0</v>
      </c>
      <c r="AG112" s="26">
        <v>0</v>
      </c>
      <c r="AH112" s="26">
        <v>645390104</v>
      </c>
      <c r="AI112" s="26">
        <v>0</v>
      </c>
      <c r="AJ112" s="26">
        <v>0</v>
      </c>
      <c r="AK112" s="26">
        <v>0</v>
      </c>
      <c r="AL112" s="26">
        <v>0</v>
      </c>
      <c r="AM112" s="196">
        <v>1053376306</v>
      </c>
    </row>
    <row r="113" spans="1:39" s="6" customFormat="1" ht="15" x14ac:dyDescent="0.25">
      <c r="A113" s="71" t="s">
        <v>866</v>
      </c>
      <c r="B113" s="27" t="s">
        <v>151</v>
      </c>
      <c r="C113" s="26">
        <v>4359606</v>
      </c>
      <c r="D113" s="26">
        <v>5000000</v>
      </c>
      <c r="E113" s="26">
        <v>98160389</v>
      </c>
      <c r="F113" s="26">
        <v>0</v>
      </c>
      <c r="G113" s="26">
        <v>23769868</v>
      </c>
      <c r="H113" s="26">
        <v>10809941</v>
      </c>
      <c r="I113" s="26">
        <v>1531681</v>
      </c>
      <c r="J113" s="26">
        <v>7111819</v>
      </c>
      <c r="K113" s="26">
        <v>12944232</v>
      </c>
      <c r="L113" s="26">
        <v>375465031</v>
      </c>
      <c r="M113" s="26">
        <v>156665758</v>
      </c>
      <c r="N113" s="26">
        <v>41035320</v>
      </c>
      <c r="O113" s="26">
        <v>25361285</v>
      </c>
      <c r="P113" s="26">
        <v>16659696</v>
      </c>
      <c r="Q113" s="26">
        <v>152417</v>
      </c>
      <c r="R113" s="26">
        <v>82125752</v>
      </c>
      <c r="S113" s="26">
        <v>0</v>
      </c>
      <c r="T113" s="26">
        <v>20527490</v>
      </c>
      <c r="U113" s="26">
        <v>0</v>
      </c>
      <c r="V113" s="26">
        <v>78378331</v>
      </c>
      <c r="W113" s="26">
        <v>361643906</v>
      </c>
      <c r="X113" s="26">
        <v>15050022</v>
      </c>
      <c r="Y113" s="26">
        <v>28438817</v>
      </c>
      <c r="Z113" s="26">
        <v>152519969</v>
      </c>
      <c r="AA113" s="26">
        <v>625000</v>
      </c>
      <c r="AB113" s="26">
        <v>504243303</v>
      </c>
      <c r="AC113" s="26">
        <v>244204746</v>
      </c>
      <c r="AD113" s="26">
        <v>437944831</v>
      </c>
      <c r="AE113" s="26">
        <v>173539198</v>
      </c>
      <c r="AF113" s="26">
        <v>4500000</v>
      </c>
      <c r="AG113" s="26">
        <v>16230292</v>
      </c>
      <c r="AH113" s="26">
        <v>307999478</v>
      </c>
      <c r="AI113" s="26">
        <v>13789666</v>
      </c>
      <c r="AJ113" s="26">
        <v>25783611</v>
      </c>
      <c r="AK113" s="26">
        <v>0</v>
      </c>
      <c r="AL113" s="26">
        <v>36001938</v>
      </c>
      <c r="AM113" s="196">
        <v>3282573393</v>
      </c>
    </row>
    <row r="114" spans="1:39" s="6" customFormat="1" ht="15" x14ac:dyDescent="0.25">
      <c r="A114" s="71" t="s">
        <v>867</v>
      </c>
      <c r="B114" s="27" t="s">
        <v>152</v>
      </c>
      <c r="C114" s="26">
        <v>99257465</v>
      </c>
      <c r="D114" s="26">
        <v>142034174</v>
      </c>
      <c r="E114" s="26">
        <v>176941587</v>
      </c>
      <c r="F114" s="26">
        <v>137934603</v>
      </c>
      <c r="G114" s="26">
        <v>137934603</v>
      </c>
      <c r="H114" s="26">
        <v>139845110</v>
      </c>
      <c r="I114" s="26">
        <v>147367330</v>
      </c>
      <c r="J114" s="26">
        <v>139741950</v>
      </c>
      <c r="K114" s="26">
        <v>137962825</v>
      </c>
      <c r="L114" s="26">
        <v>94459032</v>
      </c>
      <c r="M114" s="26">
        <v>78343631</v>
      </c>
      <c r="N114" s="26">
        <v>1927473</v>
      </c>
      <c r="O114" s="26">
        <v>154998993</v>
      </c>
      <c r="P114" s="26">
        <v>139583120</v>
      </c>
      <c r="Q114" s="26">
        <v>137934603</v>
      </c>
      <c r="R114" s="26">
        <v>166954646</v>
      </c>
      <c r="S114" s="26">
        <v>138194078</v>
      </c>
      <c r="T114" s="26">
        <v>397648</v>
      </c>
      <c r="U114" s="26">
        <v>0</v>
      </c>
      <c r="V114" s="26">
        <v>81690996</v>
      </c>
      <c r="W114" s="26">
        <v>290593694</v>
      </c>
      <c r="X114" s="26">
        <v>137934603</v>
      </c>
      <c r="Y114" s="26">
        <v>140094753</v>
      </c>
      <c r="Z114" s="26">
        <v>146309721</v>
      </c>
      <c r="AA114" s="26">
        <v>137934603</v>
      </c>
      <c r="AB114" s="26">
        <v>167531335</v>
      </c>
      <c r="AC114" s="26">
        <v>139625003</v>
      </c>
      <c r="AD114" s="26">
        <v>275944404</v>
      </c>
      <c r="AE114" s="26">
        <v>143349626</v>
      </c>
      <c r="AF114" s="26">
        <v>139987332</v>
      </c>
      <c r="AG114" s="26">
        <v>151332821</v>
      </c>
      <c r="AH114" s="26">
        <v>256989105</v>
      </c>
      <c r="AI114" s="26">
        <v>138001878</v>
      </c>
      <c r="AJ114" s="26">
        <v>137934603</v>
      </c>
      <c r="AK114" s="26">
        <v>137934603</v>
      </c>
      <c r="AL114" s="26">
        <v>0</v>
      </c>
      <c r="AM114" s="196">
        <v>4795001951</v>
      </c>
    </row>
    <row r="115" spans="1:39" s="6" customFormat="1" ht="15" x14ac:dyDescent="0.25">
      <c r="A115" s="71" t="s">
        <v>868</v>
      </c>
      <c r="B115" s="27" t="s">
        <v>153</v>
      </c>
      <c r="C115" s="26">
        <v>2136709</v>
      </c>
      <c r="D115" s="26">
        <v>0</v>
      </c>
      <c r="E115" s="26">
        <v>28834</v>
      </c>
      <c r="F115" s="26">
        <v>0</v>
      </c>
      <c r="G115" s="26">
        <v>15000000</v>
      </c>
      <c r="H115" s="26">
        <v>147171959</v>
      </c>
      <c r="I115" s="26">
        <v>0</v>
      </c>
      <c r="J115" s="26">
        <v>0</v>
      </c>
      <c r="K115" s="26">
        <v>0</v>
      </c>
      <c r="L115" s="26">
        <v>213712846</v>
      </c>
      <c r="M115" s="26">
        <v>12000000</v>
      </c>
      <c r="N115" s="26">
        <v>5235000</v>
      </c>
      <c r="O115" s="26">
        <v>16706523</v>
      </c>
      <c r="P115" s="26">
        <v>31059</v>
      </c>
      <c r="Q115" s="26">
        <v>25836294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16825629</v>
      </c>
      <c r="Y115" s="26">
        <v>0</v>
      </c>
      <c r="Z115" s="26">
        <v>31129477</v>
      </c>
      <c r="AA115" s="26">
        <v>0</v>
      </c>
      <c r="AB115" s="26">
        <v>0</v>
      </c>
      <c r="AC115" s="26">
        <v>0</v>
      </c>
      <c r="AD115" s="26">
        <v>141750</v>
      </c>
      <c r="AE115" s="26">
        <v>0</v>
      </c>
      <c r="AF115" s="26">
        <v>0</v>
      </c>
      <c r="AG115" s="26">
        <v>0</v>
      </c>
      <c r="AH115" s="26">
        <v>0</v>
      </c>
      <c r="AI115" s="26">
        <v>0</v>
      </c>
      <c r="AJ115" s="26">
        <v>0</v>
      </c>
      <c r="AK115" s="26">
        <v>0</v>
      </c>
      <c r="AL115" s="26">
        <v>0</v>
      </c>
      <c r="AM115" s="196">
        <v>485956080</v>
      </c>
    </row>
    <row r="116" spans="1:39" s="6" customFormat="1" ht="15" x14ac:dyDescent="0.25">
      <c r="A116" s="71" t="s">
        <v>869</v>
      </c>
      <c r="B116" s="27" t="s">
        <v>154</v>
      </c>
      <c r="C116" s="26">
        <v>500682</v>
      </c>
      <c r="D116" s="26">
        <v>25349546</v>
      </c>
      <c r="E116" s="26">
        <v>2073941</v>
      </c>
      <c r="F116" s="26">
        <v>32338170</v>
      </c>
      <c r="G116" s="26">
        <v>0</v>
      </c>
      <c r="H116" s="26">
        <v>99802872</v>
      </c>
      <c r="I116" s="26">
        <v>6440000</v>
      </c>
      <c r="J116" s="26">
        <v>0</v>
      </c>
      <c r="K116" s="26">
        <v>2000019</v>
      </c>
      <c r="L116" s="26">
        <v>25330301</v>
      </c>
      <c r="M116" s="26">
        <v>26236274</v>
      </c>
      <c r="N116" s="26">
        <v>226225429</v>
      </c>
      <c r="O116" s="26">
        <v>248896413</v>
      </c>
      <c r="P116" s="26">
        <v>14385182</v>
      </c>
      <c r="Q116" s="26">
        <v>0</v>
      </c>
      <c r="R116" s="26">
        <v>197145370</v>
      </c>
      <c r="S116" s="26">
        <v>218917</v>
      </c>
      <c r="T116" s="26">
        <v>3372060</v>
      </c>
      <c r="U116" s="26">
        <v>0</v>
      </c>
      <c r="V116" s="26">
        <v>14285298</v>
      </c>
      <c r="W116" s="26">
        <v>57199160</v>
      </c>
      <c r="X116" s="26">
        <v>94549164</v>
      </c>
      <c r="Y116" s="26">
        <v>0</v>
      </c>
      <c r="Z116" s="26">
        <v>13330731</v>
      </c>
      <c r="AA116" s="26">
        <v>206473</v>
      </c>
      <c r="AB116" s="26">
        <v>115011406</v>
      </c>
      <c r="AC116" s="26">
        <v>629338395</v>
      </c>
      <c r="AD116" s="26">
        <v>0</v>
      </c>
      <c r="AE116" s="26">
        <v>23668754</v>
      </c>
      <c r="AF116" s="26">
        <v>2436984</v>
      </c>
      <c r="AG116" s="26">
        <v>55608209</v>
      </c>
      <c r="AH116" s="26">
        <v>71427898</v>
      </c>
      <c r="AI116" s="26">
        <v>8335087</v>
      </c>
      <c r="AJ116" s="26">
        <v>0</v>
      </c>
      <c r="AK116" s="26">
        <v>18000000</v>
      </c>
      <c r="AL116" s="26">
        <v>0</v>
      </c>
      <c r="AM116" s="196">
        <v>2013712735</v>
      </c>
    </row>
    <row r="117" spans="1:39" s="6" customFormat="1" ht="15" x14ac:dyDescent="0.25">
      <c r="A117" s="71" t="s">
        <v>870</v>
      </c>
      <c r="B117" s="27" t="s">
        <v>155</v>
      </c>
      <c r="C117" s="26">
        <v>46600729</v>
      </c>
      <c r="D117" s="26">
        <v>0</v>
      </c>
      <c r="E117" s="26">
        <v>209500000</v>
      </c>
      <c r="F117" s="26">
        <v>264537279</v>
      </c>
      <c r="G117" s="26">
        <v>50742367</v>
      </c>
      <c r="H117" s="26">
        <v>834944187</v>
      </c>
      <c r="I117" s="26">
        <v>0</v>
      </c>
      <c r="J117" s="26">
        <v>0</v>
      </c>
      <c r="K117" s="26">
        <v>290787452</v>
      </c>
      <c r="L117" s="26">
        <v>432428085</v>
      </c>
      <c r="M117" s="26">
        <v>10552246</v>
      </c>
      <c r="N117" s="26">
        <v>386175116</v>
      </c>
      <c r="O117" s="26">
        <v>0</v>
      </c>
      <c r="P117" s="26">
        <v>231639</v>
      </c>
      <c r="Q117" s="26">
        <v>150000000</v>
      </c>
      <c r="R117" s="26">
        <v>76105025</v>
      </c>
      <c r="S117" s="26">
        <v>38302198</v>
      </c>
      <c r="T117" s="26">
        <v>0</v>
      </c>
      <c r="U117" s="26">
        <v>0</v>
      </c>
      <c r="V117" s="26">
        <v>35749000</v>
      </c>
      <c r="W117" s="26">
        <v>239519122</v>
      </c>
      <c r="X117" s="26">
        <v>167014662</v>
      </c>
      <c r="Y117" s="26">
        <v>61674647</v>
      </c>
      <c r="Z117" s="26">
        <v>1500000</v>
      </c>
      <c r="AA117" s="26">
        <v>0</v>
      </c>
      <c r="AB117" s="26">
        <v>76550723</v>
      </c>
      <c r="AC117" s="26">
        <v>47365638</v>
      </c>
      <c r="AD117" s="26">
        <v>0</v>
      </c>
      <c r="AE117" s="26">
        <v>75900</v>
      </c>
      <c r="AF117" s="26">
        <v>0</v>
      </c>
      <c r="AG117" s="26">
        <v>540369890</v>
      </c>
      <c r="AH117" s="26">
        <v>6279732</v>
      </c>
      <c r="AI117" s="26">
        <v>-93</v>
      </c>
      <c r="AJ117" s="26">
        <v>0</v>
      </c>
      <c r="AK117" s="26">
        <v>813518</v>
      </c>
      <c r="AL117" s="26">
        <v>0</v>
      </c>
      <c r="AM117" s="196">
        <v>3967819062</v>
      </c>
    </row>
    <row r="118" spans="1:39" s="6" customFormat="1" ht="15" x14ac:dyDescent="0.25">
      <c r="A118" s="71" t="s">
        <v>871</v>
      </c>
      <c r="B118" s="27" t="s">
        <v>70</v>
      </c>
      <c r="C118" s="26">
        <v>0</v>
      </c>
      <c r="D118" s="26">
        <v>10303375</v>
      </c>
      <c r="E118" s="26">
        <v>7050939</v>
      </c>
      <c r="F118" s="26">
        <v>0</v>
      </c>
      <c r="G118" s="26">
        <v>0</v>
      </c>
      <c r="H118" s="26">
        <v>424110340</v>
      </c>
      <c r="I118" s="26">
        <v>556020</v>
      </c>
      <c r="J118" s="26">
        <v>0</v>
      </c>
      <c r="K118" s="26">
        <v>162349557</v>
      </c>
      <c r="L118" s="26">
        <v>328153806</v>
      </c>
      <c r="M118" s="26">
        <v>238921</v>
      </c>
      <c r="N118" s="26">
        <v>115240590</v>
      </c>
      <c r="O118" s="26">
        <v>42487835</v>
      </c>
      <c r="P118" s="26">
        <v>0</v>
      </c>
      <c r="Q118" s="26">
        <v>0</v>
      </c>
      <c r="R118" s="26">
        <v>10377122</v>
      </c>
      <c r="S118" s="26">
        <v>0</v>
      </c>
      <c r="T118" s="26">
        <v>2364894918</v>
      </c>
      <c r="U118" s="26">
        <v>0</v>
      </c>
      <c r="V118" s="26">
        <v>118908757</v>
      </c>
      <c r="W118" s="26">
        <v>0</v>
      </c>
      <c r="X118" s="26">
        <v>144279383</v>
      </c>
      <c r="Y118" s="26">
        <v>7864018</v>
      </c>
      <c r="Z118" s="26">
        <v>731292422</v>
      </c>
      <c r="AA118" s="26">
        <v>0</v>
      </c>
      <c r="AB118" s="26">
        <v>536700454</v>
      </c>
      <c r="AC118" s="26">
        <v>711543663</v>
      </c>
      <c r="AD118" s="26">
        <v>241499474</v>
      </c>
      <c r="AE118" s="26">
        <v>148701048</v>
      </c>
      <c r="AF118" s="26">
        <v>0</v>
      </c>
      <c r="AG118" s="26">
        <v>246058339</v>
      </c>
      <c r="AH118" s="26">
        <v>125884599</v>
      </c>
      <c r="AI118" s="26">
        <v>1272000</v>
      </c>
      <c r="AJ118" s="26">
        <v>203183044</v>
      </c>
      <c r="AK118" s="26">
        <v>0</v>
      </c>
      <c r="AL118" s="26">
        <v>100087834</v>
      </c>
      <c r="AM118" s="196">
        <v>6783038458</v>
      </c>
    </row>
    <row r="119" spans="1:39" s="6" customFormat="1" ht="15" x14ac:dyDescent="0.25">
      <c r="A119" s="105" t="s">
        <v>872</v>
      </c>
      <c r="B119" s="106" t="s">
        <v>90</v>
      </c>
      <c r="C119" s="107">
        <v>982608479</v>
      </c>
      <c r="D119" s="107">
        <v>541037427</v>
      </c>
      <c r="E119" s="107">
        <v>1536716743</v>
      </c>
      <c r="F119" s="107">
        <v>560323622</v>
      </c>
      <c r="G119" s="107">
        <v>2375816626</v>
      </c>
      <c r="H119" s="107">
        <v>3204465805</v>
      </c>
      <c r="I119" s="107">
        <v>525661527</v>
      </c>
      <c r="J119" s="107">
        <v>555914976</v>
      </c>
      <c r="K119" s="107">
        <v>1457868952</v>
      </c>
      <c r="L119" s="107">
        <v>3279747144</v>
      </c>
      <c r="M119" s="107">
        <v>752650782</v>
      </c>
      <c r="N119" s="107">
        <v>2079090020</v>
      </c>
      <c r="O119" s="107">
        <v>1000354706</v>
      </c>
      <c r="P119" s="107">
        <v>659700783</v>
      </c>
      <c r="Q119" s="107">
        <v>568139920</v>
      </c>
      <c r="R119" s="107">
        <v>1631352793</v>
      </c>
      <c r="S119" s="107">
        <v>198884582</v>
      </c>
      <c r="T119" s="107">
        <v>8331162040</v>
      </c>
      <c r="U119" s="107">
        <v>0</v>
      </c>
      <c r="V119" s="107">
        <v>2357597924</v>
      </c>
      <c r="W119" s="107">
        <v>1485627077</v>
      </c>
      <c r="X119" s="107">
        <v>1013445811</v>
      </c>
      <c r="Y119" s="107">
        <v>950031584</v>
      </c>
      <c r="Z119" s="107">
        <v>1871023499</v>
      </c>
      <c r="AA119" s="107">
        <v>354593791</v>
      </c>
      <c r="AB119" s="107">
        <v>4990012244</v>
      </c>
      <c r="AC119" s="107">
        <v>3067238257</v>
      </c>
      <c r="AD119" s="107">
        <v>3812069788</v>
      </c>
      <c r="AE119" s="107">
        <v>1762559054</v>
      </c>
      <c r="AF119" s="107">
        <v>713689677</v>
      </c>
      <c r="AG119" s="107">
        <v>2247780984</v>
      </c>
      <c r="AH119" s="107">
        <v>2643810506</v>
      </c>
      <c r="AI119" s="107">
        <v>374812874</v>
      </c>
      <c r="AJ119" s="107">
        <v>464828853</v>
      </c>
      <c r="AK119" s="107">
        <v>339754542</v>
      </c>
      <c r="AL119" s="107">
        <v>136089772</v>
      </c>
      <c r="AM119" s="197">
        <v>58826463164</v>
      </c>
    </row>
    <row r="120" spans="1:39" s="6" customFormat="1" ht="15" collapsed="1" x14ac:dyDescent="0.25">
      <c r="A120" s="72" t="s">
        <v>53</v>
      </c>
      <c r="B120" s="33" t="s">
        <v>90</v>
      </c>
      <c r="C120" s="34">
        <v>982608479</v>
      </c>
      <c r="D120" s="34">
        <v>541037427</v>
      </c>
      <c r="E120" s="34">
        <v>1536716743</v>
      </c>
      <c r="F120" s="34">
        <v>560323622</v>
      </c>
      <c r="G120" s="34">
        <v>2375816626</v>
      </c>
      <c r="H120" s="34">
        <v>3204465805</v>
      </c>
      <c r="I120" s="34">
        <v>525661527</v>
      </c>
      <c r="J120" s="34">
        <v>555914976</v>
      </c>
      <c r="K120" s="34">
        <v>1457868952</v>
      </c>
      <c r="L120" s="34">
        <v>3279747144</v>
      </c>
      <c r="M120" s="34">
        <v>752650782</v>
      </c>
      <c r="N120" s="34">
        <v>2079090020</v>
      </c>
      <c r="O120" s="34">
        <v>1000354706</v>
      </c>
      <c r="P120" s="34">
        <v>659700783</v>
      </c>
      <c r="Q120" s="34">
        <v>568139920</v>
      </c>
      <c r="R120" s="34">
        <v>1631352793</v>
      </c>
      <c r="S120" s="34">
        <v>198884582</v>
      </c>
      <c r="T120" s="34">
        <v>8331162040</v>
      </c>
      <c r="U120" s="34">
        <v>0</v>
      </c>
      <c r="V120" s="34">
        <v>2357597924</v>
      </c>
      <c r="W120" s="34">
        <v>1485627077</v>
      </c>
      <c r="X120" s="34">
        <v>1013445811</v>
      </c>
      <c r="Y120" s="34">
        <v>950031584</v>
      </c>
      <c r="Z120" s="34">
        <v>1871023499</v>
      </c>
      <c r="AA120" s="34">
        <v>354593791</v>
      </c>
      <c r="AB120" s="34">
        <v>4990012244</v>
      </c>
      <c r="AC120" s="34">
        <v>3067238257</v>
      </c>
      <c r="AD120" s="34">
        <v>3812069788</v>
      </c>
      <c r="AE120" s="34">
        <v>1762559054</v>
      </c>
      <c r="AF120" s="34">
        <v>713689677</v>
      </c>
      <c r="AG120" s="34">
        <v>2247780984</v>
      </c>
      <c r="AH120" s="34">
        <v>2643810506</v>
      </c>
      <c r="AI120" s="34">
        <v>374812874</v>
      </c>
      <c r="AJ120" s="34">
        <v>464828853</v>
      </c>
      <c r="AK120" s="34">
        <v>339754542</v>
      </c>
      <c r="AL120" s="34">
        <v>136089772</v>
      </c>
      <c r="AM120" s="198">
        <v>58826463164</v>
      </c>
    </row>
    <row r="121" spans="1:39" s="6" customFormat="1" ht="15" x14ac:dyDescent="0.25">
      <c r="A121" s="71" t="s">
        <v>873</v>
      </c>
      <c r="B121" s="27" t="s">
        <v>143</v>
      </c>
      <c r="C121" s="26">
        <v>101989563</v>
      </c>
      <c r="D121" s="26">
        <v>84619941</v>
      </c>
      <c r="E121" s="26">
        <v>10838859494</v>
      </c>
      <c r="F121" s="26">
        <v>23947273</v>
      </c>
      <c r="G121" s="26">
        <v>65152475</v>
      </c>
      <c r="H121" s="26">
        <v>1319574951</v>
      </c>
      <c r="I121" s="26">
        <v>19245546</v>
      </c>
      <c r="J121" s="26">
        <v>29663637</v>
      </c>
      <c r="K121" s="26">
        <v>12864873</v>
      </c>
      <c r="L121" s="26">
        <v>3409662311</v>
      </c>
      <c r="M121" s="26">
        <v>981126996</v>
      </c>
      <c r="N121" s="26">
        <v>1056673030</v>
      </c>
      <c r="O121" s="26">
        <v>1276957737</v>
      </c>
      <c r="P121" s="26">
        <v>93301316</v>
      </c>
      <c r="Q121" s="26">
        <v>805731635</v>
      </c>
      <c r="R121" s="26">
        <v>162278521</v>
      </c>
      <c r="S121" s="26">
        <v>0</v>
      </c>
      <c r="T121" s="26">
        <v>14767663605</v>
      </c>
      <c r="U121" s="26">
        <v>0</v>
      </c>
      <c r="V121" s="26">
        <v>12791197800</v>
      </c>
      <c r="W121" s="26">
        <v>130964005</v>
      </c>
      <c r="X121" s="26">
        <v>270994354</v>
      </c>
      <c r="Y121" s="26">
        <v>0</v>
      </c>
      <c r="Z121" s="26">
        <v>193735461</v>
      </c>
      <c r="AA121" s="26">
        <v>29575007</v>
      </c>
      <c r="AB121" s="26">
        <v>205352007</v>
      </c>
      <c r="AC121" s="26">
        <v>1256842743</v>
      </c>
      <c r="AD121" s="26">
        <v>6468067046</v>
      </c>
      <c r="AE121" s="26">
        <v>14129835257</v>
      </c>
      <c r="AF121" s="26">
        <v>313796051</v>
      </c>
      <c r="AG121" s="26">
        <v>135068687</v>
      </c>
      <c r="AH121" s="26">
        <v>407624023</v>
      </c>
      <c r="AI121" s="26">
        <v>29233841</v>
      </c>
      <c r="AJ121" s="26">
        <v>0</v>
      </c>
      <c r="AK121" s="26">
        <v>0</v>
      </c>
      <c r="AL121" s="26">
        <v>0</v>
      </c>
      <c r="AM121" s="196">
        <v>71411599186</v>
      </c>
    </row>
    <row r="122" spans="1:39" s="6" customFormat="1" ht="15" x14ac:dyDescent="0.25">
      <c r="A122" s="71" t="s">
        <v>874</v>
      </c>
      <c r="B122" s="27" t="s">
        <v>144</v>
      </c>
      <c r="C122" s="26">
        <v>333386261</v>
      </c>
      <c r="D122" s="26">
        <v>143822346</v>
      </c>
      <c r="E122" s="26">
        <v>90734536</v>
      </c>
      <c r="F122" s="26">
        <v>374695267</v>
      </c>
      <c r="G122" s="26">
        <v>7500000</v>
      </c>
      <c r="H122" s="26">
        <v>1277474245</v>
      </c>
      <c r="I122" s="26">
        <v>29168667</v>
      </c>
      <c r="J122" s="26">
        <v>0</v>
      </c>
      <c r="K122" s="26">
        <v>65832809</v>
      </c>
      <c r="L122" s="26">
        <v>2192673530</v>
      </c>
      <c r="M122" s="26">
        <v>384012600</v>
      </c>
      <c r="N122" s="26">
        <v>95119650</v>
      </c>
      <c r="O122" s="26">
        <v>190761813</v>
      </c>
      <c r="P122" s="26">
        <v>20356402</v>
      </c>
      <c r="Q122" s="26">
        <v>27672877</v>
      </c>
      <c r="R122" s="26">
        <v>310557474</v>
      </c>
      <c r="S122" s="26">
        <v>0</v>
      </c>
      <c r="T122" s="26">
        <v>784771183</v>
      </c>
      <c r="U122" s="26">
        <v>0</v>
      </c>
      <c r="V122" s="26">
        <v>465300565</v>
      </c>
      <c r="W122" s="26">
        <v>201995962</v>
      </c>
      <c r="X122" s="26">
        <v>76670455</v>
      </c>
      <c r="Y122" s="26">
        <v>0</v>
      </c>
      <c r="Z122" s="26">
        <v>7612481</v>
      </c>
      <c r="AA122" s="26">
        <v>0</v>
      </c>
      <c r="AB122" s="26">
        <v>862897341</v>
      </c>
      <c r="AC122" s="26">
        <v>147100943</v>
      </c>
      <c r="AD122" s="26">
        <v>534106379</v>
      </c>
      <c r="AE122" s="26">
        <v>157020716</v>
      </c>
      <c r="AF122" s="26">
        <v>167514473</v>
      </c>
      <c r="AG122" s="26">
        <v>10170000</v>
      </c>
      <c r="AH122" s="26">
        <v>1480260206</v>
      </c>
      <c r="AI122" s="26">
        <v>78299791</v>
      </c>
      <c r="AJ122" s="26">
        <v>0</v>
      </c>
      <c r="AK122" s="26">
        <v>7000000</v>
      </c>
      <c r="AL122" s="26">
        <v>0</v>
      </c>
      <c r="AM122" s="196">
        <v>10524488972</v>
      </c>
    </row>
    <row r="123" spans="1:39" s="6" customFormat="1" ht="15" x14ac:dyDescent="0.25">
      <c r="A123" s="71" t="s">
        <v>875</v>
      </c>
      <c r="B123" s="27" t="s">
        <v>145</v>
      </c>
      <c r="C123" s="26">
        <v>0</v>
      </c>
      <c r="D123" s="26">
        <v>2700000</v>
      </c>
      <c r="E123" s="26">
        <v>78000000</v>
      </c>
      <c r="F123" s="26">
        <v>0</v>
      </c>
      <c r="G123" s="26">
        <v>0</v>
      </c>
      <c r="H123" s="26">
        <v>20745437</v>
      </c>
      <c r="I123" s="26">
        <v>0</v>
      </c>
      <c r="J123" s="26">
        <v>0</v>
      </c>
      <c r="K123" s="26">
        <v>4000000</v>
      </c>
      <c r="L123" s="26">
        <v>80898815</v>
      </c>
      <c r="M123" s="26">
        <v>55465692</v>
      </c>
      <c r="N123" s="26">
        <v>0</v>
      </c>
      <c r="O123" s="26">
        <v>59432405</v>
      </c>
      <c r="P123" s="26">
        <v>0</v>
      </c>
      <c r="Q123" s="26">
        <v>318182</v>
      </c>
      <c r="R123" s="26">
        <v>4525000</v>
      </c>
      <c r="S123" s="26">
        <v>0</v>
      </c>
      <c r="T123" s="26">
        <v>5236701</v>
      </c>
      <c r="U123" s="26">
        <v>0</v>
      </c>
      <c r="V123" s="26">
        <v>133652858</v>
      </c>
      <c r="W123" s="26">
        <v>101045413</v>
      </c>
      <c r="X123" s="26">
        <v>0</v>
      </c>
      <c r="Y123" s="26">
        <v>0</v>
      </c>
      <c r="Z123" s="26">
        <v>270359829</v>
      </c>
      <c r="AA123" s="26">
        <v>5000000</v>
      </c>
      <c r="AB123" s="26">
        <v>825127435</v>
      </c>
      <c r="AC123" s="26">
        <v>0</v>
      </c>
      <c r="AD123" s="26">
        <v>253685030</v>
      </c>
      <c r="AE123" s="26">
        <v>973694126</v>
      </c>
      <c r="AF123" s="26">
        <v>965052</v>
      </c>
      <c r="AG123" s="26">
        <v>70599543</v>
      </c>
      <c r="AH123" s="26">
        <v>21405961</v>
      </c>
      <c r="AI123" s="26">
        <v>10473589</v>
      </c>
      <c r="AJ123" s="26">
        <v>3051636</v>
      </c>
      <c r="AK123" s="26">
        <v>0</v>
      </c>
      <c r="AL123" s="26">
        <v>0</v>
      </c>
      <c r="AM123" s="196">
        <v>2980382704</v>
      </c>
    </row>
    <row r="124" spans="1:39" s="6" customFormat="1" ht="15" x14ac:dyDescent="0.25">
      <c r="A124" s="71" t="s">
        <v>876</v>
      </c>
      <c r="B124" s="27" t="s">
        <v>146</v>
      </c>
      <c r="C124" s="26">
        <v>9065027235</v>
      </c>
      <c r="D124" s="26">
        <v>5625630627</v>
      </c>
      <c r="E124" s="26">
        <v>2850699946</v>
      </c>
      <c r="F124" s="26">
        <v>1120185773</v>
      </c>
      <c r="G124" s="26">
        <v>7742296832</v>
      </c>
      <c r="H124" s="26">
        <v>32934134791</v>
      </c>
      <c r="I124" s="26">
        <v>5616679083</v>
      </c>
      <c r="J124" s="26">
        <v>973578371</v>
      </c>
      <c r="K124" s="26">
        <v>4116568007</v>
      </c>
      <c r="L124" s="26">
        <v>3982780591</v>
      </c>
      <c r="M124" s="26">
        <v>9837629411</v>
      </c>
      <c r="N124" s="26">
        <v>11540581804</v>
      </c>
      <c r="O124" s="26">
        <v>6499892902</v>
      </c>
      <c r="P124" s="26">
        <v>3790197059</v>
      </c>
      <c r="Q124" s="26">
        <v>1433212364</v>
      </c>
      <c r="R124" s="26">
        <v>5211229078</v>
      </c>
      <c r="S124" s="26">
        <v>357048783</v>
      </c>
      <c r="T124" s="26">
        <v>14536797872</v>
      </c>
      <c r="U124" s="26">
        <v>0</v>
      </c>
      <c r="V124" s="26">
        <v>17447695510</v>
      </c>
      <c r="W124" s="26">
        <v>4883259641</v>
      </c>
      <c r="X124" s="26">
        <v>6271586911</v>
      </c>
      <c r="Y124" s="26">
        <v>1807792811</v>
      </c>
      <c r="Z124" s="26">
        <v>4695007878</v>
      </c>
      <c r="AA124" s="26">
        <v>548858391</v>
      </c>
      <c r="AB124" s="26">
        <v>23330817547</v>
      </c>
      <c r="AC124" s="26">
        <v>4266373992</v>
      </c>
      <c r="AD124" s="26">
        <v>63633385558</v>
      </c>
      <c r="AE124" s="26">
        <v>14438544111</v>
      </c>
      <c r="AF124" s="26">
        <v>7105086731</v>
      </c>
      <c r="AG124" s="26">
        <v>5607885707</v>
      </c>
      <c r="AH124" s="26">
        <v>13394838255</v>
      </c>
      <c r="AI124" s="26">
        <v>4230654380</v>
      </c>
      <c r="AJ124" s="26">
        <v>1519579401</v>
      </c>
      <c r="AK124" s="26">
        <v>503196797</v>
      </c>
      <c r="AL124" s="26">
        <v>0</v>
      </c>
      <c r="AM124" s="196">
        <v>300918734150</v>
      </c>
    </row>
    <row r="125" spans="1:39" s="6" customFormat="1" ht="15" x14ac:dyDescent="0.25">
      <c r="A125" s="71" t="s">
        <v>877</v>
      </c>
      <c r="B125" s="27" t="s">
        <v>147</v>
      </c>
      <c r="C125" s="26">
        <v>29644893</v>
      </c>
      <c r="D125" s="26">
        <v>0</v>
      </c>
      <c r="E125" s="26">
        <v>0</v>
      </c>
      <c r="F125" s="26">
        <v>29644893</v>
      </c>
      <c r="G125" s="26">
        <v>108161581</v>
      </c>
      <c r="H125" s="26">
        <v>30095961</v>
      </c>
      <c r="I125" s="26">
        <v>29644893</v>
      </c>
      <c r="J125" s="26">
        <v>29644893</v>
      </c>
      <c r="K125" s="26">
        <v>19627276</v>
      </c>
      <c r="L125" s="26">
        <v>23550824</v>
      </c>
      <c r="M125" s="26">
        <v>23550824</v>
      </c>
      <c r="N125" s="26">
        <v>0</v>
      </c>
      <c r="O125" s="26">
        <v>0</v>
      </c>
      <c r="P125" s="26">
        <v>29644893</v>
      </c>
      <c r="Q125" s="26">
        <v>0</v>
      </c>
      <c r="R125" s="26">
        <v>29644946</v>
      </c>
      <c r="S125" s="26">
        <v>29644893</v>
      </c>
      <c r="T125" s="26">
        <v>0</v>
      </c>
      <c r="U125" s="26">
        <v>0</v>
      </c>
      <c r="V125" s="26">
        <v>0</v>
      </c>
      <c r="W125" s="26">
        <v>29644893</v>
      </c>
      <c r="X125" s="26">
        <v>0</v>
      </c>
      <c r="Y125" s="26">
        <v>91528625</v>
      </c>
      <c r="Z125" s="26">
        <v>29644893</v>
      </c>
      <c r="AA125" s="26">
        <v>29644893</v>
      </c>
      <c r="AB125" s="26">
        <v>29644893</v>
      </c>
      <c r="AC125" s="26">
        <v>0</v>
      </c>
      <c r="AD125" s="26">
        <v>0</v>
      </c>
      <c r="AE125" s="26">
        <v>0</v>
      </c>
      <c r="AF125" s="26">
        <v>29644893</v>
      </c>
      <c r="AG125" s="26">
        <v>29644893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196">
        <v>681898753</v>
      </c>
    </row>
    <row r="126" spans="1:39" s="6" customFormat="1" ht="15" x14ac:dyDescent="0.25">
      <c r="A126" s="71" t="s">
        <v>878</v>
      </c>
      <c r="B126" s="27" t="s">
        <v>148</v>
      </c>
      <c r="C126" s="26">
        <v>18000000</v>
      </c>
      <c r="D126" s="26">
        <v>37239067</v>
      </c>
      <c r="E126" s="26">
        <v>62468089</v>
      </c>
      <c r="F126" s="26">
        <v>0</v>
      </c>
      <c r="G126" s="26">
        <v>0</v>
      </c>
      <c r="H126" s="26">
        <v>1061451152</v>
      </c>
      <c r="I126" s="26">
        <v>18995191</v>
      </c>
      <c r="J126" s="26">
        <v>0</v>
      </c>
      <c r="K126" s="26">
        <v>0</v>
      </c>
      <c r="L126" s="26">
        <v>468788739</v>
      </c>
      <c r="M126" s="26">
        <v>120018309</v>
      </c>
      <c r="N126" s="26">
        <v>130337233</v>
      </c>
      <c r="O126" s="26">
        <v>301536125</v>
      </c>
      <c r="P126" s="26">
        <v>95402971</v>
      </c>
      <c r="Q126" s="26">
        <v>26990985</v>
      </c>
      <c r="R126" s="26">
        <v>49768368</v>
      </c>
      <c r="S126" s="26">
        <v>0</v>
      </c>
      <c r="T126" s="26">
        <v>137775394</v>
      </c>
      <c r="U126" s="26">
        <v>0</v>
      </c>
      <c r="V126" s="26">
        <v>226919275</v>
      </c>
      <c r="W126" s="26">
        <v>22161885</v>
      </c>
      <c r="X126" s="26">
        <v>67364926</v>
      </c>
      <c r="Y126" s="26">
        <v>4500000</v>
      </c>
      <c r="Z126" s="26">
        <v>147996516</v>
      </c>
      <c r="AA126" s="26">
        <v>8095085</v>
      </c>
      <c r="AB126" s="26">
        <v>3887231114</v>
      </c>
      <c r="AC126" s="26">
        <v>484484613</v>
      </c>
      <c r="AD126" s="26">
        <v>1101737495</v>
      </c>
      <c r="AE126" s="26">
        <v>114116280</v>
      </c>
      <c r="AF126" s="26">
        <v>1909092</v>
      </c>
      <c r="AG126" s="26">
        <v>208150916</v>
      </c>
      <c r="AH126" s="26">
        <v>101000000</v>
      </c>
      <c r="AI126" s="26">
        <v>3421677</v>
      </c>
      <c r="AJ126" s="26">
        <v>22000747</v>
      </c>
      <c r="AK126" s="26">
        <v>0</v>
      </c>
      <c r="AL126" s="26">
        <v>0</v>
      </c>
      <c r="AM126" s="196">
        <v>8929861244</v>
      </c>
    </row>
    <row r="127" spans="1:39" s="6" customFormat="1" ht="15" x14ac:dyDescent="0.25">
      <c r="A127" s="71" t="s">
        <v>879</v>
      </c>
      <c r="B127" s="27" t="s">
        <v>149</v>
      </c>
      <c r="C127" s="26">
        <v>715909</v>
      </c>
      <c r="D127" s="26">
        <v>3818181</v>
      </c>
      <c r="E127" s="26">
        <v>0</v>
      </c>
      <c r="F127" s="26">
        <v>4000000</v>
      </c>
      <c r="G127" s="26">
        <v>2970000</v>
      </c>
      <c r="H127" s="26">
        <v>66976968</v>
      </c>
      <c r="I127" s="26">
        <v>1894336</v>
      </c>
      <c r="J127" s="26">
        <v>0</v>
      </c>
      <c r="K127" s="26">
        <v>1409091</v>
      </c>
      <c r="L127" s="26">
        <v>37501821</v>
      </c>
      <c r="M127" s="26">
        <v>2144290</v>
      </c>
      <c r="N127" s="26">
        <v>16428179</v>
      </c>
      <c r="O127" s="26">
        <v>20343097</v>
      </c>
      <c r="P127" s="26">
        <v>15042561</v>
      </c>
      <c r="Q127" s="26">
        <v>0</v>
      </c>
      <c r="R127" s="26">
        <v>227273</v>
      </c>
      <c r="S127" s="26">
        <v>0</v>
      </c>
      <c r="T127" s="26">
        <v>545455</v>
      </c>
      <c r="U127" s="26">
        <v>0</v>
      </c>
      <c r="V127" s="26">
        <v>34439648</v>
      </c>
      <c r="W127" s="26">
        <v>0</v>
      </c>
      <c r="X127" s="26">
        <v>7770647</v>
      </c>
      <c r="Y127" s="26">
        <v>0</v>
      </c>
      <c r="Z127" s="26">
        <v>25945453</v>
      </c>
      <c r="AA127" s="26">
        <v>1420000</v>
      </c>
      <c r="AB127" s="26">
        <v>24446350</v>
      </c>
      <c r="AC127" s="26">
        <v>27915347</v>
      </c>
      <c r="AD127" s="26">
        <v>65644203</v>
      </c>
      <c r="AE127" s="26">
        <v>3259683</v>
      </c>
      <c r="AF127" s="26">
        <v>3071475</v>
      </c>
      <c r="AG127" s="26">
        <v>4054545</v>
      </c>
      <c r="AH127" s="26">
        <v>0</v>
      </c>
      <c r="AI127" s="26">
        <v>3559091</v>
      </c>
      <c r="AJ127" s="26">
        <v>0</v>
      </c>
      <c r="AK127" s="26">
        <v>0</v>
      </c>
      <c r="AL127" s="26">
        <v>0</v>
      </c>
      <c r="AM127" s="196">
        <v>375543603</v>
      </c>
    </row>
    <row r="128" spans="1:39" s="6" customFormat="1" ht="15" x14ac:dyDescent="0.25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442709380</v>
      </c>
      <c r="N128" s="26">
        <v>649425000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0</v>
      </c>
      <c r="AD128" s="26">
        <v>2416848438</v>
      </c>
      <c r="AE128" s="26">
        <v>5214209822</v>
      </c>
      <c r="AF128" s="26">
        <v>0</v>
      </c>
      <c r="AG128" s="26">
        <v>0</v>
      </c>
      <c r="AH128" s="26">
        <v>5988528868</v>
      </c>
      <c r="AI128" s="26">
        <v>0</v>
      </c>
      <c r="AJ128" s="26">
        <v>0</v>
      </c>
      <c r="AK128" s="26">
        <v>0</v>
      </c>
      <c r="AL128" s="26">
        <v>0</v>
      </c>
      <c r="AM128" s="196">
        <v>14711721508</v>
      </c>
    </row>
    <row r="129" spans="1:39" s="6" customFormat="1" ht="15" x14ac:dyDescent="0.25">
      <c r="A129" s="71" t="s">
        <v>881</v>
      </c>
      <c r="B129" s="27" t="s">
        <v>151</v>
      </c>
      <c r="C129" s="26">
        <v>37170000</v>
      </c>
      <c r="D129" s="26">
        <v>0</v>
      </c>
      <c r="E129" s="26">
        <v>353791330</v>
      </c>
      <c r="F129" s="26">
        <v>0</v>
      </c>
      <c r="G129" s="26">
        <v>133942712</v>
      </c>
      <c r="H129" s="26">
        <v>331418422</v>
      </c>
      <c r="I129" s="26">
        <v>0</v>
      </c>
      <c r="J129" s="26">
        <v>64275752</v>
      </c>
      <c r="K129" s="26">
        <v>6301461521</v>
      </c>
      <c r="L129" s="26">
        <v>2969544095</v>
      </c>
      <c r="M129" s="26">
        <v>253453136</v>
      </c>
      <c r="N129" s="26">
        <v>2273134752</v>
      </c>
      <c r="O129" s="26">
        <v>170992599</v>
      </c>
      <c r="P129" s="26">
        <v>21779125</v>
      </c>
      <c r="Q129" s="26">
        <v>14123245</v>
      </c>
      <c r="R129" s="26">
        <v>162599143</v>
      </c>
      <c r="S129" s="26">
        <v>0</v>
      </c>
      <c r="T129" s="26">
        <v>1041756314</v>
      </c>
      <c r="U129" s="26">
        <v>0</v>
      </c>
      <c r="V129" s="26">
        <v>6538544251</v>
      </c>
      <c r="W129" s="26">
        <v>127735872</v>
      </c>
      <c r="X129" s="26">
        <v>97778929</v>
      </c>
      <c r="Y129" s="26">
        <v>2070000</v>
      </c>
      <c r="Z129" s="26">
        <v>166735543</v>
      </c>
      <c r="AA129" s="26">
        <v>0</v>
      </c>
      <c r="AB129" s="26">
        <v>3618607528</v>
      </c>
      <c r="AC129" s="26">
        <v>1304167201</v>
      </c>
      <c r="AD129" s="26">
        <v>1238932335</v>
      </c>
      <c r="AE129" s="26">
        <v>698169132</v>
      </c>
      <c r="AF129" s="26">
        <v>9726333</v>
      </c>
      <c r="AG129" s="26">
        <v>30527920</v>
      </c>
      <c r="AH129" s="26">
        <v>1172198946</v>
      </c>
      <c r="AI129" s="26">
        <v>165834099</v>
      </c>
      <c r="AJ129" s="26">
        <v>25166055</v>
      </c>
      <c r="AK129" s="26">
        <v>0</v>
      </c>
      <c r="AL129" s="26">
        <v>29251341</v>
      </c>
      <c r="AM129" s="196">
        <v>29354887631</v>
      </c>
    </row>
    <row r="130" spans="1:39" s="6" customFormat="1" ht="15" x14ac:dyDescent="0.25">
      <c r="A130" s="71" t="s">
        <v>882</v>
      </c>
      <c r="B130" s="27" t="s">
        <v>152</v>
      </c>
      <c r="C130" s="26">
        <v>750751927</v>
      </c>
      <c r="D130" s="26">
        <v>65917599</v>
      </c>
      <c r="E130" s="26">
        <v>78346697</v>
      </c>
      <c r="F130" s="26">
        <v>44687325</v>
      </c>
      <c r="G130" s="26">
        <v>44687325</v>
      </c>
      <c r="H130" s="26">
        <v>670679885</v>
      </c>
      <c r="I130" s="26">
        <v>55587325</v>
      </c>
      <c r="J130" s="26">
        <v>45897062</v>
      </c>
      <c r="K130" s="26">
        <v>46000961</v>
      </c>
      <c r="L130" s="26">
        <v>56601083</v>
      </c>
      <c r="M130" s="26">
        <v>42437493</v>
      </c>
      <c r="N130" s="26">
        <v>62791015</v>
      </c>
      <c r="O130" s="26">
        <v>79321097</v>
      </c>
      <c r="P130" s="26">
        <v>48327111</v>
      </c>
      <c r="Q130" s="26">
        <v>47470387</v>
      </c>
      <c r="R130" s="26">
        <v>56555953</v>
      </c>
      <c r="S130" s="26">
        <v>49187325</v>
      </c>
      <c r="T130" s="26">
        <v>782138</v>
      </c>
      <c r="U130" s="26">
        <v>0</v>
      </c>
      <c r="V130" s="26">
        <v>107671861</v>
      </c>
      <c r="W130" s="26">
        <v>64366432</v>
      </c>
      <c r="X130" s="26">
        <v>47575105</v>
      </c>
      <c r="Y130" s="26">
        <v>46334597</v>
      </c>
      <c r="Z130" s="26">
        <v>62049568</v>
      </c>
      <c r="AA130" s="26">
        <v>44687325</v>
      </c>
      <c r="AB130" s="26">
        <v>83384598</v>
      </c>
      <c r="AC130" s="26">
        <v>49965474</v>
      </c>
      <c r="AD130" s="26">
        <v>516407537</v>
      </c>
      <c r="AE130" s="26">
        <v>89964204</v>
      </c>
      <c r="AF130" s="26">
        <v>46432780</v>
      </c>
      <c r="AG130" s="26">
        <v>65917144</v>
      </c>
      <c r="AH130" s="26">
        <v>149965612</v>
      </c>
      <c r="AI130" s="26">
        <v>45278235</v>
      </c>
      <c r="AJ130" s="26">
        <v>44687325</v>
      </c>
      <c r="AK130" s="26">
        <v>44687325</v>
      </c>
      <c r="AL130" s="26">
        <v>0</v>
      </c>
      <c r="AM130" s="196">
        <v>3755404830</v>
      </c>
    </row>
    <row r="131" spans="1:39" s="6" customFormat="1" ht="15" x14ac:dyDescent="0.25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24642556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2733720190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20025200</v>
      </c>
      <c r="AE131" s="26">
        <v>0</v>
      </c>
      <c r="AF131" s="26">
        <v>0</v>
      </c>
      <c r="AG131" s="26">
        <v>0</v>
      </c>
      <c r="AH131" s="26">
        <v>0</v>
      </c>
      <c r="AI131" s="26">
        <v>0</v>
      </c>
      <c r="AJ131" s="26">
        <v>0</v>
      </c>
      <c r="AK131" s="26">
        <v>0</v>
      </c>
      <c r="AL131" s="26">
        <v>0</v>
      </c>
      <c r="AM131" s="196">
        <v>2778387946</v>
      </c>
    </row>
    <row r="132" spans="1:39" s="6" customFormat="1" ht="15" x14ac:dyDescent="0.25">
      <c r="A132" s="71" t="s">
        <v>884</v>
      </c>
      <c r="B132" s="27" t="s">
        <v>154</v>
      </c>
      <c r="C132" s="26">
        <v>14610395</v>
      </c>
      <c r="D132" s="26">
        <v>10466574</v>
      </c>
      <c r="E132" s="26">
        <v>54796662</v>
      </c>
      <c r="F132" s="26">
        <v>3240455</v>
      </c>
      <c r="G132" s="26">
        <v>951727</v>
      </c>
      <c r="H132" s="26">
        <v>370642113</v>
      </c>
      <c r="I132" s="26">
        <v>900000</v>
      </c>
      <c r="J132" s="26">
        <v>0</v>
      </c>
      <c r="K132" s="26">
        <v>0</v>
      </c>
      <c r="L132" s="26">
        <v>98383894</v>
      </c>
      <c r="M132" s="26">
        <v>486270230</v>
      </c>
      <c r="N132" s="26">
        <v>23018195</v>
      </c>
      <c r="O132" s="26">
        <v>688072293</v>
      </c>
      <c r="P132" s="26">
        <v>11735947</v>
      </c>
      <c r="Q132" s="26">
        <v>0</v>
      </c>
      <c r="R132" s="26">
        <v>230111766</v>
      </c>
      <c r="S132" s="26">
        <v>2000000</v>
      </c>
      <c r="T132" s="26">
        <v>23097827</v>
      </c>
      <c r="U132" s="26">
        <v>0</v>
      </c>
      <c r="V132" s="26">
        <v>781244682</v>
      </c>
      <c r="W132" s="26">
        <v>73993159</v>
      </c>
      <c r="X132" s="26">
        <v>59744289</v>
      </c>
      <c r="Y132" s="26">
        <v>1363636</v>
      </c>
      <c r="Z132" s="26">
        <v>15024546</v>
      </c>
      <c r="AA132" s="26">
        <v>29814918</v>
      </c>
      <c r="AB132" s="26">
        <v>26380643</v>
      </c>
      <c r="AC132" s="26">
        <v>1598921326</v>
      </c>
      <c r="AD132" s="26">
        <v>18144468524</v>
      </c>
      <c r="AE132" s="26">
        <v>130707779</v>
      </c>
      <c r="AF132" s="26">
        <v>33458277</v>
      </c>
      <c r="AG132" s="26">
        <v>22496735</v>
      </c>
      <c r="AH132" s="26">
        <v>235202945</v>
      </c>
      <c r="AI132" s="26">
        <v>243052488</v>
      </c>
      <c r="AJ132" s="26">
        <v>0</v>
      </c>
      <c r="AK132" s="26">
        <v>3700000</v>
      </c>
      <c r="AL132" s="26">
        <v>0</v>
      </c>
      <c r="AM132" s="196">
        <v>23417872025</v>
      </c>
    </row>
    <row r="133" spans="1:39" s="6" customFormat="1" ht="15" x14ac:dyDescent="0.25">
      <c r="A133" s="71" t="s">
        <v>885</v>
      </c>
      <c r="B133" s="27" t="s">
        <v>155</v>
      </c>
      <c r="C133" s="26">
        <v>4831153836</v>
      </c>
      <c r="D133" s="26">
        <v>0</v>
      </c>
      <c r="E133" s="26">
        <v>0</v>
      </c>
      <c r="F133" s="26">
        <v>0</v>
      </c>
      <c r="G133" s="26">
        <v>0</v>
      </c>
      <c r="H133" s="26">
        <v>3392237275</v>
      </c>
      <c r="I133" s="26">
        <v>0</v>
      </c>
      <c r="J133" s="26">
        <v>0</v>
      </c>
      <c r="K133" s="26">
        <v>0</v>
      </c>
      <c r="L133" s="26">
        <v>1875371368</v>
      </c>
      <c r="M133" s="26">
        <v>63240049</v>
      </c>
      <c r="N133" s="26">
        <v>6138156067</v>
      </c>
      <c r="O133" s="26">
        <v>2417298540</v>
      </c>
      <c r="P133" s="26">
        <v>0</v>
      </c>
      <c r="Q133" s="26">
        <v>0</v>
      </c>
      <c r="R133" s="26">
        <v>289174764</v>
      </c>
      <c r="S133" s="26">
        <v>83800000</v>
      </c>
      <c r="T133" s="26">
        <v>52871638</v>
      </c>
      <c r="U133" s="26">
        <v>0</v>
      </c>
      <c r="V133" s="26">
        <v>0</v>
      </c>
      <c r="W133" s="26">
        <v>0</v>
      </c>
      <c r="X133" s="26">
        <v>2818623240</v>
      </c>
      <c r="Y133" s="26">
        <v>0</v>
      </c>
      <c r="Z133" s="26">
        <v>125119135</v>
      </c>
      <c r="AA133" s="26">
        <v>0</v>
      </c>
      <c r="AB133" s="26">
        <v>0</v>
      </c>
      <c r="AC133" s="26">
        <v>29181074</v>
      </c>
      <c r="AD133" s="26">
        <v>74870000</v>
      </c>
      <c r="AE133" s="26">
        <v>117088101</v>
      </c>
      <c r="AF133" s="26">
        <v>0</v>
      </c>
      <c r="AG133" s="26">
        <v>0</v>
      </c>
      <c r="AH133" s="26">
        <v>0</v>
      </c>
      <c r="AI133" s="26">
        <v>0</v>
      </c>
      <c r="AJ133" s="26">
        <v>0</v>
      </c>
      <c r="AK133" s="26">
        <v>0</v>
      </c>
      <c r="AL133" s="26">
        <v>0</v>
      </c>
      <c r="AM133" s="196">
        <v>22308185087</v>
      </c>
    </row>
    <row r="134" spans="1:39" s="6" customFormat="1" ht="15" x14ac:dyDescent="0.25">
      <c r="A134" s="71" t="s">
        <v>886</v>
      </c>
      <c r="B134" s="27" t="s">
        <v>70</v>
      </c>
      <c r="C134" s="26">
        <v>0</v>
      </c>
      <c r="D134" s="26">
        <v>47779429</v>
      </c>
      <c r="E134" s="26">
        <v>0</v>
      </c>
      <c r="F134" s="26">
        <v>0</v>
      </c>
      <c r="G134" s="26">
        <v>207756159</v>
      </c>
      <c r="H134" s="26">
        <v>3857241009</v>
      </c>
      <c r="I134" s="26">
        <v>0</v>
      </c>
      <c r="J134" s="26">
        <v>0</v>
      </c>
      <c r="K134" s="26">
        <v>310617103</v>
      </c>
      <c r="L134" s="26">
        <v>10834319800</v>
      </c>
      <c r="M134" s="26">
        <v>1950441203</v>
      </c>
      <c r="N134" s="26">
        <v>611007599</v>
      </c>
      <c r="O134" s="26">
        <v>63570048</v>
      </c>
      <c r="P134" s="26">
        <v>0</v>
      </c>
      <c r="Q134" s="26">
        <v>0</v>
      </c>
      <c r="R134" s="26">
        <v>105966692</v>
      </c>
      <c r="S134" s="26">
        <v>0</v>
      </c>
      <c r="T134" s="26">
        <v>1402967262</v>
      </c>
      <c r="U134" s="26">
        <v>0</v>
      </c>
      <c r="V134" s="26">
        <v>1546698887</v>
      </c>
      <c r="W134" s="26">
        <v>0</v>
      </c>
      <c r="X134" s="26">
        <v>1402012568</v>
      </c>
      <c r="Y134" s="26">
        <v>16978200</v>
      </c>
      <c r="Z134" s="26">
        <v>4059527357</v>
      </c>
      <c r="AA134" s="26">
        <v>0</v>
      </c>
      <c r="AB134" s="26">
        <v>6013141716</v>
      </c>
      <c r="AC134" s="26">
        <v>1466940208</v>
      </c>
      <c r="AD134" s="26">
        <v>3044716767</v>
      </c>
      <c r="AE134" s="26">
        <v>1840142660</v>
      </c>
      <c r="AF134" s="26">
        <v>145916615</v>
      </c>
      <c r="AG134" s="26">
        <v>2554459258</v>
      </c>
      <c r="AH134" s="26">
        <v>17108943</v>
      </c>
      <c r="AI134" s="26">
        <v>355797343</v>
      </c>
      <c r="AJ134" s="26">
        <v>511188726</v>
      </c>
      <c r="AK134" s="26">
        <v>2277776</v>
      </c>
      <c r="AL134" s="26">
        <v>334876979</v>
      </c>
      <c r="AM134" s="196">
        <v>42703450307</v>
      </c>
    </row>
    <row r="135" spans="1:39" s="6" customFormat="1" ht="15" x14ac:dyDescent="0.25">
      <c r="A135" s="105" t="s">
        <v>887</v>
      </c>
      <c r="B135" s="106" t="s">
        <v>206</v>
      </c>
      <c r="C135" s="107">
        <v>15182450019</v>
      </c>
      <c r="D135" s="107">
        <v>6021993764</v>
      </c>
      <c r="E135" s="107">
        <v>14407696754</v>
      </c>
      <c r="F135" s="107">
        <v>1600400986</v>
      </c>
      <c r="G135" s="107">
        <v>8338061367</v>
      </c>
      <c r="H135" s="107">
        <v>45332672209</v>
      </c>
      <c r="I135" s="107">
        <v>5772115041</v>
      </c>
      <c r="J135" s="107">
        <v>1143059715</v>
      </c>
      <c r="K135" s="107">
        <v>10878381641</v>
      </c>
      <c r="L135" s="107">
        <v>26030076871</v>
      </c>
      <c r="M135" s="107">
        <v>14642499613</v>
      </c>
      <c r="N135" s="107">
        <v>22596672524</v>
      </c>
      <c r="O135" s="107">
        <v>11768178656</v>
      </c>
      <c r="P135" s="107">
        <v>4125787385</v>
      </c>
      <c r="Q135" s="107">
        <v>2355519675</v>
      </c>
      <c r="R135" s="107">
        <v>6612638978</v>
      </c>
      <c r="S135" s="107">
        <v>521681001</v>
      </c>
      <c r="T135" s="107">
        <v>32754265389</v>
      </c>
      <c r="U135" s="107">
        <v>0</v>
      </c>
      <c r="V135" s="107">
        <v>40073365337</v>
      </c>
      <c r="W135" s="107">
        <v>5635167262</v>
      </c>
      <c r="X135" s="107">
        <v>13853841614</v>
      </c>
      <c r="Y135" s="107">
        <v>1970567869</v>
      </c>
      <c r="Z135" s="107">
        <v>9798758660</v>
      </c>
      <c r="AA135" s="107">
        <v>697095619</v>
      </c>
      <c r="AB135" s="107">
        <v>38907031172</v>
      </c>
      <c r="AC135" s="107">
        <v>10631892921</v>
      </c>
      <c r="AD135" s="107">
        <v>97512894512</v>
      </c>
      <c r="AE135" s="107">
        <v>37906751871</v>
      </c>
      <c r="AF135" s="107">
        <v>7857521772</v>
      </c>
      <c r="AG135" s="107">
        <v>8738975348</v>
      </c>
      <c r="AH135" s="107">
        <v>22968133759</v>
      </c>
      <c r="AI135" s="107">
        <v>5165604534</v>
      </c>
      <c r="AJ135" s="107">
        <v>2125673890</v>
      </c>
      <c r="AK135" s="107">
        <v>560861898</v>
      </c>
      <c r="AL135" s="107">
        <v>364128320</v>
      </c>
      <c r="AM135" s="197">
        <v>534852417946</v>
      </c>
    </row>
    <row r="136" spans="1:39" s="6" customFormat="1" ht="15" collapsed="1" x14ac:dyDescent="0.25">
      <c r="A136" s="72" t="s">
        <v>54</v>
      </c>
      <c r="B136" s="33" t="s">
        <v>91</v>
      </c>
      <c r="C136" s="34">
        <v>15182450019</v>
      </c>
      <c r="D136" s="34">
        <v>6021993764</v>
      </c>
      <c r="E136" s="34">
        <v>14407696754</v>
      </c>
      <c r="F136" s="34">
        <v>1600400986</v>
      </c>
      <c r="G136" s="34">
        <v>8338061367</v>
      </c>
      <c r="H136" s="34">
        <v>45332672209</v>
      </c>
      <c r="I136" s="34">
        <v>5772115041</v>
      </c>
      <c r="J136" s="34">
        <v>1143059715</v>
      </c>
      <c r="K136" s="34">
        <v>10878381641</v>
      </c>
      <c r="L136" s="34">
        <v>26030076871</v>
      </c>
      <c r="M136" s="34">
        <v>14642499613</v>
      </c>
      <c r="N136" s="34">
        <v>22596672524</v>
      </c>
      <c r="O136" s="34">
        <v>11768178656</v>
      </c>
      <c r="P136" s="34">
        <v>4125787385</v>
      </c>
      <c r="Q136" s="34">
        <v>2355519675</v>
      </c>
      <c r="R136" s="34">
        <v>6612638978</v>
      </c>
      <c r="S136" s="34">
        <v>521681001</v>
      </c>
      <c r="T136" s="34">
        <v>32754265389</v>
      </c>
      <c r="U136" s="34">
        <v>0</v>
      </c>
      <c r="V136" s="34">
        <v>40073365337</v>
      </c>
      <c r="W136" s="34">
        <v>5635167262</v>
      </c>
      <c r="X136" s="34">
        <v>13853841614</v>
      </c>
      <c r="Y136" s="34">
        <v>1970567869</v>
      </c>
      <c r="Z136" s="34">
        <v>9798758660</v>
      </c>
      <c r="AA136" s="34">
        <v>697095619</v>
      </c>
      <c r="AB136" s="34">
        <v>38907031172</v>
      </c>
      <c r="AC136" s="34">
        <v>10631892921</v>
      </c>
      <c r="AD136" s="34">
        <v>97512894512</v>
      </c>
      <c r="AE136" s="34">
        <v>37906751871</v>
      </c>
      <c r="AF136" s="34">
        <v>7857521772</v>
      </c>
      <c r="AG136" s="34">
        <v>8738975348</v>
      </c>
      <c r="AH136" s="34">
        <v>22968133759</v>
      </c>
      <c r="AI136" s="34">
        <v>5165604534</v>
      </c>
      <c r="AJ136" s="34">
        <v>2125673890</v>
      </c>
      <c r="AK136" s="34">
        <v>560861898</v>
      </c>
      <c r="AL136" s="34">
        <v>364128320</v>
      </c>
      <c r="AM136" s="198">
        <v>534852417946</v>
      </c>
    </row>
    <row r="137" spans="1:39" s="6" customFormat="1" ht="15" x14ac:dyDescent="0.25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6">
        <v>0</v>
      </c>
      <c r="AM137" s="196">
        <v>0</v>
      </c>
    </row>
    <row r="138" spans="1:39" s="6" customFormat="1" ht="15" x14ac:dyDescent="0.25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107">
        <v>0</v>
      </c>
      <c r="AM138" s="197">
        <v>0</v>
      </c>
    </row>
    <row r="139" spans="1:39" s="6" customFormat="1" ht="15" x14ac:dyDescent="0.25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1619783239</v>
      </c>
      <c r="AA139" s="26">
        <v>0</v>
      </c>
      <c r="AB139" s="26">
        <v>49728747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6">
        <v>0</v>
      </c>
      <c r="AM139" s="196">
        <v>1669511986</v>
      </c>
    </row>
    <row r="140" spans="1:39" s="6" customFormat="1" ht="15" x14ac:dyDescent="0.25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6">
        <v>0</v>
      </c>
      <c r="AM140" s="196">
        <v>0</v>
      </c>
    </row>
    <row r="141" spans="1:39" s="6" customFormat="1" ht="15" x14ac:dyDescent="0.25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0</v>
      </c>
      <c r="Z141" s="107">
        <v>1619783239</v>
      </c>
      <c r="AA141" s="107">
        <v>0</v>
      </c>
      <c r="AB141" s="107">
        <v>49728747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107">
        <v>0</v>
      </c>
      <c r="AM141" s="197">
        <v>1669511986</v>
      </c>
    </row>
    <row r="142" spans="1:39" s="6" customFormat="1" ht="15" collapsed="1" x14ac:dyDescent="0.25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0</v>
      </c>
      <c r="Z142" s="34">
        <v>1619783239</v>
      </c>
      <c r="AA142" s="34">
        <v>0</v>
      </c>
      <c r="AB142" s="34">
        <v>49728747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34">
        <v>0</v>
      </c>
      <c r="AM142" s="198">
        <v>1669511986</v>
      </c>
    </row>
    <row r="143" spans="1:39" s="6" customFormat="1" ht="15" x14ac:dyDescent="0.25">
      <c r="A143" s="71" t="s">
        <v>893</v>
      </c>
      <c r="B143" s="27" t="s">
        <v>143</v>
      </c>
      <c r="C143" s="26">
        <v>505600</v>
      </c>
      <c r="D143" s="26">
        <v>0</v>
      </c>
      <c r="E143" s="26">
        <v>51424916</v>
      </c>
      <c r="F143" s="26">
        <v>1000000</v>
      </c>
      <c r="G143" s="26">
        <v>0</v>
      </c>
      <c r="H143" s="26">
        <v>500000</v>
      </c>
      <c r="I143" s="26">
        <v>3636364</v>
      </c>
      <c r="J143" s="26">
        <v>0</v>
      </c>
      <c r="K143" s="26">
        <v>0</v>
      </c>
      <c r="L143" s="26">
        <v>27868909</v>
      </c>
      <c r="M143" s="26">
        <v>34569987</v>
      </c>
      <c r="N143" s="26">
        <v>13660488</v>
      </c>
      <c r="O143" s="26">
        <v>17985079</v>
      </c>
      <c r="P143" s="26">
        <v>400000</v>
      </c>
      <c r="Q143" s="26">
        <v>34840910</v>
      </c>
      <c r="R143" s="26">
        <v>0</v>
      </c>
      <c r="S143" s="26">
        <v>0</v>
      </c>
      <c r="T143" s="26">
        <v>313054910</v>
      </c>
      <c r="U143" s="26">
        <v>0</v>
      </c>
      <c r="V143" s="26">
        <v>18917455</v>
      </c>
      <c r="W143" s="26">
        <v>4644772</v>
      </c>
      <c r="X143" s="26">
        <v>7835000</v>
      </c>
      <c r="Y143" s="26">
        <v>0</v>
      </c>
      <c r="Z143" s="26">
        <v>10900000</v>
      </c>
      <c r="AA143" s="26">
        <v>0</v>
      </c>
      <c r="AB143" s="26">
        <v>38000</v>
      </c>
      <c r="AC143" s="26">
        <v>9608472</v>
      </c>
      <c r="AD143" s="26">
        <v>0</v>
      </c>
      <c r="AE143" s="26">
        <v>1950000</v>
      </c>
      <c r="AF143" s="26">
        <v>8025259</v>
      </c>
      <c r="AG143" s="26">
        <v>6390909</v>
      </c>
      <c r="AH143" s="26">
        <v>36018182</v>
      </c>
      <c r="AI143" s="26">
        <v>0</v>
      </c>
      <c r="AJ143" s="26">
        <v>5059091</v>
      </c>
      <c r="AK143" s="26">
        <v>0</v>
      </c>
      <c r="AL143" s="26">
        <v>0</v>
      </c>
      <c r="AM143" s="196">
        <v>608834303</v>
      </c>
    </row>
    <row r="144" spans="1:39" s="6" customFormat="1" ht="15" x14ac:dyDescent="0.25">
      <c r="A144" s="71" t="s">
        <v>894</v>
      </c>
      <c r="B144" s="27" t="s">
        <v>144</v>
      </c>
      <c r="C144" s="26">
        <v>0</v>
      </c>
      <c r="D144" s="26">
        <v>0</v>
      </c>
      <c r="E144" s="26">
        <v>12885736</v>
      </c>
      <c r="F144" s="26">
        <v>19725182</v>
      </c>
      <c r="G144" s="26">
        <v>0</v>
      </c>
      <c r="H144" s="26">
        <v>7550000</v>
      </c>
      <c r="I144" s="26">
        <v>1150000</v>
      </c>
      <c r="J144" s="26">
        <v>136364</v>
      </c>
      <c r="K144" s="26">
        <v>750000</v>
      </c>
      <c r="L144" s="26">
        <v>65704651</v>
      </c>
      <c r="M144" s="26">
        <v>4686500</v>
      </c>
      <c r="N144" s="26">
        <v>5980800</v>
      </c>
      <c r="O144" s="26">
        <v>30309286</v>
      </c>
      <c r="P144" s="26">
        <v>1340000</v>
      </c>
      <c r="Q144" s="26">
        <v>0</v>
      </c>
      <c r="R144" s="26">
        <v>28495500</v>
      </c>
      <c r="S144" s="26">
        <v>0</v>
      </c>
      <c r="T144" s="26">
        <v>113225496</v>
      </c>
      <c r="U144" s="26">
        <v>0</v>
      </c>
      <c r="V144" s="26">
        <v>20039278</v>
      </c>
      <c r="W144" s="26">
        <v>2980000</v>
      </c>
      <c r="X144" s="26">
        <v>2410000</v>
      </c>
      <c r="Y144" s="26">
        <v>0</v>
      </c>
      <c r="Z144" s="26">
        <v>0</v>
      </c>
      <c r="AA144" s="26">
        <v>0</v>
      </c>
      <c r="AB144" s="26">
        <v>34699202</v>
      </c>
      <c r="AC144" s="26">
        <v>2937454</v>
      </c>
      <c r="AD144" s="26">
        <v>0</v>
      </c>
      <c r="AE144" s="26">
        <v>1800000</v>
      </c>
      <c r="AF144" s="26">
        <v>4472730</v>
      </c>
      <c r="AG144" s="26">
        <v>0</v>
      </c>
      <c r="AH144" s="26">
        <v>144975672</v>
      </c>
      <c r="AI144" s="26">
        <v>2790000</v>
      </c>
      <c r="AJ144" s="26">
        <v>0</v>
      </c>
      <c r="AK144" s="26">
        <v>0</v>
      </c>
      <c r="AL144" s="26">
        <v>0</v>
      </c>
      <c r="AM144" s="196">
        <v>509043851</v>
      </c>
    </row>
    <row r="145" spans="1:39" s="6" customFormat="1" ht="15" x14ac:dyDescent="0.25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8000000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500000</v>
      </c>
      <c r="AC145" s="26">
        <v>0</v>
      </c>
      <c r="AD145" s="26">
        <v>0</v>
      </c>
      <c r="AE145" s="26">
        <v>0</v>
      </c>
      <c r="AF145" s="26">
        <v>0</v>
      </c>
      <c r="AG145" s="26">
        <v>0</v>
      </c>
      <c r="AH145" s="26">
        <v>0</v>
      </c>
      <c r="AI145" s="26">
        <v>0</v>
      </c>
      <c r="AJ145" s="26">
        <v>0</v>
      </c>
      <c r="AK145" s="26">
        <v>0</v>
      </c>
      <c r="AL145" s="26">
        <v>0</v>
      </c>
      <c r="AM145" s="196">
        <v>8500000</v>
      </c>
    </row>
    <row r="146" spans="1:39" s="6" customFormat="1" ht="15" x14ac:dyDescent="0.25">
      <c r="A146" s="71" t="s">
        <v>896</v>
      </c>
      <c r="B146" s="27" t="s">
        <v>146</v>
      </c>
      <c r="C146" s="26">
        <v>106187675</v>
      </c>
      <c r="D146" s="26">
        <v>0</v>
      </c>
      <c r="E146" s="26">
        <v>4175000</v>
      </c>
      <c r="F146" s="26">
        <v>2760106</v>
      </c>
      <c r="G146" s="26">
        <v>942661</v>
      </c>
      <c r="H146" s="26">
        <v>90725003</v>
      </c>
      <c r="I146" s="26">
        <v>61875439</v>
      </c>
      <c r="J146" s="26">
        <v>2133055</v>
      </c>
      <c r="K146" s="26">
        <v>37473500</v>
      </c>
      <c r="L146" s="26">
        <v>21359049</v>
      </c>
      <c r="M146" s="26">
        <v>87615323</v>
      </c>
      <c r="N146" s="26">
        <v>108963606</v>
      </c>
      <c r="O146" s="26">
        <v>6937000</v>
      </c>
      <c r="P146" s="26">
        <v>15920183</v>
      </c>
      <c r="Q146" s="26">
        <v>15159359</v>
      </c>
      <c r="R146" s="26">
        <v>23551585</v>
      </c>
      <c r="S146" s="26">
        <v>1195500</v>
      </c>
      <c r="T146" s="26">
        <v>885771685</v>
      </c>
      <c r="U146" s="26">
        <v>0</v>
      </c>
      <c r="V146" s="26">
        <v>115718936</v>
      </c>
      <c r="W146" s="26">
        <v>2272727</v>
      </c>
      <c r="X146" s="26">
        <v>95062159</v>
      </c>
      <c r="Y146" s="26">
        <v>7703820</v>
      </c>
      <c r="Z146" s="26">
        <v>42971174</v>
      </c>
      <c r="AA146" s="26">
        <v>945000</v>
      </c>
      <c r="AB146" s="26">
        <v>180352963</v>
      </c>
      <c r="AC146" s="26">
        <v>65857554</v>
      </c>
      <c r="AD146" s="26">
        <v>738377449</v>
      </c>
      <c r="AE146" s="26">
        <v>121874734</v>
      </c>
      <c r="AF146" s="26">
        <v>135115905</v>
      </c>
      <c r="AG146" s="26">
        <v>36684550</v>
      </c>
      <c r="AH146" s="26">
        <v>206784583</v>
      </c>
      <c r="AI146" s="26">
        <v>15982722</v>
      </c>
      <c r="AJ146" s="26">
        <v>31364545</v>
      </c>
      <c r="AK146" s="26">
        <v>0</v>
      </c>
      <c r="AL146" s="26">
        <v>0</v>
      </c>
      <c r="AM146" s="196">
        <v>3269814550</v>
      </c>
    </row>
    <row r="147" spans="1:39" s="6" customFormat="1" ht="15" x14ac:dyDescent="0.25">
      <c r="A147" s="71" t="s">
        <v>897</v>
      </c>
      <c r="B147" s="27" t="s">
        <v>147</v>
      </c>
      <c r="C147" s="26">
        <v>451068</v>
      </c>
      <c r="D147" s="26">
        <v>0</v>
      </c>
      <c r="E147" s="26">
        <v>0</v>
      </c>
      <c r="F147" s="26">
        <v>451068</v>
      </c>
      <c r="G147" s="26">
        <v>0</v>
      </c>
      <c r="H147" s="26">
        <v>0</v>
      </c>
      <c r="I147" s="26">
        <v>451068</v>
      </c>
      <c r="J147" s="26">
        <v>451068</v>
      </c>
      <c r="K147" s="26">
        <v>451068</v>
      </c>
      <c r="L147" s="26">
        <v>168421</v>
      </c>
      <c r="M147" s="26">
        <v>168421</v>
      </c>
      <c r="N147" s="26">
        <v>0</v>
      </c>
      <c r="O147" s="26">
        <v>0</v>
      </c>
      <c r="P147" s="26">
        <v>451068</v>
      </c>
      <c r="Q147" s="26">
        <v>0</v>
      </c>
      <c r="R147" s="26">
        <v>451094</v>
      </c>
      <c r="S147" s="26">
        <v>451068</v>
      </c>
      <c r="T147" s="26">
        <v>0</v>
      </c>
      <c r="U147" s="26">
        <v>0</v>
      </c>
      <c r="V147" s="26">
        <v>0</v>
      </c>
      <c r="W147" s="26">
        <v>451071</v>
      </c>
      <c r="X147" s="26">
        <v>0</v>
      </c>
      <c r="Y147" s="26">
        <v>12190000</v>
      </c>
      <c r="Z147" s="26">
        <v>451068</v>
      </c>
      <c r="AA147" s="26">
        <v>451068</v>
      </c>
      <c r="AB147" s="26">
        <v>451068</v>
      </c>
      <c r="AC147" s="26">
        <v>0</v>
      </c>
      <c r="AD147" s="26">
        <v>0</v>
      </c>
      <c r="AE147" s="26">
        <v>0</v>
      </c>
      <c r="AF147" s="26">
        <v>451068</v>
      </c>
      <c r="AG147" s="26">
        <v>451068</v>
      </c>
      <c r="AH147" s="26">
        <v>0</v>
      </c>
      <c r="AI147" s="26">
        <v>0</v>
      </c>
      <c r="AJ147" s="26">
        <v>0</v>
      </c>
      <c r="AK147" s="26">
        <v>0</v>
      </c>
      <c r="AL147" s="26">
        <v>0</v>
      </c>
      <c r="AM147" s="196">
        <v>18841823</v>
      </c>
    </row>
    <row r="148" spans="1:39" s="6" customFormat="1" ht="15" x14ac:dyDescent="0.25">
      <c r="A148" s="71" t="s">
        <v>898</v>
      </c>
      <c r="B148" s="27" t="s">
        <v>148</v>
      </c>
      <c r="C148" s="26">
        <v>0</v>
      </c>
      <c r="D148" s="26">
        <v>0</v>
      </c>
      <c r="E148" s="26">
        <v>1200000</v>
      </c>
      <c r="F148" s="26">
        <v>0</v>
      </c>
      <c r="G148" s="26">
        <v>0</v>
      </c>
      <c r="H148" s="26">
        <v>4200000</v>
      </c>
      <c r="I148" s="26">
        <v>0</v>
      </c>
      <c r="J148" s="26">
        <v>0</v>
      </c>
      <c r="K148" s="26">
        <v>0</v>
      </c>
      <c r="L148" s="26">
        <v>5414529</v>
      </c>
      <c r="M148" s="26">
        <v>650000</v>
      </c>
      <c r="N148" s="26">
        <v>98099005</v>
      </c>
      <c r="O148" s="26">
        <v>12752000</v>
      </c>
      <c r="P148" s="26">
        <v>1318182</v>
      </c>
      <c r="Q148" s="26">
        <v>1250000</v>
      </c>
      <c r="R148" s="26">
        <v>2700000</v>
      </c>
      <c r="S148" s="26">
        <v>0</v>
      </c>
      <c r="T148" s="26">
        <v>0</v>
      </c>
      <c r="U148" s="26">
        <v>0</v>
      </c>
      <c r="V148" s="26">
        <v>6430000</v>
      </c>
      <c r="W148" s="26">
        <v>430000</v>
      </c>
      <c r="X148" s="26">
        <v>6780000</v>
      </c>
      <c r="Y148" s="26">
        <v>0</v>
      </c>
      <c r="Z148" s="26">
        <v>0</v>
      </c>
      <c r="AA148" s="26">
        <v>0</v>
      </c>
      <c r="AB148" s="26">
        <v>0</v>
      </c>
      <c r="AC148" s="26">
        <v>340000</v>
      </c>
      <c r="AD148" s="26">
        <v>0</v>
      </c>
      <c r="AE148" s="26">
        <v>2500000</v>
      </c>
      <c r="AF148" s="26">
        <v>0</v>
      </c>
      <c r="AG148" s="26">
        <v>8103857</v>
      </c>
      <c r="AH148" s="26">
        <v>18326435</v>
      </c>
      <c r="AI148" s="26">
        <v>900000</v>
      </c>
      <c r="AJ148" s="26">
        <v>0</v>
      </c>
      <c r="AK148" s="26">
        <v>0</v>
      </c>
      <c r="AL148" s="26">
        <v>0</v>
      </c>
      <c r="AM148" s="196">
        <v>171394008</v>
      </c>
    </row>
    <row r="149" spans="1:39" s="6" customFormat="1" ht="15" x14ac:dyDescent="0.25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6">
        <v>0</v>
      </c>
      <c r="AM149" s="196">
        <v>0</v>
      </c>
    </row>
    <row r="150" spans="1:39" s="6" customFormat="1" ht="15" x14ac:dyDescent="0.25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7143675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0</v>
      </c>
      <c r="AH150" s="26">
        <v>302048905</v>
      </c>
      <c r="AI150" s="26">
        <v>0</v>
      </c>
      <c r="AJ150" s="26">
        <v>0</v>
      </c>
      <c r="AK150" s="26">
        <v>0</v>
      </c>
      <c r="AL150" s="26">
        <v>0</v>
      </c>
      <c r="AM150" s="196">
        <v>309192580</v>
      </c>
    </row>
    <row r="151" spans="1:39" s="6" customFormat="1" ht="15" x14ac:dyDescent="0.25">
      <c r="A151" s="71" t="s">
        <v>901</v>
      </c>
      <c r="B151" s="27" t="s">
        <v>151</v>
      </c>
      <c r="C151" s="26">
        <v>0</v>
      </c>
      <c r="D151" s="26">
        <v>0</v>
      </c>
      <c r="E151" s="26">
        <v>41200000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38260314</v>
      </c>
      <c r="M151" s="26">
        <v>500000</v>
      </c>
      <c r="N151" s="26">
        <v>93523660</v>
      </c>
      <c r="O151" s="26">
        <v>1575000</v>
      </c>
      <c r="P151" s="26">
        <v>0</v>
      </c>
      <c r="Q151" s="26">
        <v>0</v>
      </c>
      <c r="R151" s="26">
        <v>6675000</v>
      </c>
      <c r="S151" s="26">
        <v>0</v>
      </c>
      <c r="T151" s="26">
        <v>10165000</v>
      </c>
      <c r="U151" s="26">
        <v>0</v>
      </c>
      <c r="V151" s="26">
        <v>111370265</v>
      </c>
      <c r="W151" s="26">
        <v>0</v>
      </c>
      <c r="X151" s="26">
        <v>2000000</v>
      </c>
      <c r="Y151" s="26">
        <v>0</v>
      </c>
      <c r="Z151" s="26">
        <v>36400000</v>
      </c>
      <c r="AA151" s="26">
        <v>0</v>
      </c>
      <c r="AB151" s="26">
        <v>18791379</v>
      </c>
      <c r="AC151" s="26">
        <v>27598656</v>
      </c>
      <c r="AD151" s="26">
        <v>57280002</v>
      </c>
      <c r="AE151" s="26">
        <v>13150185</v>
      </c>
      <c r="AF151" s="26">
        <v>500000</v>
      </c>
      <c r="AG151" s="26">
        <v>2404947</v>
      </c>
      <c r="AH151" s="26">
        <v>202523466</v>
      </c>
      <c r="AI151" s="26">
        <v>0</v>
      </c>
      <c r="AJ151" s="26">
        <v>4338182</v>
      </c>
      <c r="AK151" s="26">
        <v>0</v>
      </c>
      <c r="AL151" s="26">
        <v>0</v>
      </c>
      <c r="AM151" s="196">
        <v>668256056</v>
      </c>
    </row>
    <row r="152" spans="1:39" s="6" customFormat="1" ht="15" x14ac:dyDescent="0.25">
      <c r="A152" s="71" t="s">
        <v>902</v>
      </c>
      <c r="B152" s="27" t="s">
        <v>152</v>
      </c>
      <c r="C152" s="26">
        <v>500000</v>
      </c>
      <c r="D152" s="26">
        <v>8165245</v>
      </c>
      <c r="E152" s="26">
        <v>9365245</v>
      </c>
      <c r="F152" s="26">
        <v>8165245</v>
      </c>
      <c r="G152" s="26">
        <v>8165245</v>
      </c>
      <c r="H152" s="26">
        <v>0</v>
      </c>
      <c r="I152" s="26">
        <v>8165245</v>
      </c>
      <c r="J152" s="26">
        <v>8165245</v>
      </c>
      <c r="K152" s="26">
        <v>8165245</v>
      </c>
      <c r="L152" s="26">
        <v>7394393</v>
      </c>
      <c r="M152" s="26">
        <v>7394393</v>
      </c>
      <c r="N152" s="26">
        <v>34146735</v>
      </c>
      <c r="O152" s="26">
        <v>13410245</v>
      </c>
      <c r="P152" s="26">
        <v>8165303</v>
      </c>
      <c r="Q152" s="26">
        <v>10565245</v>
      </c>
      <c r="R152" s="26">
        <v>9415245</v>
      </c>
      <c r="S152" s="26">
        <v>8255245</v>
      </c>
      <c r="T152" s="26">
        <v>181818</v>
      </c>
      <c r="U152" s="26">
        <v>0</v>
      </c>
      <c r="V152" s="26">
        <v>4450000</v>
      </c>
      <c r="W152" s="26">
        <v>8165245</v>
      </c>
      <c r="X152" s="26">
        <v>8165245</v>
      </c>
      <c r="Y152" s="26">
        <v>8165245</v>
      </c>
      <c r="Z152" s="26">
        <v>9565245</v>
      </c>
      <c r="AA152" s="26">
        <v>8165245</v>
      </c>
      <c r="AB152" s="26">
        <v>8165245</v>
      </c>
      <c r="AC152" s="26">
        <v>8165245</v>
      </c>
      <c r="AD152" s="26">
        <v>0</v>
      </c>
      <c r="AE152" s="26">
        <v>8165245</v>
      </c>
      <c r="AF152" s="26">
        <v>8206154</v>
      </c>
      <c r="AG152" s="26">
        <v>8165245</v>
      </c>
      <c r="AH152" s="26">
        <v>5345455</v>
      </c>
      <c r="AI152" s="26">
        <v>8165245</v>
      </c>
      <c r="AJ152" s="26">
        <v>8165245</v>
      </c>
      <c r="AK152" s="26">
        <v>8165245</v>
      </c>
      <c r="AL152" s="26">
        <v>0</v>
      </c>
      <c r="AM152" s="196">
        <v>275169886</v>
      </c>
    </row>
    <row r="153" spans="1:39" s="6" customFormat="1" ht="15" x14ac:dyDescent="0.25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18204374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99024565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0</v>
      </c>
      <c r="AI153" s="26">
        <v>0</v>
      </c>
      <c r="AJ153" s="26">
        <v>0</v>
      </c>
      <c r="AK153" s="26">
        <v>0</v>
      </c>
      <c r="AL153" s="26">
        <v>0</v>
      </c>
      <c r="AM153" s="196">
        <v>117228939</v>
      </c>
    </row>
    <row r="154" spans="1:39" s="6" customFormat="1" ht="15" x14ac:dyDescent="0.25">
      <c r="A154" s="71" t="s">
        <v>904</v>
      </c>
      <c r="B154" s="27" t="s">
        <v>154</v>
      </c>
      <c r="C154" s="26">
        <v>0</v>
      </c>
      <c r="D154" s="26">
        <v>0</v>
      </c>
      <c r="E154" s="26">
        <v>0</v>
      </c>
      <c r="F154" s="26">
        <v>11600000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1495835</v>
      </c>
      <c r="N154" s="26">
        <v>1250000</v>
      </c>
      <c r="O154" s="26">
        <v>36518182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  <c r="V154" s="26">
        <v>10620000</v>
      </c>
      <c r="W154" s="26">
        <v>2070000</v>
      </c>
      <c r="X154" s="26">
        <v>800000</v>
      </c>
      <c r="Y154" s="26">
        <v>0</v>
      </c>
      <c r="Z154" s="26">
        <v>0</v>
      </c>
      <c r="AA154" s="26">
        <v>1600000</v>
      </c>
      <c r="AB154" s="26">
        <v>2600000</v>
      </c>
      <c r="AC154" s="26">
        <v>520001</v>
      </c>
      <c r="AD154" s="26">
        <v>0</v>
      </c>
      <c r="AE154" s="26">
        <v>0</v>
      </c>
      <c r="AF154" s="26">
        <v>81818</v>
      </c>
      <c r="AG154" s="26">
        <v>100000</v>
      </c>
      <c r="AH154" s="26">
        <v>18179639</v>
      </c>
      <c r="AI154" s="26">
        <v>0</v>
      </c>
      <c r="AJ154" s="26">
        <v>0</v>
      </c>
      <c r="AK154" s="26">
        <v>0</v>
      </c>
      <c r="AL154" s="26">
        <v>0</v>
      </c>
      <c r="AM154" s="196">
        <v>87435475</v>
      </c>
    </row>
    <row r="155" spans="1:39" s="6" customFormat="1" ht="15" x14ac:dyDescent="0.25">
      <c r="A155" s="71" t="s">
        <v>905</v>
      </c>
      <c r="B155" s="27" t="s">
        <v>155</v>
      </c>
      <c r="C155" s="26">
        <v>279774400</v>
      </c>
      <c r="D155" s="26">
        <v>0</v>
      </c>
      <c r="E155" s="26">
        <v>0</v>
      </c>
      <c r="F155" s="26">
        <v>0</v>
      </c>
      <c r="G155" s="26">
        <v>0</v>
      </c>
      <c r="H155" s="26">
        <v>40531818</v>
      </c>
      <c r="I155" s="26">
        <v>0</v>
      </c>
      <c r="J155" s="26">
        <v>0</v>
      </c>
      <c r="K155" s="26">
        <v>14352229</v>
      </c>
      <c r="L155" s="26">
        <v>23767682</v>
      </c>
      <c r="M155" s="26">
        <v>0</v>
      </c>
      <c r="N155" s="26">
        <v>1751738922</v>
      </c>
      <c r="O155" s="26">
        <v>286230121</v>
      </c>
      <c r="P155" s="26">
        <v>0</v>
      </c>
      <c r="Q155" s="26">
        <v>0</v>
      </c>
      <c r="R155" s="26">
        <v>0</v>
      </c>
      <c r="S155" s="26">
        <v>0</v>
      </c>
      <c r="T155" s="26">
        <v>19755000</v>
      </c>
      <c r="U155" s="26">
        <v>0</v>
      </c>
      <c r="V155" s="26">
        <v>0</v>
      </c>
      <c r="W155" s="26">
        <v>0</v>
      </c>
      <c r="X155" s="26">
        <v>483416818</v>
      </c>
      <c r="Y155" s="26">
        <v>0</v>
      </c>
      <c r="Z155" s="26">
        <v>0</v>
      </c>
      <c r="AA155" s="26">
        <v>0</v>
      </c>
      <c r="AB155" s="26">
        <v>0</v>
      </c>
      <c r="AC155" s="26">
        <v>211818</v>
      </c>
      <c r="AD155" s="26">
        <v>0</v>
      </c>
      <c r="AE155" s="26">
        <v>14150000</v>
      </c>
      <c r="AF155" s="26">
        <v>0</v>
      </c>
      <c r="AG155" s="26">
        <v>8405800</v>
      </c>
      <c r="AH155" s="26">
        <v>15800000</v>
      </c>
      <c r="AI155" s="26">
        <v>0</v>
      </c>
      <c r="AJ155" s="26">
        <v>0</v>
      </c>
      <c r="AK155" s="26">
        <v>0</v>
      </c>
      <c r="AL155" s="26">
        <v>0</v>
      </c>
      <c r="AM155" s="196">
        <v>2938134608</v>
      </c>
    </row>
    <row r="156" spans="1:39" s="6" customFormat="1" ht="15" x14ac:dyDescent="0.25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33560897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1800000</v>
      </c>
      <c r="Y156" s="26">
        <v>0</v>
      </c>
      <c r="Z156" s="26">
        <v>0</v>
      </c>
      <c r="AA156" s="26">
        <v>0</v>
      </c>
      <c r="AB156" s="26">
        <v>47008000</v>
      </c>
      <c r="AC156" s="26">
        <v>26114546</v>
      </c>
      <c r="AD156" s="26">
        <v>0</v>
      </c>
      <c r="AE156" s="26">
        <v>13385880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6">
        <v>0</v>
      </c>
      <c r="AM156" s="196">
        <v>121869323</v>
      </c>
    </row>
    <row r="157" spans="1:39" s="6" customFormat="1" ht="15" x14ac:dyDescent="0.25">
      <c r="A157" s="105" t="s">
        <v>907</v>
      </c>
      <c r="B157" s="106" t="s">
        <v>210</v>
      </c>
      <c r="C157" s="107">
        <v>387418743</v>
      </c>
      <c r="D157" s="107">
        <v>8165245</v>
      </c>
      <c r="E157" s="107">
        <v>120250897</v>
      </c>
      <c r="F157" s="107">
        <v>43701601</v>
      </c>
      <c r="G157" s="107">
        <v>9107906</v>
      </c>
      <c r="H157" s="107">
        <v>143506821</v>
      </c>
      <c r="I157" s="107">
        <v>75278116</v>
      </c>
      <c r="J157" s="107">
        <v>10885732</v>
      </c>
      <c r="K157" s="107">
        <v>61192042</v>
      </c>
      <c r="L157" s="107">
        <v>208142322</v>
      </c>
      <c r="M157" s="107">
        <v>137080459</v>
      </c>
      <c r="N157" s="107">
        <v>2148067788</v>
      </c>
      <c r="O157" s="107">
        <v>413716913</v>
      </c>
      <c r="P157" s="107">
        <v>27594736</v>
      </c>
      <c r="Q157" s="107">
        <v>61815514</v>
      </c>
      <c r="R157" s="107">
        <v>71288424</v>
      </c>
      <c r="S157" s="107">
        <v>9901813</v>
      </c>
      <c r="T157" s="107">
        <v>1342153909</v>
      </c>
      <c r="U157" s="107">
        <v>0</v>
      </c>
      <c r="V157" s="107">
        <v>287545934</v>
      </c>
      <c r="W157" s="107">
        <v>21013815</v>
      </c>
      <c r="X157" s="107">
        <v>707293787</v>
      </c>
      <c r="Y157" s="107">
        <v>28059065</v>
      </c>
      <c r="Z157" s="107">
        <v>100287487</v>
      </c>
      <c r="AA157" s="107">
        <v>11161313</v>
      </c>
      <c r="AB157" s="107">
        <v>292605857</v>
      </c>
      <c r="AC157" s="107">
        <v>141353746</v>
      </c>
      <c r="AD157" s="107">
        <v>795657451</v>
      </c>
      <c r="AE157" s="107">
        <v>176976044</v>
      </c>
      <c r="AF157" s="107">
        <v>156852934</v>
      </c>
      <c r="AG157" s="107">
        <v>70706376</v>
      </c>
      <c r="AH157" s="107">
        <v>950002337</v>
      </c>
      <c r="AI157" s="107">
        <v>27837967</v>
      </c>
      <c r="AJ157" s="107">
        <v>48927063</v>
      </c>
      <c r="AK157" s="107">
        <v>8165245</v>
      </c>
      <c r="AL157" s="107">
        <v>0</v>
      </c>
      <c r="AM157" s="197">
        <v>9103715402</v>
      </c>
    </row>
    <row r="158" spans="1:39" s="6" customFormat="1" ht="15" x14ac:dyDescent="0.25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5800000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6">
        <v>0</v>
      </c>
      <c r="AM158" s="196">
        <v>5800000</v>
      </c>
    </row>
    <row r="159" spans="1:39" s="6" customFormat="1" ht="15" x14ac:dyDescent="0.25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42571630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28548000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26">
        <v>0</v>
      </c>
      <c r="AM159" s="196">
        <v>71119630</v>
      </c>
    </row>
    <row r="160" spans="1:39" s="6" customFormat="1" ht="15" x14ac:dyDescent="0.25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6">
        <v>0</v>
      </c>
      <c r="AM160" s="196">
        <v>0</v>
      </c>
    </row>
    <row r="161" spans="1:39" s="6" customFormat="1" ht="15" x14ac:dyDescent="0.25">
      <c r="A161" s="71" t="s">
        <v>911</v>
      </c>
      <c r="B161" s="27" t="s">
        <v>146</v>
      </c>
      <c r="C161" s="26">
        <v>42772726</v>
      </c>
      <c r="D161" s="26">
        <v>0</v>
      </c>
      <c r="E161" s="26">
        <v>0</v>
      </c>
      <c r="F161" s="26">
        <v>3373638</v>
      </c>
      <c r="G161" s="26">
        <v>0</v>
      </c>
      <c r="H161" s="26">
        <v>0</v>
      </c>
      <c r="I161" s="26">
        <v>140767242</v>
      </c>
      <c r="J161" s="26">
        <v>15450909</v>
      </c>
      <c r="K161" s="26">
        <v>44458857</v>
      </c>
      <c r="L161" s="26">
        <v>1500000</v>
      </c>
      <c r="M161" s="26">
        <v>0</v>
      </c>
      <c r="N161" s="26">
        <v>58191136</v>
      </c>
      <c r="O161" s="26">
        <v>50170917</v>
      </c>
      <c r="P161" s="26">
        <v>0</v>
      </c>
      <c r="Q161" s="26">
        <v>0</v>
      </c>
      <c r="R161" s="26">
        <v>0</v>
      </c>
      <c r="S161" s="26">
        <v>0</v>
      </c>
      <c r="T161" s="26">
        <v>303220399</v>
      </c>
      <c r="U161" s="26">
        <v>0</v>
      </c>
      <c r="V161" s="26">
        <v>0</v>
      </c>
      <c r="W161" s="26">
        <v>0</v>
      </c>
      <c r="X161" s="26">
        <v>0</v>
      </c>
      <c r="Y161" s="26">
        <v>2000000</v>
      </c>
      <c r="Z161" s="26">
        <v>0</v>
      </c>
      <c r="AA161" s="26">
        <v>2309507</v>
      </c>
      <c r="AB161" s="26">
        <v>48036724</v>
      </c>
      <c r="AC161" s="26">
        <v>0</v>
      </c>
      <c r="AD161" s="26">
        <v>0</v>
      </c>
      <c r="AE161" s="26">
        <v>90749620</v>
      </c>
      <c r="AF161" s="26">
        <v>0</v>
      </c>
      <c r="AG161" s="26">
        <v>0</v>
      </c>
      <c r="AH161" s="26">
        <v>4262545</v>
      </c>
      <c r="AI161" s="26">
        <v>48673991</v>
      </c>
      <c r="AJ161" s="26">
        <v>1673500</v>
      </c>
      <c r="AK161" s="26">
        <v>0</v>
      </c>
      <c r="AL161" s="26">
        <v>0</v>
      </c>
      <c r="AM161" s="196">
        <v>857611711</v>
      </c>
    </row>
    <row r="162" spans="1:39" s="6" customFormat="1" ht="15" x14ac:dyDescent="0.25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6">
        <v>0</v>
      </c>
      <c r="AM162" s="196">
        <v>0</v>
      </c>
    </row>
    <row r="163" spans="1:39" s="6" customFormat="1" ht="15" x14ac:dyDescent="0.25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6">
        <v>0</v>
      </c>
      <c r="AM163" s="196">
        <v>0</v>
      </c>
    </row>
    <row r="164" spans="1:39" s="6" customFormat="1" ht="15" x14ac:dyDescent="0.25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6">
        <v>0</v>
      </c>
      <c r="AM164" s="196">
        <v>0</v>
      </c>
    </row>
    <row r="165" spans="1:39" s="6" customFormat="1" ht="15" x14ac:dyDescent="0.25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6">
        <v>0</v>
      </c>
      <c r="AM165" s="196">
        <v>0</v>
      </c>
    </row>
    <row r="166" spans="1:39" s="6" customFormat="1" ht="15" x14ac:dyDescent="0.25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1454546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1727273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6">
        <v>0</v>
      </c>
      <c r="AM166" s="196">
        <v>3181819</v>
      </c>
    </row>
    <row r="167" spans="1:39" s="6" customFormat="1" ht="15" x14ac:dyDescent="0.25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2027272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6">
        <v>0</v>
      </c>
      <c r="AM167" s="196">
        <v>2027272</v>
      </c>
    </row>
    <row r="168" spans="1:39" s="6" customFormat="1" ht="15" x14ac:dyDescent="0.25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6">
        <v>0</v>
      </c>
      <c r="AM168" s="196">
        <v>0</v>
      </c>
    </row>
    <row r="169" spans="1:39" s="6" customFormat="1" ht="15" x14ac:dyDescent="0.25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6">
        <v>0</v>
      </c>
      <c r="AM169" s="196">
        <v>0</v>
      </c>
    </row>
    <row r="170" spans="1:39" s="6" customFormat="1" ht="15" x14ac:dyDescent="0.25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1062271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9000000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6">
        <v>0</v>
      </c>
      <c r="AM170" s="196">
        <v>10062271</v>
      </c>
    </row>
    <row r="171" spans="1:39" s="6" customFormat="1" ht="15" x14ac:dyDescent="0.25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6">
        <v>0</v>
      </c>
      <c r="AM171" s="196">
        <v>0</v>
      </c>
    </row>
    <row r="172" spans="1:39" s="6" customFormat="1" ht="15" x14ac:dyDescent="0.25">
      <c r="A172" s="105" t="s">
        <v>922</v>
      </c>
      <c r="B172" s="106" t="s">
        <v>211</v>
      </c>
      <c r="C172" s="107">
        <v>42772726</v>
      </c>
      <c r="D172" s="107">
        <v>0</v>
      </c>
      <c r="E172" s="107">
        <v>0</v>
      </c>
      <c r="F172" s="107">
        <v>3373638</v>
      </c>
      <c r="G172" s="107">
        <v>0</v>
      </c>
      <c r="H172" s="107">
        <v>0</v>
      </c>
      <c r="I172" s="107">
        <v>142794514</v>
      </c>
      <c r="J172" s="107">
        <v>15450909</v>
      </c>
      <c r="K172" s="107">
        <v>44458857</v>
      </c>
      <c r="L172" s="107">
        <v>4016817</v>
      </c>
      <c r="M172" s="107">
        <v>42571630</v>
      </c>
      <c r="N172" s="107">
        <v>58191136</v>
      </c>
      <c r="O172" s="107">
        <v>50170917</v>
      </c>
      <c r="P172" s="107">
        <v>0</v>
      </c>
      <c r="Q172" s="107">
        <v>0</v>
      </c>
      <c r="R172" s="107">
        <v>0</v>
      </c>
      <c r="S172" s="107">
        <v>9000000</v>
      </c>
      <c r="T172" s="107">
        <v>331768399</v>
      </c>
      <c r="U172" s="107">
        <v>0</v>
      </c>
      <c r="V172" s="107">
        <v>0</v>
      </c>
      <c r="W172" s="107">
        <v>0</v>
      </c>
      <c r="X172" s="107">
        <v>0</v>
      </c>
      <c r="Y172" s="107">
        <v>2000000</v>
      </c>
      <c r="Z172" s="107">
        <v>0</v>
      </c>
      <c r="AA172" s="107">
        <v>2309507</v>
      </c>
      <c r="AB172" s="107">
        <v>55563997</v>
      </c>
      <c r="AC172" s="107">
        <v>0</v>
      </c>
      <c r="AD172" s="107">
        <v>0</v>
      </c>
      <c r="AE172" s="107">
        <v>90749620</v>
      </c>
      <c r="AF172" s="107">
        <v>0</v>
      </c>
      <c r="AG172" s="107">
        <v>0</v>
      </c>
      <c r="AH172" s="107">
        <v>4262545</v>
      </c>
      <c r="AI172" s="107">
        <v>48673991</v>
      </c>
      <c r="AJ172" s="107">
        <v>1673500</v>
      </c>
      <c r="AK172" s="107">
        <v>0</v>
      </c>
      <c r="AL172" s="107">
        <v>0</v>
      </c>
      <c r="AM172" s="197">
        <v>949802703</v>
      </c>
    </row>
    <row r="173" spans="1:39" s="6" customFormat="1" ht="15" collapsed="1" x14ac:dyDescent="0.25">
      <c r="A173" s="72" t="s">
        <v>56</v>
      </c>
      <c r="B173" s="33" t="s">
        <v>93</v>
      </c>
      <c r="C173" s="34">
        <v>430191469</v>
      </c>
      <c r="D173" s="34">
        <v>8165245</v>
      </c>
      <c r="E173" s="34">
        <v>120250897</v>
      </c>
      <c r="F173" s="34">
        <v>47075239</v>
      </c>
      <c r="G173" s="34">
        <v>9107906</v>
      </c>
      <c r="H173" s="34">
        <v>143506821</v>
      </c>
      <c r="I173" s="34">
        <v>218072630</v>
      </c>
      <c r="J173" s="34">
        <v>26336641</v>
      </c>
      <c r="K173" s="34">
        <v>105650899</v>
      </c>
      <c r="L173" s="34">
        <v>212159139</v>
      </c>
      <c r="M173" s="34">
        <v>179652089</v>
      </c>
      <c r="N173" s="34">
        <v>2206258924</v>
      </c>
      <c r="O173" s="34">
        <v>463887830</v>
      </c>
      <c r="P173" s="34">
        <v>27594736</v>
      </c>
      <c r="Q173" s="34">
        <v>61815514</v>
      </c>
      <c r="R173" s="34">
        <v>71288424</v>
      </c>
      <c r="S173" s="34">
        <v>18901813</v>
      </c>
      <c r="T173" s="34">
        <v>1673922308</v>
      </c>
      <c r="U173" s="34">
        <v>0</v>
      </c>
      <c r="V173" s="34">
        <v>287545934</v>
      </c>
      <c r="W173" s="34">
        <v>21013815</v>
      </c>
      <c r="X173" s="34">
        <v>707293787</v>
      </c>
      <c r="Y173" s="34">
        <v>30059065</v>
      </c>
      <c r="Z173" s="34">
        <v>100287487</v>
      </c>
      <c r="AA173" s="34">
        <v>13470820</v>
      </c>
      <c r="AB173" s="34">
        <v>348169854</v>
      </c>
      <c r="AC173" s="34">
        <v>141353746</v>
      </c>
      <c r="AD173" s="34">
        <v>795657451</v>
      </c>
      <c r="AE173" s="34">
        <v>267725664</v>
      </c>
      <c r="AF173" s="34">
        <v>156852934</v>
      </c>
      <c r="AG173" s="34">
        <v>70706376</v>
      </c>
      <c r="AH173" s="34">
        <v>954264882</v>
      </c>
      <c r="AI173" s="34">
        <v>76511958</v>
      </c>
      <c r="AJ173" s="34">
        <v>50600563</v>
      </c>
      <c r="AK173" s="34">
        <v>8165245</v>
      </c>
      <c r="AL173" s="34">
        <v>0</v>
      </c>
      <c r="AM173" s="198">
        <v>10053518105</v>
      </c>
    </row>
    <row r="174" spans="1:39" s="6" customFormat="1" ht="15" x14ac:dyDescent="0.25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6">
        <v>0</v>
      </c>
      <c r="AM174" s="196">
        <v>0</v>
      </c>
    </row>
    <row r="175" spans="1:39" s="6" customFormat="1" ht="15" x14ac:dyDescent="0.25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6">
        <v>0</v>
      </c>
      <c r="AM175" s="196">
        <v>0</v>
      </c>
    </row>
    <row r="176" spans="1:39" s="6" customFormat="1" ht="15" x14ac:dyDescent="0.25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6">
        <v>0</v>
      </c>
      <c r="AM176" s="196">
        <v>0</v>
      </c>
    </row>
    <row r="177" spans="1:39" s="6" customFormat="1" ht="15" x14ac:dyDescent="0.25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6">
        <v>0</v>
      </c>
      <c r="AM177" s="196">
        <v>0</v>
      </c>
    </row>
    <row r="178" spans="1:39" s="6" customFormat="1" ht="15" x14ac:dyDescent="0.25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6">
        <v>0</v>
      </c>
      <c r="AM178" s="196">
        <v>0</v>
      </c>
    </row>
    <row r="179" spans="1:39" s="6" customFormat="1" ht="15" x14ac:dyDescent="0.25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6">
        <v>0</v>
      </c>
      <c r="AM179" s="196">
        <v>0</v>
      </c>
    </row>
    <row r="180" spans="1:39" s="6" customFormat="1" ht="15" x14ac:dyDescent="0.25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6">
        <v>0</v>
      </c>
      <c r="AM180" s="196">
        <v>0</v>
      </c>
    </row>
    <row r="181" spans="1:39" s="6" customFormat="1" ht="15" x14ac:dyDescent="0.25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6">
        <v>0</v>
      </c>
      <c r="AM181" s="196">
        <v>0</v>
      </c>
    </row>
    <row r="182" spans="1:39" s="6" customFormat="1" ht="15" x14ac:dyDescent="0.25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6">
        <v>0</v>
      </c>
      <c r="AM182" s="196">
        <v>0</v>
      </c>
    </row>
    <row r="183" spans="1:39" s="6" customFormat="1" ht="15" x14ac:dyDescent="0.25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6">
        <v>0</v>
      </c>
      <c r="AM183" s="196">
        <v>0</v>
      </c>
    </row>
    <row r="184" spans="1:39" s="6" customFormat="1" ht="15" x14ac:dyDescent="0.25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6">
        <v>0</v>
      </c>
      <c r="AM184" s="196">
        <v>0</v>
      </c>
    </row>
    <row r="185" spans="1:39" s="6" customFormat="1" ht="15" x14ac:dyDescent="0.25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6">
        <v>0</v>
      </c>
      <c r="AM185" s="196">
        <v>0</v>
      </c>
    </row>
    <row r="186" spans="1:39" s="6" customFormat="1" ht="15" x14ac:dyDescent="0.25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6">
        <v>0</v>
      </c>
      <c r="AM186" s="196">
        <v>0</v>
      </c>
    </row>
    <row r="187" spans="1:39" s="6" customFormat="1" ht="15" x14ac:dyDescent="0.25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6">
        <v>0</v>
      </c>
      <c r="AM187" s="196">
        <v>0</v>
      </c>
    </row>
    <row r="188" spans="1:39" s="6" customFormat="1" ht="15" x14ac:dyDescent="0.25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107">
        <v>0</v>
      </c>
      <c r="AM188" s="197">
        <v>0</v>
      </c>
    </row>
    <row r="189" spans="1:39" s="6" customFormat="1" ht="15" x14ac:dyDescent="0.25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6">
        <v>0</v>
      </c>
      <c r="AM189" s="196">
        <v>0</v>
      </c>
    </row>
    <row r="190" spans="1:39" s="6" customFormat="1" ht="15" x14ac:dyDescent="0.25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6">
        <v>0</v>
      </c>
      <c r="AM190" s="196">
        <v>0</v>
      </c>
    </row>
    <row r="191" spans="1:39" s="6" customFormat="1" ht="15" x14ac:dyDescent="0.25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6">
        <v>0</v>
      </c>
      <c r="AM191" s="196">
        <v>0</v>
      </c>
    </row>
    <row r="192" spans="1:39" s="6" customFormat="1" ht="15" x14ac:dyDescent="0.25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6">
        <v>0</v>
      </c>
      <c r="AM192" s="196">
        <v>0</v>
      </c>
    </row>
    <row r="193" spans="1:39" s="6" customFormat="1" ht="15" x14ac:dyDescent="0.25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6">
        <v>0</v>
      </c>
      <c r="AM193" s="196">
        <v>0</v>
      </c>
    </row>
    <row r="194" spans="1:39" s="6" customFormat="1" ht="15" x14ac:dyDescent="0.25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6">
        <v>0</v>
      </c>
      <c r="AM194" s="196">
        <v>0</v>
      </c>
    </row>
    <row r="195" spans="1:39" s="6" customFormat="1" ht="15" x14ac:dyDescent="0.25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6">
        <v>0</v>
      </c>
      <c r="AM195" s="196">
        <v>0</v>
      </c>
    </row>
    <row r="196" spans="1:39" s="6" customFormat="1" ht="15" x14ac:dyDescent="0.25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6">
        <v>0</v>
      </c>
      <c r="AM196" s="196">
        <v>0</v>
      </c>
    </row>
    <row r="197" spans="1:39" s="6" customFormat="1" ht="15" x14ac:dyDescent="0.25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6">
        <v>0</v>
      </c>
      <c r="AM197" s="196">
        <v>0</v>
      </c>
    </row>
    <row r="198" spans="1:39" s="6" customFormat="1" ht="15" x14ac:dyDescent="0.25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6">
        <v>0</v>
      </c>
      <c r="AM198" s="196">
        <v>0</v>
      </c>
    </row>
    <row r="199" spans="1:39" s="6" customFormat="1" ht="15" x14ac:dyDescent="0.25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6">
        <v>0</v>
      </c>
      <c r="AM199" s="196">
        <v>0</v>
      </c>
    </row>
    <row r="200" spans="1:39" s="6" customFormat="1" ht="15" x14ac:dyDescent="0.25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6">
        <v>0</v>
      </c>
      <c r="AM200" s="196">
        <v>0</v>
      </c>
    </row>
    <row r="201" spans="1:39" s="6" customFormat="1" ht="15" x14ac:dyDescent="0.25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6">
        <v>0</v>
      </c>
      <c r="AM201" s="196">
        <v>0</v>
      </c>
    </row>
    <row r="202" spans="1:39" s="6" customFormat="1" ht="15" x14ac:dyDescent="0.25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6">
        <v>0</v>
      </c>
      <c r="AM202" s="196">
        <v>0</v>
      </c>
    </row>
    <row r="203" spans="1:39" s="6" customFormat="1" ht="15" x14ac:dyDescent="0.25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107">
        <v>0</v>
      </c>
      <c r="AM203" s="197">
        <v>0</v>
      </c>
    </row>
    <row r="204" spans="1:39" s="6" customFormat="1" ht="15" collapsed="1" x14ac:dyDescent="0.25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34">
        <v>0</v>
      </c>
      <c r="AM204" s="198">
        <v>0</v>
      </c>
    </row>
    <row r="205" spans="1:39" s="6" customFormat="1" ht="15" x14ac:dyDescent="0.25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6">
        <v>0</v>
      </c>
      <c r="AM205" s="196">
        <v>0</v>
      </c>
    </row>
    <row r="206" spans="1:39" s="6" customFormat="1" ht="15" x14ac:dyDescent="0.25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6">
        <v>0</v>
      </c>
      <c r="AM206" s="196">
        <v>0</v>
      </c>
    </row>
    <row r="207" spans="1:39" s="6" customFormat="1" ht="15" x14ac:dyDescent="0.25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6">
        <v>0</v>
      </c>
      <c r="AM207" s="196">
        <v>0</v>
      </c>
    </row>
    <row r="208" spans="1:39" s="6" customFormat="1" ht="15" x14ac:dyDescent="0.25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9786300</v>
      </c>
      <c r="K208" s="26">
        <v>26564000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374687793</v>
      </c>
      <c r="Z208" s="26">
        <v>0</v>
      </c>
      <c r="AA208" s="26">
        <v>23497675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6">
        <v>0</v>
      </c>
      <c r="AM208" s="196">
        <v>434535768</v>
      </c>
    </row>
    <row r="209" spans="1:39" s="6" customFormat="1" ht="15" x14ac:dyDescent="0.25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6">
        <v>0</v>
      </c>
      <c r="AM209" s="196">
        <v>0</v>
      </c>
    </row>
    <row r="210" spans="1:39" s="6" customFormat="1" ht="15" x14ac:dyDescent="0.25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6">
        <v>0</v>
      </c>
      <c r="AM210" s="196">
        <v>0</v>
      </c>
    </row>
    <row r="211" spans="1:39" s="6" customFormat="1" ht="15" x14ac:dyDescent="0.25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6">
        <v>0</v>
      </c>
      <c r="AM211" s="196">
        <v>0</v>
      </c>
    </row>
    <row r="212" spans="1:39" s="6" customFormat="1" ht="15" x14ac:dyDescent="0.25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6">
        <v>0</v>
      </c>
      <c r="AM212" s="196">
        <v>0</v>
      </c>
    </row>
    <row r="213" spans="1:39" s="6" customFormat="1" ht="15" x14ac:dyDescent="0.25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6">
        <v>0</v>
      </c>
      <c r="AM213" s="196">
        <v>0</v>
      </c>
    </row>
    <row r="214" spans="1:39" s="6" customFormat="1" ht="15" x14ac:dyDescent="0.25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6">
        <v>0</v>
      </c>
      <c r="AM214" s="196">
        <v>0</v>
      </c>
    </row>
    <row r="215" spans="1:39" s="6" customFormat="1" ht="15" x14ac:dyDescent="0.25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6">
        <v>0</v>
      </c>
      <c r="AM215" s="196">
        <v>0</v>
      </c>
    </row>
    <row r="216" spans="1:39" s="6" customFormat="1" ht="15" x14ac:dyDescent="0.25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6">
        <v>0</v>
      </c>
      <c r="AM216" s="196">
        <v>0</v>
      </c>
    </row>
    <row r="217" spans="1:39" s="6" customFormat="1" ht="15" x14ac:dyDescent="0.25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6">
        <v>0</v>
      </c>
      <c r="AM217" s="196">
        <v>0</v>
      </c>
    </row>
    <row r="218" spans="1:39" s="6" customFormat="1" ht="15" x14ac:dyDescent="0.25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6">
        <v>0</v>
      </c>
      <c r="AM218" s="196">
        <v>0</v>
      </c>
    </row>
    <row r="219" spans="1:39" s="6" customFormat="1" ht="15" x14ac:dyDescent="0.25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9786300</v>
      </c>
      <c r="K219" s="107">
        <v>26564000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0</v>
      </c>
      <c r="X219" s="107">
        <v>0</v>
      </c>
      <c r="Y219" s="107">
        <v>374687793</v>
      </c>
      <c r="Z219" s="107">
        <v>0</v>
      </c>
      <c r="AA219" s="107">
        <v>23497675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107">
        <v>0</v>
      </c>
      <c r="AM219" s="197">
        <v>434535768</v>
      </c>
    </row>
    <row r="220" spans="1:39" s="6" customFormat="1" ht="15" x14ac:dyDescent="0.25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6">
        <v>0</v>
      </c>
      <c r="AM220" s="196">
        <v>0</v>
      </c>
    </row>
    <row r="221" spans="1:39" s="6" customFormat="1" ht="15" x14ac:dyDescent="0.25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6">
        <v>0</v>
      </c>
      <c r="AM221" s="196">
        <v>0</v>
      </c>
    </row>
    <row r="222" spans="1:39" s="6" customFormat="1" ht="15" x14ac:dyDescent="0.25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6">
        <v>0</v>
      </c>
      <c r="AM222" s="196">
        <v>0</v>
      </c>
    </row>
    <row r="223" spans="1:39" s="6" customFormat="1" ht="15" x14ac:dyDescent="0.25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6">
        <v>0</v>
      </c>
      <c r="AM223" s="196">
        <v>0</v>
      </c>
    </row>
    <row r="224" spans="1:39" s="6" customFormat="1" ht="15" x14ac:dyDescent="0.25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6">
        <v>0</v>
      </c>
      <c r="AM224" s="196">
        <v>0</v>
      </c>
    </row>
    <row r="225" spans="1:39" s="6" customFormat="1" ht="15" x14ac:dyDescent="0.25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6">
        <v>0</v>
      </c>
      <c r="AM225" s="196">
        <v>0</v>
      </c>
    </row>
    <row r="226" spans="1:39" s="6" customFormat="1" ht="15" x14ac:dyDescent="0.25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6">
        <v>0</v>
      </c>
      <c r="AM226" s="196">
        <v>0</v>
      </c>
    </row>
    <row r="227" spans="1:39" s="6" customFormat="1" ht="15" x14ac:dyDescent="0.25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6">
        <v>0</v>
      </c>
      <c r="AM227" s="196">
        <v>0</v>
      </c>
    </row>
    <row r="228" spans="1:39" s="6" customFormat="1" ht="15" x14ac:dyDescent="0.25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6">
        <v>0</v>
      </c>
      <c r="AM228" s="196">
        <v>0</v>
      </c>
    </row>
    <row r="229" spans="1:39" s="6" customFormat="1" ht="15" x14ac:dyDescent="0.25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6">
        <v>0</v>
      </c>
      <c r="AM229" s="196">
        <v>0</v>
      </c>
    </row>
    <row r="230" spans="1:39" s="6" customFormat="1" ht="15" x14ac:dyDescent="0.25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6">
        <v>0</v>
      </c>
      <c r="AM230" s="196">
        <v>0</v>
      </c>
    </row>
    <row r="231" spans="1:39" s="6" customFormat="1" ht="15" x14ac:dyDescent="0.25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6">
        <v>0</v>
      </c>
      <c r="AM231" s="196">
        <v>0</v>
      </c>
    </row>
    <row r="232" spans="1:39" s="6" customFormat="1" ht="15" x14ac:dyDescent="0.25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6">
        <v>0</v>
      </c>
      <c r="AM232" s="196">
        <v>0</v>
      </c>
    </row>
    <row r="233" spans="1:39" s="6" customFormat="1" ht="15" x14ac:dyDescent="0.25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6">
        <v>0</v>
      </c>
      <c r="AM233" s="196">
        <v>0</v>
      </c>
    </row>
    <row r="234" spans="1:39" s="6" customFormat="1" ht="15" x14ac:dyDescent="0.25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107">
        <v>0</v>
      </c>
      <c r="AM234" s="197">
        <v>0</v>
      </c>
    </row>
    <row r="235" spans="1:39" s="6" customFormat="1" ht="15" collapsed="1" x14ac:dyDescent="0.25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9786300</v>
      </c>
      <c r="K235" s="34">
        <v>26564000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0</v>
      </c>
      <c r="X235" s="34">
        <v>0</v>
      </c>
      <c r="Y235" s="34">
        <v>374687793</v>
      </c>
      <c r="Z235" s="34">
        <v>0</v>
      </c>
      <c r="AA235" s="34">
        <v>23497675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198">
        <v>434535768</v>
      </c>
    </row>
    <row r="236" spans="1:39" s="6" customFormat="1" ht="15" x14ac:dyDescent="0.25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6">
        <v>0</v>
      </c>
      <c r="AM236" s="196">
        <v>0</v>
      </c>
    </row>
    <row r="237" spans="1:39" s="6" customFormat="1" ht="15" x14ac:dyDescent="0.25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6">
        <v>0</v>
      </c>
      <c r="AM237" s="196">
        <v>0</v>
      </c>
    </row>
    <row r="238" spans="1:39" s="6" customFormat="1" ht="15" x14ac:dyDescent="0.25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6">
        <v>0</v>
      </c>
      <c r="AM238" s="196">
        <v>0</v>
      </c>
    </row>
    <row r="239" spans="1:39" s="6" customFormat="1" ht="15" x14ac:dyDescent="0.25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6">
        <v>0</v>
      </c>
      <c r="AM239" s="196">
        <v>0</v>
      </c>
    </row>
    <row r="240" spans="1:39" s="6" customFormat="1" ht="15" x14ac:dyDescent="0.25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6">
        <v>0</v>
      </c>
      <c r="AM240" s="196">
        <v>0</v>
      </c>
    </row>
    <row r="241" spans="1:39" s="6" customFormat="1" ht="15" x14ac:dyDescent="0.25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6">
        <v>0</v>
      </c>
      <c r="AM241" s="196">
        <v>0</v>
      </c>
    </row>
    <row r="242" spans="1:39" s="6" customFormat="1" ht="15" x14ac:dyDescent="0.25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6">
        <v>0</v>
      </c>
      <c r="AM242" s="196">
        <v>0</v>
      </c>
    </row>
    <row r="243" spans="1:39" s="6" customFormat="1" ht="15" x14ac:dyDescent="0.25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6">
        <v>0</v>
      </c>
      <c r="AM243" s="196">
        <v>0</v>
      </c>
    </row>
    <row r="244" spans="1:39" s="6" customFormat="1" ht="15" x14ac:dyDescent="0.25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6">
        <v>0</v>
      </c>
      <c r="AM244" s="196">
        <v>0</v>
      </c>
    </row>
    <row r="245" spans="1:39" s="6" customFormat="1" ht="15" x14ac:dyDescent="0.25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6">
        <v>0</v>
      </c>
      <c r="AM245" s="196">
        <v>0</v>
      </c>
    </row>
    <row r="246" spans="1:39" s="6" customFormat="1" ht="15" x14ac:dyDescent="0.25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6">
        <v>0</v>
      </c>
      <c r="AM246" s="196">
        <v>0</v>
      </c>
    </row>
    <row r="247" spans="1:39" s="6" customFormat="1" ht="15" x14ac:dyDescent="0.25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6">
        <v>0</v>
      </c>
      <c r="AM247" s="196">
        <v>0</v>
      </c>
    </row>
    <row r="248" spans="1:39" s="6" customFormat="1" ht="15" x14ac:dyDescent="0.25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6">
        <v>0</v>
      </c>
      <c r="AM248" s="196">
        <v>0</v>
      </c>
    </row>
    <row r="249" spans="1:39" s="6" customFormat="1" ht="15" x14ac:dyDescent="0.25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6">
        <v>0</v>
      </c>
      <c r="AM249" s="196">
        <v>0</v>
      </c>
    </row>
    <row r="250" spans="1:39" s="6" customFormat="1" ht="15" x14ac:dyDescent="0.25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107">
        <v>0</v>
      </c>
      <c r="AM250" s="197">
        <v>0</v>
      </c>
    </row>
    <row r="251" spans="1:39" s="6" customFormat="1" ht="15" x14ac:dyDescent="0.25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6">
        <v>0</v>
      </c>
      <c r="AM251" s="196">
        <v>0</v>
      </c>
    </row>
    <row r="252" spans="1:39" s="6" customFormat="1" ht="15" x14ac:dyDescent="0.25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6">
        <v>0</v>
      </c>
      <c r="AM252" s="196">
        <v>0</v>
      </c>
    </row>
    <row r="253" spans="1:39" s="6" customFormat="1" ht="15" x14ac:dyDescent="0.25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6">
        <v>0</v>
      </c>
      <c r="AM253" s="196">
        <v>0</v>
      </c>
    </row>
    <row r="254" spans="1:39" s="6" customFormat="1" ht="15" x14ac:dyDescent="0.25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6">
        <v>0</v>
      </c>
      <c r="AM254" s="196">
        <v>0</v>
      </c>
    </row>
    <row r="255" spans="1:39" s="6" customFormat="1" ht="15" x14ac:dyDescent="0.25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6">
        <v>0</v>
      </c>
      <c r="AM255" s="196">
        <v>0</v>
      </c>
    </row>
    <row r="256" spans="1:39" s="6" customFormat="1" ht="15" x14ac:dyDescent="0.25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6">
        <v>0</v>
      </c>
      <c r="AM256" s="196">
        <v>0</v>
      </c>
    </row>
    <row r="257" spans="1:39" s="6" customFormat="1" ht="15" x14ac:dyDescent="0.25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6">
        <v>0</v>
      </c>
      <c r="AM257" s="196">
        <v>0</v>
      </c>
    </row>
    <row r="258" spans="1:39" s="6" customFormat="1" ht="15" x14ac:dyDescent="0.25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6">
        <v>0</v>
      </c>
      <c r="AM258" s="196">
        <v>0</v>
      </c>
    </row>
    <row r="259" spans="1:39" s="6" customFormat="1" ht="15" x14ac:dyDescent="0.25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6">
        <v>0</v>
      </c>
      <c r="AM259" s="196">
        <v>0</v>
      </c>
    </row>
    <row r="260" spans="1:39" s="6" customFormat="1" ht="15" x14ac:dyDescent="0.25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6">
        <v>0</v>
      </c>
      <c r="AM260" s="196">
        <v>0</v>
      </c>
    </row>
    <row r="261" spans="1:39" s="6" customFormat="1" ht="15" x14ac:dyDescent="0.25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6">
        <v>0</v>
      </c>
      <c r="AM261" s="196">
        <v>0</v>
      </c>
    </row>
    <row r="262" spans="1:39" s="6" customFormat="1" ht="15" x14ac:dyDescent="0.25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6">
        <v>0</v>
      </c>
      <c r="AM262" s="196">
        <v>0</v>
      </c>
    </row>
    <row r="263" spans="1:39" s="6" customFormat="1" ht="15" x14ac:dyDescent="0.25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6">
        <v>0</v>
      </c>
      <c r="AM263" s="196">
        <v>0</v>
      </c>
    </row>
    <row r="264" spans="1:39" s="6" customFormat="1" ht="15" x14ac:dyDescent="0.25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6">
        <v>0</v>
      </c>
      <c r="AM264" s="196">
        <v>0</v>
      </c>
    </row>
    <row r="265" spans="1:39" s="6" customFormat="1" ht="15" x14ac:dyDescent="0.25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107">
        <v>0</v>
      </c>
      <c r="AM265" s="197">
        <v>0</v>
      </c>
    </row>
    <row r="266" spans="1:39" s="6" customFormat="1" ht="15" collapsed="1" x14ac:dyDescent="0.25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198">
        <v>0</v>
      </c>
    </row>
    <row r="267" spans="1:39" s="6" customFormat="1" ht="15" x14ac:dyDescent="0.25">
      <c r="A267" s="71" t="s">
        <v>1013</v>
      </c>
      <c r="B267" s="27" t="s">
        <v>143</v>
      </c>
      <c r="C267" s="26">
        <v>0</v>
      </c>
      <c r="D267" s="26">
        <v>430912433</v>
      </c>
      <c r="E267" s="26">
        <v>572761217</v>
      </c>
      <c r="F267" s="26">
        <v>0</v>
      </c>
      <c r="G267" s="26">
        <v>0</v>
      </c>
      <c r="H267" s="26">
        <v>123743280</v>
      </c>
      <c r="I267" s="26">
        <v>113403452</v>
      </c>
      <c r="J267" s="26">
        <v>57975868</v>
      </c>
      <c r="K267" s="26">
        <v>161946184</v>
      </c>
      <c r="L267" s="26">
        <v>0</v>
      </c>
      <c r="M267" s="26">
        <v>0</v>
      </c>
      <c r="N267" s="26">
        <v>345211126</v>
      </c>
      <c r="O267" s="26">
        <v>121051181</v>
      </c>
      <c r="P267" s="26">
        <v>85520486</v>
      </c>
      <c r="Q267" s="26">
        <v>89408427</v>
      </c>
      <c r="R267" s="26">
        <v>179888877</v>
      </c>
      <c r="S267" s="26">
        <v>3080282</v>
      </c>
      <c r="T267" s="26">
        <v>48869275</v>
      </c>
      <c r="U267" s="26">
        <v>0</v>
      </c>
      <c r="V267" s="26">
        <v>93197015</v>
      </c>
      <c r="W267" s="26">
        <v>155937048</v>
      </c>
      <c r="X267" s="26">
        <v>92836852</v>
      </c>
      <c r="Y267" s="26">
        <v>34346502</v>
      </c>
      <c r="Z267" s="26">
        <v>389469367</v>
      </c>
      <c r="AA267" s="26">
        <v>0</v>
      </c>
      <c r="AB267" s="26">
        <v>200942335</v>
      </c>
      <c r="AC267" s="26">
        <v>531600145</v>
      </c>
      <c r="AD267" s="26">
        <v>396572400</v>
      </c>
      <c r="AE267" s="26">
        <v>206351448</v>
      </c>
      <c r="AF267" s="26">
        <v>252517809</v>
      </c>
      <c r="AG267" s="26">
        <v>118270159</v>
      </c>
      <c r="AH267" s="26">
        <v>84941789</v>
      </c>
      <c r="AI267" s="26">
        <v>91121785</v>
      </c>
      <c r="AJ267" s="26">
        <v>0</v>
      </c>
      <c r="AK267" s="26">
        <v>31329273</v>
      </c>
      <c r="AL267" s="26">
        <v>0</v>
      </c>
      <c r="AM267" s="196">
        <v>5013206015</v>
      </c>
    </row>
    <row r="268" spans="1:39" s="6" customFormat="1" ht="15" x14ac:dyDescent="0.25">
      <c r="A268" s="71" t="s">
        <v>1014</v>
      </c>
      <c r="B268" s="27" t="s">
        <v>144</v>
      </c>
      <c r="C268" s="26">
        <v>0</v>
      </c>
      <c r="D268" s="26">
        <v>118752351</v>
      </c>
      <c r="E268" s="26">
        <v>52435693</v>
      </c>
      <c r="F268" s="26">
        <v>0</v>
      </c>
      <c r="G268" s="26">
        <v>0</v>
      </c>
      <c r="H268" s="26">
        <v>105605805</v>
      </c>
      <c r="I268" s="26">
        <v>41780218</v>
      </c>
      <c r="J268" s="26">
        <v>131974</v>
      </c>
      <c r="K268" s="26">
        <v>20153316</v>
      </c>
      <c r="L268" s="26">
        <v>0</v>
      </c>
      <c r="M268" s="26">
        <v>0</v>
      </c>
      <c r="N268" s="26">
        <v>0</v>
      </c>
      <c r="O268" s="26">
        <v>91089096</v>
      </c>
      <c r="P268" s="26">
        <v>140923286</v>
      </c>
      <c r="Q268" s="26">
        <v>0</v>
      </c>
      <c r="R268" s="26">
        <v>69378630</v>
      </c>
      <c r="S268" s="26">
        <v>25137</v>
      </c>
      <c r="T268" s="26">
        <v>32505938</v>
      </c>
      <c r="U268" s="26">
        <v>0</v>
      </c>
      <c r="V268" s="26">
        <v>28178843</v>
      </c>
      <c r="W268" s="26">
        <v>73178118</v>
      </c>
      <c r="X268" s="26">
        <v>12408299</v>
      </c>
      <c r="Y268" s="26">
        <v>4089166</v>
      </c>
      <c r="Z268" s="26">
        <v>9870257</v>
      </c>
      <c r="AA268" s="26">
        <v>0</v>
      </c>
      <c r="AB268" s="26">
        <v>109604909</v>
      </c>
      <c r="AC268" s="26">
        <v>76877510</v>
      </c>
      <c r="AD268" s="26">
        <v>260843293</v>
      </c>
      <c r="AE268" s="26">
        <v>65792689</v>
      </c>
      <c r="AF268" s="26">
        <v>0</v>
      </c>
      <c r="AG268" s="26">
        <v>15426544</v>
      </c>
      <c r="AH268" s="26">
        <v>455680615</v>
      </c>
      <c r="AI268" s="26">
        <v>31970364</v>
      </c>
      <c r="AJ268" s="26">
        <v>0</v>
      </c>
      <c r="AK268" s="26">
        <v>14671607</v>
      </c>
      <c r="AL268" s="26">
        <v>0</v>
      </c>
      <c r="AM268" s="196">
        <v>1831373658</v>
      </c>
    </row>
    <row r="269" spans="1:39" s="6" customFormat="1" ht="15" x14ac:dyDescent="0.25">
      <c r="A269" s="71" t="s">
        <v>1015</v>
      </c>
      <c r="B269" s="27" t="s">
        <v>145</v>
      </c>
      <c r="C269" s="26">
        <v>0</v>
      </c>
      <c r="D269" s="26">
        <v>24001276</v>
      </c>
      <c r="E269" s="26">
        <v>25090845</v>
      </c>
      <c r="F269" s="26">
        <v>0</v>
      </c>
      <c r="G269" s="26">
        <v>0</v>
      </c>
      <c r="H269" s="26">
        <v>0</v>
      </c>
      <c r="I269" s="26">
        <v>5968602</v>
      </c>
      <c r="J269" s="26">
        <v>3274768</v>
      </c>
      <c r="K269" s="26">
        <v>8047920</v>
      </c>
      <c r="L269" s="26">
        <v>0</v>
      </c>
      <c r="M269" s="26">
        <v>0</v>
      </c>
      <c r="N269" s="26">
        <v>0</v>
      </c>
      <c r="O269" s="26">
        <v>0</v>
      </c>
      <c r="P269" s="26">
        <v>16619675</v>
      </c>
      <c r="Q269" s="26">
        <v>0</v>
      </c>
      <c r="R269" s="26">
        <v>17482055</v>
      </c>
      <c r="S269" s="26">
        <v>2663106</v>
      </c>
      <c r="T269" s="26">
        <v>6675776</v>
      </c>
      <c r="U269" s="26">
        <v>0</v>
      </c>
      <c r="V269" s="26">
        <v>15032807</v>
      </c>
      <c r="W269" s="26">
        <v>5791582</v>
      </c>
      <c r="X269" s="26">
        <v>0</v>
      </c>
      <c r="Y269" s="26">
        <v>10626268</v>
      </c>
      <c r="Z269" s="26">
        <v>263360959</v>
      </c>
      <c r="AA269" s="26">
        <v>0</v>
      </c>
      <c r="AB269" s="26">
        <v>112520810</v>
      </c>
      <c r="AC269" s="26">
        <v>0</v>
      </c>
      <c r="AD269" s="26">
        <v>141743159</v>
      </c>
      <c r="AE269" s="26">
        <v>21697957</v>
      </c>
      <c r="AF269" s="26">
        <v>0</v>
      </c>
      <c r="AG269" s="26">
        <v>0</v>
      </c>
      <c r="AH269" s="26">
        <v>8743984</v>
      </c>
      <c r="AI269" s="26">
        <v>0</v>
      </c>
      <c r="AJ269" s="26">
        <v>0</v>
      </c>
      <c r="AK269" s="26">
        <v>18143530</v>
      </c>
      <c r="AL269" s="26">
        <v>0</v>
      </c>
      <c r="AM269" s="196">
        <v>707485079</v>
      </c>
    </row>
    <row r="270" spans="1:39" s="6" customFormat="1" ht="15" x14ac:dyDescent="0.25">
      <c r="A270" s="71" t="s">
        <v>1016</v>
      </c>
      <c r="B270" s="27" t="s">
        <v>146</v>
      </c>
      <c r="C270" s="26">
        <v>185785714</v>
      </c>
      <c r="D270" s="26">
        <v>235261810</v>
      </c>
      <c r="E270" s="26">
        <v>63626580</v>
      </c>
      <c r="F270" s="26">
        <v>32707068</v>
      </c>
      <c r="G270" s="26">
        <v>106875000</v>
      </c>
      <c r="H270" s="26">
        <v>57817500</v>
      </c>
      <c r="I270" s="26">
        <v>18360000</v>
      </c>
      <c r="J270" s="26">
        <v>3738940</v>
      </c>
      <c r="K270" s="26">
        <v>52571678</v>
      </c>
      <c r="L270" s="26">
        <v>90807571</v>
      </c>
      <c r="M270" s="26">
        <v>0</v>
      </c>
      <c r="N270" s="26">
        <v>189822343</v>
      </c>
      <c r="O270" s="26">
        <v>96344843</v>
      </c>
      <c r="P270" s="26">
        <v>65983409</v>
      </c>
      <c r="Q270" s="26">
        <v>43652700</v>
      </c>
      <c r="R270" s="26">
        <v>236678966</v>
      </c>
      <c r="S270" s="26">
        <v>54871612</v>
      </c>
      <c r="T270" s="26">
        <v>659060015</v>
      </c>
      <c r="U270" s="26">
        <v>0</v>
      </c>
      <c r="V270" s="26">
        <v>160553590</v>
      </c>
      <c r="W270" s="26">
        <v>16441220</v>
      </c>
      <c r="X270" s="26">
        <v>72118794</v>
      </c>
      <c r="Y270" s="26">
        <v>2913132</v>
      </c>
      <c r="Z270" s="26">
        <v>132133346</v>
      </c>
      <c r="AA270" s="26">
        <v>0</v>
      </c>
      <c r="AB270" s="26">
        <v>115682050</v>
      </c>
      <c r="AC270" s="26">
        <v>189285337</v>
      </c>
      <c r="AD270" s="26">
        <v>270306438</v>
      </c>
      <c r="AE270" s="26">
        <v>792415008</v>
      </c>
      <c r="AF270" s="26">
        <v>67671233</v>
      </c>
      <c r="AG270" s="26">
        <v>111426410</v>
      </c>
      <c r="AH270" s="26">
        <v>361502367</v>
      </c>
      <c r="AI270" s="26">
        <v>64355201</v>
      </c>
      <c r="AJ270" s="26">
        <v>0</v>
      </c>
      <c r="AK270" s="26">
        <v>36701344</v>
      </c>
      <c r="AL270" s="26">
        <v>0</v>
      </c>
      <c r="AM270" s="196">
        <v>4587471219</v>
      </c>
    </row>
    <row r="271" spans="1:39" s="6" customFormat="1" ht="15" x14ac:dyDescent="0.25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217458176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149918</v>
      </c>
      <c r="Q271" s="26">
        <v>0</v>
      </c>
      <c r="R271" s="26">
        <v>13875726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137375005</v>
      </c>
      <c r="Z271" s="26">
        <v>6662307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6">
        <v>0</v>
      </c>
      <c r="AM271" s="196">
        <v>375521132</v>
      </c>
    </row>
    <row r="272" spans="1:39" s="6" customFormat="1" ht="15" x14ac:dyDescent="0.25">
      <c r="A272" s="71" t="s">
        <v>1018</v>
      </c>
      <c r="B272" s="27" t="s">
        <v>148</v>
      </c>
      <c r="C272" s="26">
        <v>0</v>
      </c>
      <c r="D272" s="26">
        <v>156539538</v>
      </c>
      <c r="E272" s="26">
        <v>57947096</v>
      </c>
      <c r="F272" s="26">
        <v>0</v>
      </c>
      <c r="G272" s="26">
        <v>0</v>
      </c>
      <c r="H272" s="26">
        <v>69769575</v>
      </c>
      <c r="I272" s="26">
        <v>23874411</v>
      </c>
      <c r="J272" s="26">
        <v>126096</v>
      </c>
      <c r="K272" s="26">
        <v>11387333</v>
      </c>
      <c r="L272" s="26">
        <v>0</v>
      </c>
      <c r="M272" s="26">
        <v>0</v>
      </c>
      <c r="N272" s="26">
        <v>0</v>
      </c>
      <c r="O272" s="26">
        <v>82042800</v>
      </c>
      <c r="P272" s="26">
        <v>99073771</v>
      </c>
      <c r="Q272" s="26">
        <v>0</v>
      </c>
      <c r="R272" s="26">
        <v>10406794</v>
      </c>
      <c r="S272" s="26">
        <v>1371751</v>
      </c>
      <c r="T272" s="26">
        <v>9501626</v>
      </c>
      <c r="U272" s="26">
        <v>0</v>
      </c>
      <c r="V272" s="26">
        <v>23372092</v>
      </c>
      <c r="W272" s="26">
        <v>54883588</v>
      </c>
      <c r="X272" s="26">
        <v>23049272</v>
      </c>
      <c r="Y272" s="26">
        <v>12300706</v>
      </c>
      <c r="Z272" s="26">
        <v>36585272</v>
      </c>
      <c r="AA272" s="26">
        <v>0</v>
      </c>
      <c r="AB272" s="26">
        <v>62109449</v>
      </c>
      <c r="AC272" s="26">
        <v>83046480</v>
      </c>
      <c r="AD272" s="26">
        <v>171493959</v>
      </c>
      <c r="AE272" s="26">
        <v>56762699</v>
      </c>
      <c r="AF272" s="26">
        <v>0</v>
      </c>
      <c r="AG272" s="26">
        <v>102843616</v>
      </c>
      <c r="AH272" s="26">
        <v>0</v>
      </c>
      <c r="AI272" s="26">
        <v>14331544</v>
      </c>
      <c r="AJ272" s="26">
        <v>0</v>
      </c>
      <c r="AK272" s="26">
        <v>3471923</v>
      </c>
      <c r="AL272" s="26">
        <v>0</v>
      </c>
      <c r="AM272" s="196">
        <v>1166291391</v>
      </c>
    </row>
    <row r="273" spans="1:39" s="6" customFormat="1" ht="15" x14ac:dyDescent="0.25">
      <c r="A273" s="71" t="s">
        <v>1019</v>
      </c>
      <c r="B273" s="27" t="s">
        <v>149</v>
      </c>
      <c r="C273" s="26">
        <v>0</v>
      </c>
      <c r="D273" s="26">
        <v>13009975</v>
      </c>
      <c r="E273" s="26">
        <v>0</v>
      </c>
      <c r="F273" s="26">
        <v>0</v>
      </c>
      <c r="G273" s="26">
        <v>0</v>
      </c>
      <c r="H273" s="26">
        <v>15517915</v>
      </c>
      <c r="I273" s="26">
        <v>5371743</v>
      </c>
      <c r="J273" s="26">
        <v>0</v>
      </c>
      <c r="K273" s="26">
        <v>972508</v>
      </c>
      <c r="L273" s="26">
        <v>0</v>
      </c>
      <c r="M273" s="26">
        <v>0</v>
      </c>
      <c r="N273" s="26">
        <v>0</v>
      </c>
      <c r="O273" s="26">
        <v>3780783</v>
      </c>
      <c r="P273" s="26">
        <v>6743252</v>
      </c>
      <c r="Q273" s="26">
        <v>0</v>
      </c>
      <c r="R273" s="26">
        <v>3468931</v>
      </c>
      <c r="S273" s="26">
        <v>7640</v>
      </c>
      <c r="T273" s="26">
        <v>400907</v>
      </c>
      <c r="U273" s="26">
        <v>0</v>
      </c>
      <c r="V273" s="26">
        <v>2625410</v>
      </c>
      <c r="W273" s="26">
        <v>23557999</v>
      </c>
      <c r="X273" s="26">
        <v>2380433</v>
      </c>
      <c r="Y273" s="26">
        <v>1081240</v>
      </c>
      <c r="Z273" s="26">
        <v>8926678</v>
      </c>
      <c r="AA273" s="26">
        <v>0</v>
      </c>
      <c r="AB273" s="26">
        <v>7306994</v>
      </c>
      <c r="AC273" s="26">
        <v>16395930</v>
      </c>
      <c r="AD273" s="26">
        <v>0</v>
      </c>
      <c r="AE273" s="26">
        <v>8313715</v>
      </c>
      <c r="AF273" s="26">
        <v>0</v>
      </c>
      <c r="AG273" s="26">
        <v>10284361</v>
      </c>
      <c r="AH273" s="26">
        <v>0</v>
      </c>
      <c r="AI273" s="26">
        <v>1929246</v>
      </c>
      <c r="AJ273" s="26">
        <v>0</v>
      </c>
      <c r="AK273" s="26">
        <v>3471923</v>
      </c>
      <c r="AL273" s="26">
        <v>0</v>
      </c>
      <c r="AM273" s="196">
        <v>135547583</v>
      </c>
    </row>
    <row r="274" spans="1:39" s="6" customFormat="1" ht="15" x14ac:dyDescent="0.25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1555543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0</v>
      </c>
      <c r="AE274" s="26">
        <v>46667940</v>
      </c>
      <c r="AF274" s="26">
        <v>0</v>
      </c>
      <c r="AG274" s="26">
        <v>0</v>
      </c>
      <c r="AH274" s="26">
        <v>138409397</v>
      </c>
      <c r="AI274" s="26">
        <v>0</v>
      </c>
      <c r="AJ274" s="26">
        <v>0</v>
      </c>
      <c r="AK274" s="26">
        <v>0</v>
      </c>
      <c r="AL274" s="26">
        <v>0</v>
      </c>
      <c r="AM274" s="196">
        <v>186632880</v>
      </c>
    </row>
    <row r="275" spans="1:39" s="6" customFormat="1" ht="15" x14ac:dyDescent="0.25">
      <c r="A275" s="71" t="s">
        <v>1021</v>
      </c>
      <c r="B275" s="27" t="s">
        <v>151</v>
      </c>
      <c r="C275" s="26">
        <v>0</v>
      </c>
      <c r="D275" s="26">
        <v>1349443</v>
      </c>
      <c r="E275" s="26">
        <v>124831160</v>
      </c>
      <c r="F275" s="26">
        <v>0</v>
      </c>
      <c r="G275" s="26">
        <v>207746481</v>
      </c>
      <c r="H275" s="26">
        <v>151838440</v>
      </c>
      <c r="I275" s="26">
        <v>23874411</v>
      </c>
      <c r="J275" s="26">
        <v>798254</v>
      </c>
      <c r="K275" s="26">
        <v>6809467</v>
      </c>
      <c r="L275" s="26">
        <v>0</v>
      </c>
      <c r="M275" s="26">
        <v>27491586</v>
      </c>
      <c r="N275" s="26">
        <v>12514661</v>
      </c>
      <c r="O275" s="26">
        <v>56433120</v>
      </c>
      <c r="P275" s="26">
        <v>92087706</v>
      </c>
      <c r="Q275" s="26">
        <v>0</v>
      </c>
      <c r="R275" s="26">
        <v>13875726</v>
      </c>
      <c r="S275" s="26">
        <v>0</v>
      </c>
      <c r="T275" s="26">
        <v>16365139</v>
      </c>
      <c r="U275" s="26">
        <v>0</v>
      </c>
      <c r="V275" s="26">
        <v>1000568079</v>
      </c>
      <c r="W275" s="26">
        <v>109767175</v>
      </c>
      <c r="X275" s="26">
        <v>13849560</v>
      </c>
      <c r="Y275" s="26">
        <v>6354690</v>
      </c>
      <c r="Z275" s="26">
        <v>44774926</v>
      </c>
      <c r="AA275" s="26">
        <v>0</v>
      </c>
      <c r="AB275" s="26">
        <v>164407365</v>
      </c>
      <c r="AC275" s="26">
        <v>308693035</v>
      </c>
      <c r="AD275" s="26">
        <v>11999464</v>
      </c>
      <c r="AE275" s="26">
        <v>235584162</v>
      </c>
      <c r="AF275" s="26">
        <v>0</v>
      </c>
      <c r="AG275" s="26">
        <v>41137447</v>
      </c>
      <c r="AH275" s="26">
        <v>0</v>
      </c>
      <c r="AI275" s="26">
        <v>53192071</v>
      </c>
      <c r="AJ275" s="26">
        <v>0</v>
      </c>
      <c r="AK275" s="26">
        <v>31329273</v>
      </c>
      <c r="AL275" s="26">
        <v>0</v>
      </c>
      <c r="AM275" s="196">
        <v>2757672841</v>
      </c>
    </row>
    <row r="276" spans="1:39" s="6" customFormat="1" ht="15" x14ac:dyDescent="0.25">
      <c r="A276" s="71" t="s">
        <v>1022</v>
      </c>
      <c r="B276" s="27" t="s">
        <v>152</v>
      </c>
      <c r="C276" s="26">
        <v>0</v>
      </c>
      <c r="D276" s="26">
        <v>124527538</v>
      </c>
      <c r="E276" s="26">
        <v>61065461</v>
      </c>
      <c r="F276" s="26">
        <v>0</v>
      </c>
      <c r="G276" s="26">
        <v>1171190</v>
      </c>
      <c r="H276" s="26">
        <v>40219525</v>
      </c>
      <c r="I276" s="26">
        <v>23874411</v>
      </c>
      <c r="J276" s="26">
        <v>1822521</v>
      </c>
      <c r="K276" s="26">
        <v>3319875</v>
      </c>
      <c r="L276" s="26">
        <v>0</v>
      </c>
      <c r="M276" s="26">
        <v>0</v>
      </c>
      <c r="N276" s="26">
        <v>0</v>
      </c>
      <c r="O276" s="26">
        <v>26786355</v>
      </c>
      <c r="P276" s="26">
        <v>22597042</v>
      </c>
      <c r="Q276" s="26">
        <v>0</v>
      </c>
      <c r="R276" s="26">
        <v>20813589</v>
      </c>
      <c r="S276" s="26">
        <v>2259776</v>
      </c>
      <c r="T276" s="26">
        <v>11082235</v>
      </c>
      <c r="U276" s="26">
        <v>0</v>
      </c>
      <c r="V276" s="26">
        <v>47266418</v>
      </c>
      <c r="W276" s="26">
        <v>10976718</v>
      </c>
      <c r="X276" s="26">
        <v>7177602</v>
      </c>
      <c r="Y276" s="26">
        <v>119444051</v>
      </c>
      <c r="Z276" s="26">
        <v>10257555</v>
      </c>
      <c r="AA276" s="26">
        <v>0</v>
      </c>
      <c r="AB276" s="26">
        <v>29227976</v>
      </c>
      <c r="AC276" s="26">
        <v>78070845</v>
      </c>
      <c r="AD276" s="26">
        <v>128689319</v>
      </c>
      <c r="AE276" s="26">
        <v>33026060</v>
      </c>
      <c r="AF276" s="26">
        <v>0</v>
      </c>
      <c r="AG276" s="26">
        <v>15426543</v>
      </c>
      <c r="AH276" s="26">
        <v>0</v>
      </c>
      <c r="AI276" s="26">
        <v>19292461</v>
      </c>
      <c r="AJ276" s="26">
        <v>0</v>
      </c>
      <c r="AK276" s="26">
        <v>7727761</v>
      </c>
      <c r="AL276" s="26">
        <v>0</v>
      </c>
      <c r="AM276" s="196">
        <v>846122827</v>
      </c>
    </row>
    <row r="277" spans="1:39" s="6" customFormat="1" ht="15" x14ac:dyDescent="0.25">
      <c r="A277" s="71" t="s">
        <v>1023</v>
      </c>
      <c r="B277" s="27" t="s">
        <v>153</v>
      </c>
      <c r="C277" s="26">
        <v>0</v>
      </c>
      <c r="D277" s="26">
        <v>6857264</v>
      </c>
      <c r="E277" s="26">
        <v>0</v>
      </c>
      <c r="F277" s="26">
        <v>0</v>
      </c>
      <c r="G277" s="26">
        <v>0</v>
      </c>
      <c r="H277" s="26">
        <v>11312270</v>
      </c>
      <c r="I277" s="26">
        <v>1193720</v>
      </c>
      <c r="J277" s="26">
        <v>32860</v>
      </c>
      <c r="K277" s="26">
        <v>0</v>
      </c>
      <c r="L277" s="26">
        <v>0</v>
      </c>
      <c r="M277" s="26">
        <v>0</v>
      </c>
      <c r="N277" s="26">
        <v>0</v>
      </c>
      <c r="O277" s="26">
        <v>25391317</v>
      </c>
      <c r="P277" s="26">
        <v>15919486</v>
      </c>
      <c r="Q277" s="26">
        <v>0</v>
      </c>
      <c r="R277" s="26">
        <v>3468931</v>
      </c>
      <c r="S277" s="26">
        <v>0</v>
      </c>
      <c r="T277" s="26">
        <v>2637782</v>
      </c>
      <c r="U277" s="26">
        <v>0</v>
      </c>
      <c r="V277" s="26">
        <v>3390796</v>
      </c>
      <c r="W277" s="26">
        <v>3658907</v>
      </c>
      <c r="X277" s="26">
        <v>6138979</v>
      </c>
      <c r="Y277" s="26">
        <v>3622449</v>
      </c>
      <c r="Z277" s="26">
        <v>848727</v>
      </c>
      <c r="AA277" s="26">
        <v>0</v>
      </c>
      <c r="AB277" s="26">
        <v>7306994</v>
      </c>
      <c r="AC277" s="26">
        <v>17033840</v>
      </c>
      <c r="AD277" s="26">
        <v>0</v>
      </c>
      <c r="AE277" s="26">
        <v>0</v>
      </c>
      <c r="AF277" s="26">
        <v>0</v>
      </c>
      <c r="AG277" s="26">
        <v>5142180</v>
      </c>
      <c r="AH277" s="26">
        <v>205502356</v>
      </c>
      <c r="AI277" s="26">
        <v>275607</v>
      </c>
      <c r="AJ277" s="26">
        <v>0</v>
      </c>
      <c r="AK277" s="26">
        <v>18143530</v>
      </c>
      <c r="AL277" s="26">
        <v>0</v>
      </c>
      <c r="AM277" s="196">
        <v>337877995</v>
      </c>
    </row>
    <row r="278" spans="1:39" s="6" customFormat="1" ht="15" x14ac:dyDescent="0.25">
      <c r="A278" s="71" t="s">
        <v>1024</v>
      </c>
      <c r="B278" s="27" t="s">
        <v>154</v>
      </c>
      <c r="C278" s="26">
        <v>0</v>
      </c>
      <c r="D278" s="26">
        <v>21398933</v>
      </c>
      <c r="E278" s="26">
        <v>40121264</v>
      </c>
      <c r="F278" s="26">
        <v>0</v>
      </c>
      <c r="G278" s="26">
        <v>0</v>
      </c>
      <c r="H278" s="26">
        <v>57143995</v>
      </c>
      <c r="I278" s="26">
        <v>26261852</v>
      </c>
      <c r="J278" s="26">
        <v>3740</v>
      </c>
      <c r="K278" s="26">
        <v>4838990</v>
      </c>
      <c r="L278" s="26">
        <v>0</v>
      </c>
      <c r="M278" s="26">
        <v>0</v>
      </c>
      <c r="N278" s="26">
        <v>0</v>
      </c>
      <c r="O278" s="26">
        <v>83785693</v>
      </c>
      <c r="P278" s="26">
        <v>10971097</v>
      </c>
      <c r="Q278" s="26">
        <v>0</v>
      </c>
      <c r="R278" s="26">
        <v>254322236</v>
      </c>
      <c r="S278" s="26">
        <v>3172152</v>
      </c>
      <c r="T278" s="26">
        <v>1112532</v>
      </c>
      <c r="U278" s="26">
        <v>0</v>
      </c>
      <c r="V278" s="26">
        <v>34359303</v>
      </c>
      <c r="W278" s="26">
        <v>8781375</v>
      </c>
      <c r="X278" s="26">
        <v>11934677</v>
      </c>
      <c r="Y278" s="26">
        <v>16350248</v>
      </c>
      <c r="Z278" s="26">
        <v>10704503</v>
      </c>
      <c r="AA278" s="26">
        <v>0</v>
      </c>
      <c r="AB278" s="26">
        <v>109604909</v>
      </c>
      <c r="AC278" s="26">
        <v>712847405</v>
      </c>
      <c r="AD278" s="26">
        <v>298992614</v>
      </c>
      <c r="AE278" s="26">
        <v>58782818</v>
      </c>
      <c r="AF278" s="26">
        <v>0</v>
      </c>
      <c r="AG278" s="26">
        <v>102843616</v>
      </c>
      <c r="AH278" s="26">
        <v>0</v>
      </c>
      <c r="AI278" s="26">
        <v>109415816</v>
      </c>
      <c r="AJ278" s="26">
        <v>0</v>
      </c>
      <c r="AK278" s="26">
        <v>45216966</v>
      </c>
      <c r="AL278" s="26">
        <v>0</v>
      </c>
      <c r="AM278" s="196">
        <v>2022966734</v>
      </c>
    </row>
    <row r="279" spans="1:39" s="6" customFormat="1" ht="15" x14ac:dyDescent="0.25">
      <c r="A279" s="71" t="s">
        <v>1025</v>
      </c>
      <c r="B279" s="27" t="s">
        <v>155</v>
      </c>
      <c r="C279" s="26">
        <v>0</v>
      </c>
      <c r="D279" s="26">
        <v>0</v>
      </c>
      <c r="E279" s="26">
        <v>86725313</v>
      </c>
      <c r="F279" s="26">
        <v>0</v>
      </c>
      <c r="G279" s="26">
        <v>0</v>
      </c>
      <c r="H279" s="26">
        <v>636000000</v>
      </c>
      <c r="I279" s="26">
        <v>0</v>
      </c>
      <c r="J279" s="26">
        <v>235363</v>
      </c>
      <c r="K279" s="26">
        <v>127463619</v>
      </c>
      <c r="L279" s="26">
        <v>0</v>
      </c>
      <c r="M279" s="26">
        <v>0</v>
      </c>
      <c r="N279" s="26">
        <v>363342534</v>
      </c>
      <c r="O279" s="26">
        <v>0</v>
      </c>
      <c r="P279" s="26">
        <v>0</v>
      </c>
      <c r="Q279" s="26">
        <v>92090000</v>
      </c>
      <c r="R279" s="26">
        <v>2260011</v>
      </c>
      <c r="S279" s="26">
        <v>53103883</v>
      </c>
      <c r="T279" s="26">
        <v>8764020</v>
      </c>
      <c r="U279" s="26">
        <v>0</v>
      </c>
      <c r="V279" s="26">
        <v>21406182</v>
      </c>
      <c r="W279" s="26">
        <v>0</v>
      </c>
      <c r="X279" s="26">
        <v>1805977338</v>
      </c>
      <c r="Y279" s="26">
        <v>0</v>
      </c>
      <c r="Z279" s="26">
        <v>0</v>
      </c>
      <c r="AA279" s="26">
        <v>0</v>
      </c>
      <c r="AB279" s="26">
        <v>162860379</v>
      </c>
      <c r="AC279" s="26">
        <v>164337536</v>
      </c>
      <c r="AD279" s="26">
        <v>0</v>
      </c>
      <c r="AE279" s="26">
        <v>18289376</v>
      </c>
      <c r="AF279" s="26">
        <v>80373581</v>
      </c>
      <c r="AG279" s="26">
        <v>142577418</v>
      </c>
      <c r="AH279" s="26">
        <v>18832086</v>
      </c>
      <c r="AI279" s="26">
        <v>195957692</v>
      </c>
      <c r="AJ279" s="26">
        <v>0</v>
      </c>
      <c r="AK279" s="26">
        <v>0</v>
      </c>
      <c r="AL279" s="26">
        <v>0</v>
      </c>
      <c r="AM279" s="196">
        <v>3980596331</v>
      </c>
    </row>
    <row r="280" spans="1:39" s="6" customFormat="1" ht="15" x14ac:dyDescent="0.25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174166665</v>
      </c>
      <c r="I280" s="26">
        <v>2984302</v>
      </c>
      <c r="J280" s="26">
        <v>0</v>
      </c>
      <c r="K280" s="26">
        <v>0</v>
      </c>
      <c r="L280" s="26">
        <v>0</v>
      </c>
      <c r="M280" s="26">
        <v>0</v>
      </c>
      <c r="N280" s="26">
        <v>54557177</v>
      </c>
      <c r="O280" s="26">
        <v>39006593</v>
      </c>
      <c r="P280" s="26">
        <v>3376119</v>
      </c>
      <c r="Q280" s="26">
        <v>0</v>
      </c>
      <c r="R280" s="26">
        <v>34689315</v>
      </c>
      <c r="S280" s="26">
        <v>0</v>
      </c>
      <c r="T280" s="26">
        <v>311518910</v>
      </c>
      <c r="U280" s="26">
        <v>0</v>
      </c>
      <c r="V280" s="26">
        <v>18443834</v>
      </c>
      <c r="W280" s="26">
        <v>4422020</v>
      </c>
      <c r="X280" s="26">
        <v>17323288</v>
      </c>
      <c r="Y280" s="26">
        <v>6624016</v>
      </c>
      <c r="Z280" s="26">
        <v>1872970391</v>
      </c>
      <c r="AA280" s="26">
        <v>0</v>
      </c>
      <c r="AB280" s="26">
        <v>760171069</v>
      </c>
      <c r="AC280" s="26">
        <v>4414246</v>
      </c>
      <c r="AD280" s="26">
        <v>44463635</v>
      </c>
      <c r="AE280" s="26">
        <v>504609936</v>
      </c>
      <c r="AF280" s="26">
        <v>0</v>
      </c>
      <c r="AG280" s="26">
        <v>82926817</v>
      </c>
      <c r="AH280" s="26">
        <v>37474357</v>
      </c>
      <c r="AI280" s="26">
        <v>19755495</v>
      </c>
      <c r="AJ280" s="26">
        <v>0</v>
      </c>
      <c r="AK280" s="26">
        <v>18143530</v>
      </c>
      <c r="AL280" s="26">
        <v>0</v>
      </c>
      <c r="AM280" s="196">
        <v>4012041715</v>
      </c>
    </row>
    <row r="281" spans="1:39" s="6" customFormat="1" ht="15" x14ac:dyDescent="0.25">
      <c r="A281" s="105" t="s">
        <v>1027</v>
      </c>
      <c r="B281" s="106" t="s">
        <v>157</v>
      </c>
      <c r="C281" s="107">
        <v>185785714</v>
      </c>
      <c r="D281" s="107">
        <v>1132610561</v>
      </c>
      <c r="E281" s="107">
        <v>1084604629</v>
      </c>
      <c r="F281" s="107">
        <v>32707068</v>
      </c>
      <c r="G281" s="107">
        <v>533250847</v>
      </c>
      <c r="H281" s="107">
        <v>1443134970</v>
      </c>
      <c r="I281" s="107">
        <v>286947122</v>
      </c>
      <c r="J281" s="107">
        <v>68140384</v>
      </c>
      <c r="K281" s="107">
        <v>397510890</v>
      </c>
      <c r="L281" s="107">
        <v>90807571</v>
      </c>
      <c r="M281" s="107">
        <v>27491586</v>
      </c>
      <c r="N281" s="107">
        <v>965447841</v>
      </c>
      <c r="O281" s="107">
        <v>625711781</v>
      </c>
      <c r="P281" s="107">
        <v>559965247</v>
      </c>
      <c r="Q281" s="107">
        <v>225151127</v>
      </c>
      <c r="R281" s="107">
        <v>860609787</v>
      </c>
      <c r="S281" s="107">
        <v>120555339</v>
      </c>
      <c r="T281" s="107">
        <v>1110049698</v>
      </c>
      <c r="U281" s="107">
        <v>0</v>
      </c>
      <c r="V281" s="107">
        <v>1448394369</v>
      </c>
      <c r="W281" s="107">
        <v>467395750</v>
      </c>
      <c r="X281" s="107">
        <v>2065195094</v>
      </c>
      <c r="Y281" s="107">
        <v>355127473</v>
      </c>
      <c r="Z281" s="107">
        <v>2786564288</v>
      </c>
      <c r="AA281" s="107">
        <v>0</v>
      </c>
      <c r="AB281" s="107">
        <v>1841745239</v>
      </c>
      <c r="AC281" s="107">
        <v>2182602309</v>
      </c>
      <c r="AD281" s="107">
        <v>1725104281</v>
      </c>
      <c r="AE281" s="107">
        <v>2048293808</v>
      </c>
      <c r="AF281" s="107">
        <v>400562623</v>
      </c>
      <c r="AG281" s="107">
        <v>748305111</v>
      </c>
      <c r="AH281" s="107">
        <v>1311086951</v>
      </c>
      <c r="AI281" s="107">
        <v>601597282</v>
      </c>
      <c r="AJ281" s="107">
        <v>0</v>
      </c>
      <c r="AK281" s="107">
        <v>228350660</v>
      </c>
      <c r="AL281" s="107">
        <v>0</v>
      </c>
      <c r="AM281" s="197">
        <v>27960807400</v>
      </c>
    </row>
    <row r="282" spans="1:39" s="6" customFormat="1" ht="15" x14ac:dyDescent="0.25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6">
        <v>0</v>
      </c>
      <c r="AM282" s="196">
        <v>0</v>
      </c>
    </row>
    <row r="283" spans="1:39" s="6" customFormat="1" ht="15" x14ac:dyDescent="0.25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6">
        <v>0</v>
      </c>
      <c r="AM283" s="196">
        <v>0</v>
      </c>
    </row>
    <row r="284" spans="1:39" s="6" customFormat="1" ht="15" x14ac:dyDescent="0.25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6">
        <v>0</v>
      </c>
      <c r="AM284" s="196">
        <v>0</v>
      </c>
    </row>
    <row r="285" spans="1:39" s="6" customFormat="1" ht="15" x14ac:dyDescent="0.25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6">
        <v>0</v>
      </c>
      <c r="AM285" s="196">
        <v>0</v>
      </c>
    </row>
    <row r="286" spans="1:39" s="6" customFormat="1" ht="15" x14ac:dyDescent="0.25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6">
        <v>0</v>
      </c>
      <c r="AM286" s="196">
        <v>0</v>
      </c>
    </row>
    <row r="287" spans="1:39" s="6" customFormat="1" ht="15" x14ac:dyDescent="0.25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6">
        <v>0</v>
      </c>
      <c r="AM287" s="196">
        <v>0</v>
      </c>
    </row>
    <row r="288" spans="1:39" s="6" customFormat="1" ht="15" x14ac:dyDescent="0.25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6">
        <v>0</v>
      </c>
      <c r="AM288" s="196">
        <v>0</v>
      </c>
    </row>
    <row r="289" spans="1:39" s="6" customFormat="1" ht="15" x14ac:dyDescent="0.25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6">
        <v>0</v>
      </c>
      <c r="AM289" s="196">
        <v>0</v>
      </c>
    </row>
    <row r="290" spans="1:39" s="6" customFormat="1" ht="15" x14ac:dyDescent="0.25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6">
        <v>0</v>
      </c>
      <c r="AM290" s="196">
        <v>0</v>
      </c>
    </row>
    <row r="291" spans="1:39" s="6" customFormat="1" ht="15" x14ac:dyDescent="0.25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6">
        <v>0</v>
      </c>
      <c r="AM291" s="196">
        <v>0</v>
      </c>
    </row>
    <row r="292" spans="1:39" s="6" customFormat="1" ht="15" x14ac:dyDescent="0.25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6">
        <v>0</v>
      </c>
      <c r="AM292" s="196">
        <v>0</v>
      </c>
    </row>
    <row r="293" spans="1:39" s="6" customFormat="1" ht="15" x14ac:dyDescent="0.25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6">
        <v>0</v>
      </c>
      <c r="AM293" s="196">
        <v>0</v>
      </c>
    </row>
    <row r="294" spans="1:39" s="6" customFormat="1" ht="15" x14ac:dyDescent="0.25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6">
        <v>0</v>
      </c>
      <c r="AM294" s="196">
        <v>0</v>
      </c>
    </row>
    <row r="295" spans="1:39" s="6" customFormat="1" ht="15" x14ac:dyDescent="0.25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6">
        <v>0</v>
      </c>
      <c r="AM295" s="196">
        <v>0</v>
      </c>
    </row>
    <row r="296" spans="1:39" s="6" customFormat="1" ht="15" x14ac:dyDescent="0.25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107">
        <v>0</v>
      </c>
      <c r="AM296" s="197">
        <v>0</v>
      </c>
    </row>
    <row r="297" spans="1:39" s="6" customFormat="1" ht="15" collapsed="1" x14ac:dyDescent="0.25">
      <c r="A297" s="72" t="s">
        <v>60</v>
      </c>
      <c r="B297" s="33" t="s">
        <v>139</v>
      </c>
      <c r="C297" s="34">
        <v>185785714</v>
      </c>
      <c r="D297" s="34">
        <v>1132610561</v>
      </c>
      <c r="E297" s="34">
        <v>1084604629</v>
      </c>
      <c r="F297" s="34">
        <v>32707068</v>
      </c>
      <c r="G297" s="34">
        <v>533250847</v>
      </c>
      <c r="H297" s="34">
        <v>1443134970</v>
      </c>
      <c r="I297" s="34">
        <v>286947122</v>
      </c>
      <c r="J297" s="34">
        <v>68140384</v>
      </c>
      <c r="K297" s="34">
        <v>397510890</v>
      </c>
      <c r="L297" s="34">
        <v>90807571</v>
      </c>
      <c r="M297" s="34">
        <v>27491586</v>
      </c>
      <c r="N297" s="34">
        <v>965447841</v>
      </c>
      <c r="O297" s="34">
        <v>625711781</v>
      </c>
      <c r="P297" s="34">
        <v>559965247</v>
      </c>
      <c r="Q297" s="34">
        <v>225151127</v>
      </c>
      <c r="R297" s="34">
        <v>860609787</v>
      </c>
      <c r="S297" s="34">
        <v>120555339</v>
      </c>
      <c r="T297" s="34">
        <v>1110049698</v>
      </c>
      <c r="U297" s="34">
        <v>0</v>
      </c>
      <c r="V297" s="34">
        <v>1448394369</v>
      </c>
      <c r="W297" s="34">
        <v>467395750</v>
      </c>
      <c r="X297" s="34">
        <v>2065195094</v>
      </c>
      <c r="Y297" s="34">
        <v>355127473</v>
      </c>
      <c r="Z297" s="34">
        <v>2786564288</v>
      </c>
      <c r="AA297" s="34">
        <v>0</v>
      </c>
      <c r="AB297" s="34">
        <v>1841745239</v>
      </c>
      <c r="AC297" s="34">
        <v>2182602309</v>
      </c>
      <c r="AD297" s="34">
        <v>1725104281</v>
      </c>
      <c r="AE297" s="34">
        <v>2048293808</v>
      </c>
      <c r="AF297" s="34">
        <v>400562623</v>
      </c>
      <c r="AG297" s="34">
        <v>748305111</v>
      </c>
      <c r="AH297" s="34">
        <v>1311086951</v>
      </c>
      <c r="AI297" s="34">
        <v>601597282</v>
      </c>
      <c r="AJ297" s="34">
        <v>0</v>
      </c>
      <c r="AK297" s="34">
        <v>228350660</v>
      </c>
      <c r="AL297" s="34">
        <v>0</v>
      </c>
      <c r="AM297" s="198">
        <v>27960807400</v>
      </c>
    </row>
    <row r="298" spans="1:39" s="6" customFormat="1" ht="15" x14ac:dyDescent="0.25">
      <c r="A298" s="71" t="s">
        <v>1043</v>
      </c>
      <c r="B298" s="27" t="s">
        <v>143</v>
      </c>
      <c r="C298" s="26">
        <v>0</v>
      </c>
      <c r="D298" s="26">
        <v>0</v>
      </c>
      <c r="E298" s="26">
        <v>15527021</v>
      </c>
      <c r="F298" s="26">
        <v>0</v>
      </c>
      <c r="G298" s="26">
        <v>587727</v>
      </c>
      <c r="H298" s="26">
        <v>0</v>
      </c>
      <c r="I298" s="26">
        <v>381816</v>
      </c>
      <c r="J298" s="26">
        <v>468792</v>
      </c>
      <c r="K298" s="26">
        <v>0</v>
      </c>
      <c r="L298" s="26">
        <v>1593094</v>
      </c>
      <c r="M298" s="26">
        <v>8254290297</v>
      </c>
      <c r="N298" s="26">
        <v>17173993</v>
      </c>
      <c r="O298" s="26">
        <v>0</v>
      </c>
      <c r="P298" s="26">
        <v>19818630</v>
      </c>
      <c r="Q298" s="26">
        <v>56418442</v>
      </c>
      <c r="R298" s="26">
        <v>0</v>
      </c>
      <c r="S298" s="26">
        <v>699514</v>
      </c>
      <c r="T298" s="26">
        <v>0</v>
      </c>
      <c r="U298" s="26">
        <v>0</v>
      </c>
      <c r="V298" s="26">
        <v>0</v>
      </c>
      <c r="W298" s="26">
        <v>0</v>
      </c>
      <c r="X298" s="26">
        <v>1655866239</v>
      </c>
      <c r="Y298" s="26">
        <v>400433</v>
      </c>
      <c r="Z298" s="26">
        <v>1002847175</v>
      </c>
      <c r="AA298" s="26">
        <v>0</v>
      </c>
      <c r="AB298" s="26">
        <v>1655609</v>
      </c>
      <c r="AC298" s="26">
        <v>0</v>
      </c>
      <c r="AD298" s="26">
        <v>0</v>
      </c>
      <c r="AE298" s="26">
        <v>19978419</v>
      </c>
      <c r="AF298" s="26">
        <v>0</v>
      </c>
      <c r="AG298" s="26">
        <v>0</v>
      </c>
      <c r="AH298" s="26">
        <v>0</v>
      </c>
      <c r="AI298" s="26">
        <v>0</v>
      </c>
      <c r="AJ298" s="26">
        <v>0</v>
      </c>
      <c r="AK298" s="26">
        <v>329368274</v>
      </c>
      <c r="AL298" s="26">
        <v>0</v>
      </c>
      <c r="AM298" s="196">
        <v>11377075475</v>
      </c>
    </row>
    <row r="299" spans="1:39" s="6" customFormat="1" ht="15" x14ac:dyDescent="0.25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6">
        <v>0</v>
      </c>
      <c r="AM299" s="196">
        <v>0</v>
      </c>
    </row>
    <row r="300" spans="1:39" s="6" customFormat="1" ht="15" x14ac:dyDescent="0.25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0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6">
        <v>0</v>
      </c>
      <c r="AM300" s="196">
        <v>0</v>
      </c>
    </row>
    <row r="301" spans="1:39" s="6" customFormat="1" ht="15" x14ac:dyDescent="0.25">
      <c r="A301" s="71" t="s">
        <v>1046</v>
      </c>
      <c r="B301" s="27" t="s">
        <v>146</v>
      </c>
      <c r="C301" s="26">
        <v>0</v>
      </c>
      <c r="D301" s="26">
        <v>0</v>
      </c>
      <c r="E301" s="26">
        <v>2294197</v>
      </c>
      <c r="F301" s="26">
        <v>0</v>
      </c>
      <c r="G301" s="26">
        <v>15831052</v>
      </c>
      <c r="H301" s="26">
        <v>0</v>
      </c>
      <c r="I301" s="26">
        <v>52298031</v>
      </c>
      <c r="J301" s="26">
        <v>0</v>
      </c>
      <c r="K301" s="26">
        <v>0</v>
      </c>
      <c r="L301" s="26">
        <v>0</v>
      </c>
      <c r="M301" s="26">
        <v>371220</v>
      </c>
      <c r="N301" s="26">
        <v>372977</v>
      </c>
      <c r="O301" s="26">
        <v>0</v>
      </c>
      <c r="P301" s="26">
        <v>1560239</v>
      </c>
      <c r="Q301" s="26">
        <v>646257</v>
      </c>
      <c r="R301" s="26">
        <v>0</v>
      </c>
      <c r="S301" s="26">
        <v>41776411</v>
      </c>
      <c r="T301" s="26">
        <v>0</v>
      </c>
      <c r="U301" s="26">
        <v>0</v>
      </c>
      <c r="V301" s="26">
        <v>0</v>
      </c>
      <c r="W301" s="26">
        <v>0</v>
      </c>
      <c r="X301" s="26">
        <v>0</v>
      </c>
      <c r="Y301" s="26">
        <v>794271</v>
      </c>
      <c r="Z301" s="26">
        <v>2357521</v>
      </c>
      <c r="AA301" s="26">
        <v>0</v>
      </c>
      <c r="AB301" s="26">
        <v>0</v>
      </c>
      <c r="AC301" s="26">
        <v>0</v>
      </c>
      <c r="AD301" s="26">
        <v>0</v>
      </c>
      <c r="AE301" s="26">
        <v>993082</v>
      </c>
      <c r="AF301" s="26">
        <v>0</v>
      </c>
      <c r="AG301" s="26">
        <v>0</v>
      </c>
      <c r="AH301" s="26">
        <v>0</v>
      </c>
      <c r="AI301" s="26">
        <v>29914</v>
      </c>
      <c r="AJ301" s="26">
        <v>11241080</v>
      </c>
      <c r="AK301" s="26">
        <v>0</v>
      </c>
      <c r="AL301" s="26">
        <v>0</v>
      </c>
      <c r="AM301" s="196">
        <v>130566252</v>
      </c>
    </row>
    <row r="302" spans="1:39" s="6" customFormat="1" ht="15" x14ac:dyDescent="0.25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6">
        <v>0</v>
      </c>
      <c r="AM302" s="196">
        <v>0</v>
      </c>
    </row>
    <row r="303" spans="1:39" s="6" customFormat="1" ht="15" x14ac:dyDescent="0.25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6331000</v>
      </c>
      <c r="AK303" s="26">
        <v>0</v>
      </c>
      <c r="AL303" s="26">
        <v>0</v>
      </c>
      <c r="AM303" s="196">
        <v>6331000</v>
      </c>
    </row>
    <row r="304" spans="1:39" s="6" customFormat="1" ht="15" x14ac:dyDescent="0.25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0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26">
        <v>0</v>
      </c>
      <c r="AM304" s="196">
        <v>0</v>
      </c>
    </row>
    <row r="305" spans="1:39" s="6" customFormat="1" ht="15" x14ac:dyDescent="0.25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6">
        <v>0</v>
      </c>
      <c r="AM305" s="196">
        <v>0</v>
      </c>
    </row>
    <row r="306" spans="1:39" s="6" customFormat="1" ht="15" x14ac:dyDescent="0.25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13042620</v>
      </c>
      <c r="M306" s="26">
        <v>10561528</v>
      </c>
      <c r="N306" s="26">
        <v>0</v>
      </c>
      <c r="O306" s="26">
        <v>8832197</v>
      </c>
      <c r="P306" s="26">
        <v>8496826</v>
      </c>
      <c r="Q306" s="26">
        <v>280251</v>
      </c>
      <c r="R306" s="26">
        <v>349130</v>
      </c>
      <c r="S306" s="26">
        <v>0</v>
      </c>
      <c r="T306" s="26">
        <v>0</v>
      </c>
      <c r="U306" s="26">
        <v>0</v>
      </c>
      <c r="V306" s="26">
        <v>0</v>
      </c>
      <c r="W306" s="26">
        <v>4406987</v>
      </c>
      <c r="X306" s="26">
        <v>20476315</v>
      </c>
      <c r="Y306" s="26">
        <v>0</v>
      </c>
      <c r="Z306" s="26">
        <v>710094</v>
      </c>
      <c r="AA306" s="26">
        <v>0</v>
      </c>
      <c r="AB306" s="26">
        <v>64665851</v>
      </c>
      <c r="AC306" s="26">
        <v>0</v>
      </c>
      <c r="AD306" s="26">
        <v>0</v>
      </c>
      <c r="AE306" s="26">
        <v>71920</v>
      </c>
      <c r="AF306" s="26">
        <v>0</v>
      </c>
      <c r="AG306" s="26">
        <v>0</v>
      </c>
      <c r="AH306" s="26">
        <v>0</v>
      </c>
      <c r="AI306" s="26">
        <v>0</v>
      </c>
      <c r="AJ306" s="26">
        <v>37147521</v>
      </c>
      <c r="AK306" s="26">
        <v>0</v>
      </c>
      <c r="AL306" s="26">
        <v>0</v>
      </c>
      <c r="AM306" s="196">
        <v>169041240</v>
      </c>
    </row>
    <row r="307" spans="1:39" s="6" customFormat="1" ht="15" x14ac:dyDescent="0.25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401541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6">
        <v>0</v>
      </c>
      <c r="AM307" s="196">
        <v>401541</v>
      </c>
    </row>
    <row r="308" spans="1:39" s="6" customFormat="1" ht="15" x14ac:dyDescent="0.25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464877050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250317013</v>
      </c>
      <c r="Q308" s="26">
        <v>236014742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357598329</v>
      </c>
      <c r="AA308" s="26">
        <v>0</v>
      </c>
      <c r="AB308" s="26">
        <v>200252571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6">
        <v>0</v>
      </c>
      <c r="AM308" s="196">
        <v>1509059705</v>
      </c>
    </row>
    <row r="309" spans="1:39" s="6" customFormat="1" ht="15" x14ac:dyDescent="0.25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317455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6">
        <v>0</v>
      </c>
      <c r="AM309" s="196">
        <v>317455</v>
      </c>
    </row>
    <row r="310" spans="1:39" s="6" customFormat="1" ht="15" x14ac:dyDescent="0.25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6">
        <v>0</v>
      </c>
      <c r="AM310" s="196">
        <v>0</v>
      </c>
    </row>
    <row r="311" spans="1:39" s="6" customFormat="1" ht="15" x14ac:dyDescent="0.25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20040902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41642727</v>
      </c>
      <c r="AK311" s="26">
        <v>0</v>
      </c>
      <c r="AL311" s="26">
        <v>0</v>
      </c>
      <c r="AM311" s="196">
        <v>61683629</v>
      </c>
    </row>
    <row r="312" spans="1:39" s="6" customFormat="1" ht="15" x14ac:dyDescent="0.25">
      <c r="A312" s="105" t="s">
        <v>1057</v>
      </c>
      <c r="B312" s="106" t="s">
        <v>156</v>
      </c>
      <c r="C312" s="107">
        <v>0</v>
      </c>
      <c r="D312" s="107">
        <v>0</v>
      </c>
      <c r="E312" s="107">
        <v>17821218</v>
      </c>
      <c r="F312" s="107">
        <v>0</v>
      </c>
      <c r="G312" s="107">
        <v>16418779</v>
      </c>
      <c r="H312" s="107">
        <v>464877050</v>
      </c>
      <c r="I312" s="107">
        <v>52997302</v>
      </c>
      <c r="J312" s="107">
        <v>468792</v>
      </c>
      <c r="K312" s="107">
        <v>0</v>
      </c>
      <c r="L312" s="107">
        <v>14635714</v>
      </c>
      <c r="M312" s="107">
        <v>8265624586</v>
      </c>
      <c r="N312" s="107">
        <v>17546970</v>
      </c>
      <c r="O312" s="107">
        <v>8832197</v>
      </c>
      <c r="P312" s="107">
        <v>280192708</v>
      </c>
      <c r="Q312" s="107">
        <v>293359692</v>
      </c>
      <c r="R312" s="107">
        <v>349130</v>
      </c>
      <c r="S312" s="107">
        <v>42475925</v>
      </c>
      <c r="T312" s="107">
        <v>0</v>
      </c>
      <c r="U312" s="107">
        <v>0</v>
      </c>
      <c r="V312" s="107">
        <v>0</v>
      </c>
      <c r="W312" s="107">
        <v>4406987</v>
      </c>
      <c r="X312" s="107">
        <v>1676342554</v>
      </c>
      <c r="Y312" s="107">
        <v>1194704</v>
      </c>
      <c r="Z312" s="107">
        <v>1363513119</v>
      </c>
      <c r="AA312" s="107">
        <v>0</v>
      </c>
      <c r="AB312" s="107">
        <v>286614933</v>
      </c>
      <c r="AC312" s="107">
        <v>0</v>
      </c>
      <c r="AD312" s="107">
        <v>0</v>
      </c>
      <c r="AE312" s="107">
        <v>21043421</v>
      </c>
      <c r="AF312" s="107">
        <v>0</v>
      </c>
      <c r="AG312" s="107">
        <v>0</v>
      </c>
      <c r="AH312" s="107">
        <v>0</v>
      </c>
      <c r="AI312" s="107">
        <v>29914</v>
      </c>
      <c r="AJ312" s="107">
        <v>96362328</v>
      </c>
      <c r="AK312" s="107">
        <v>329368274</v>
      </c>
      <c r="AL312" s="107">
        <v>0</v>
      </c>
      <c r="AM312" s="197">
        <v>13254476297</v>
      </c>
    </row>
    <row r="313" spans="1:39" s="6" customFormat="1" ht="15" x14ac:dyDescent="0.25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0</v>
      </c>
      <c r="X313" s="26">
        <v>0</v>
      </c>
      <c r="Y313" s="26">
        <v>0</v>
      </c>
      <c r="Z313" s="26">
        <v>0</v>
      </c>
      <c r="AA313" s="26">
        <v>0</v>
      </c>
      <c r="AB313" s="26">
        <v>0</v>
      </c>
      <c r="AC313" s="26">
        <v>1583506208</v>
      </c>
      <c r="AD313" s="26">
        <v>0</v>
      </c>
      <c r="AE313" s="26">
        <v>0</v>
      </c>
      <c r="AF313" s="26">
        <v>0</v>
      </c>
      <c r="AG313" s="26">
        <v>0</v>
      </c>
      <c r="AH313" s="26">
        <v>0</v>
      </c>
      <c r="AI313" s="26">
        <v>26039107</v>
      </c>
      <c r="AJ313" s="26">
        <v>0</v>
      </c>
      <c r="AK313" s="26">
        <v>0</v>
      </c>
      <c r="AL313" s="26">
        <v>0</v>
      </c>
      <c r="AM313" s="196">
        <v>1609545315</v>
      </c>
    </row>
    <row r="314" spans="1:39" s="6" customFormat="1" ht="15" x14ac:dyDescent="0.25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6">
        <v>0</v>
      </c>
      <c r="AM314" s="196">
        <v>0</v>
      </c>
    </row>
    <row r="315" spans="1:39" s="6" customFormat="1" ht="15" x14ac:dyDescent="0.25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6">
        <v>0</v>
      </c>
      <c r="AM315" s="196">
        <v>0</v>
      </c>
    </row>
    <row r="316" spans="1:39" s="6" customFormat="1" ht="15" x14ac:dyDescent="0.25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120000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0</v>
      </c>
      <c r="AI316" s="26">
        <v>10452113</v>
      </c>
      <c r="AJ316" s="26">
        <v>0</v>
      </c>
      <c r="AK316" s="26">
        <v>0</v>
      </c>
      <c r="AL316" s="26">
        <v>0</v>
      </c>
      <c r="AM316" s="196">
        <v>10572113</v>
      </c>
    </row>
    <row r="317" spans="1:39" s="6" customFormat="1" ht="15" x14ac:dyDescent="0.25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6">
        <v>0</v>
      </c>
      <c r="AM317" s="196">
        <v>0</v>
      </c>
    </row>
    <row r="318" spans="1:39" s="6" customFormat="1" ht="15" x14ac:dyDescent="0.25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6">
        <v>0</v>
      </c>
      <c r="AM318" s="196">
        <v>0</v>
      </c>
    </row>
    <row r="319" spans="1:39" s="6" customFormat="1" ht="15" x14ac:dyDescent="0.25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6">
        <v>0</v>
      </c>
      <c r="AM319" s="196">
        <v>0</v>
      </c>
    </row>
    <row r="320" spans="1:39" s="6" customFormat="1" ht="15" x14ac:dyDescent="0.25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6">
        <v>0</v>
      </c>
      <c r="AM320" s="196">
        <v>0</v>
      </c>
    </row>
    <row r="321" spans="1:39" s="6" customFormat="1" ht="15" x14ac:dyDescent="0.25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0</v>
      </c>
      <c r="AC321" s="26">
        <v>18167235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1932705</v>
      </c>
      <c r="AJ321" s="26">
        <v>0</v>
      </c>
      <c r="AK321" s="26">
        <v>0</v>
      </c>
      <c r="AL321" s="26">
        <v>0</v>
      </c>
      <c r="AM321" s="196">
        <v>20099940</v>
      </c>
    </row>
    <row r="322" spans="1:39" s="6" customFormat="1" ht="15" x14ac:dyDescent="0.25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6">
        <v>0</v>
      </c>
      <c r="AM322" s="196">
        <v>0</v>
      </c>
    </row>
    <row r="323" spans="1:39" s="6" customFormat="1" ht="15" x14ac:dyDescent="0.25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107278720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6">
        <v>0</v>
      </c>
      <c r="AM323" s="196">
        <v>107278720</v>
      </c>
    </row>
    <row r="324" spans="1:39" s="6" customFormat="1" ht="15" x14ac:dyDescent="0.25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6">
        <v>0</v>
      </c>
      <c r="AM324" s="196">
        <v>0</v>
      </c>
    </row>
    <row r="325" spans="1:39" s="6" customFormat="1" ht="15" x14ac:dyDescent="0.25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6">
        <v>0</v>
      </c>
      <c r="AM325" s="196">
        <v>0</v>
      </c>
    </row>
    <row r="326" spans="1:39" s="6" customFormat="1" ht="15" x14ac:dyDescent="0.25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6">
        <v>0</v>
      </c>
      <c r="AM326" s="196">
        <v>0</v>
      </c>
    </row>
    <row r="327" spans="1:39" s="6" customFormat="1" ht="15" x14ac:dyDescent="0.25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120000</v>
      </c>
      <c r="J327" s="107">
        <v>0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107278720</v>
      </c>
      <c r="X327" s="107">
        <v>0</v>
      </c>
      <c r="Y327" s="107">
        <v>0</v>
      </c>
      <c r="Z327" s="107">
        <v>0</v>
      </c>
      <c r="AA327" s="107">
        <v>0</v>
      </c>
      <c r="AB327" s="107">
        <v>0</v>
      </c>
      <c r="AC327" s="107">
        <v>1601673443</v>
      </c>
      <c r="AD327" s="107">
        <v>0</v>
      </c>
      <c r="AE327" s="107">
        <v>0</v>
      </c>
      <c r="AF327" s="107">
        <v>0</v>
      </c>
      <c r="AG327" s="107">
        <v>0</v>
      </c>
      <c r="AH327" s="107">
        <v>0</v>
      </c>
      <c r="AI327" s="107">
        <v>38423925</v>
      </c>
      <c r="AJ327" s="107">
        <v>0</v>
      </c>
      <c r="AK327" s="107">
        <v>0</v>
      </c>
      <c r="AL327" s="107">
        <v>0</v>
      </c>
      <c r="AM327" s="197">
        <v>1747496088</v>
      </c>
    </row>
    <row r="328" spans="1:39" s="6" customFormat="1" ht="15" collapsed="1" x14ac:dyDescent="0.25">
      <c r="A328" s="72" t="s">
        <v>61</v>
      </c>
      <c r="B328" s="33" t="s">
        <v>96</v>
      </c>
      <c r="C328" s="34">
        <v>0</v>
      </c>
      <c r="D328" s="34">
        <v>0</v>
      </c>
      <c r="E328" s="34">
        <v>17821218</v>
      </c>
      <c r="F328" s="34">
        <v>0</v>
      </c>
      <c r="G328" s="34">
        <v>16418779</v>
      </c>
      <c r="H328" s="34">
        <v>464877050</v>
      </c>
      <c r="I328" s="34">
        <v>53117302</v>
      </c>
      <c r="J328" s="34">
        <v>468792</v>
      </c>
      <c r="K328" s="34">
        <v>0</v>
      </c>
      <c r="L328" s="34">
        <v>14635714</v>
      </c>
      <c r="M328" s="34">
        <v>8265624586</v>
      </c>
      <c r="N328" s="34">
        <v>17546970</v>
      </c>
      <c r="O328" s="34">
        <v>8832197</v>
      </c>
      <c r="P328" s="34">
        <v>280192708</v>
      </c>
      <c r="Q328" s="34">
        <v>293359692</v>
      </c>
      <c r="R328" s="34">
        <v>349130</v>
      </c>
      <c r="S328" s="34">
        <v>42475925</v>
      </c>
      <c r="T328" s="34">
        <v>0</v>
      </c>
      <c r="U328" s="34">
        <v>0</v>
      </c>
      <c r="V328" s="34">
        <v>0</v>
      </c>
      <c r="W328" s="34">
        <v>111685707</v>
      </c>
      <c r="X328" s="34">
        <v>1676342554</v>
      </c>
      <c r="Y328" s="34">
        <v>1194704</v>
      </c>
      <c r="Z328" s="34">
        <v>1363513119</v>
      </c>
      <c r="AA328" s="34">
        <v>0</v>
      </c>
      <c r="AB328" s="34">
        <v>286614933</v>
      </c>
      <c r="AC328" s="34">
        <v>1601673443</v>
      </c>
      <c r="AD328" s="34">
        <v>0</v>
      </c>
      <c r="AE328" s="34">
        <v>21043421</v>
      </c>
      <c r="AF328" s="34">
        <v>0</v>
      </c>
      <c r="AG328" s="34">
        <v>0</v>
      </c>
      <c r="AH328" s="34">
        <v>0</v>
      </c>
      <c r="AI328" s="34">
        <v>38453839</v>
      </c>
      <c r="AJ328" s="34">
        <v>96362328</v>
      </c>
      <c r="AK328" s="34">
        <v>329368274</v>
      </c>
      <c r="AL328" s="34">
        <v>0</v>
      </c>
      <c r="AM328" s="198">
        <v>15001972385</v>
      </c>
    </row>
    <row r="329" spans="1:39" s="6" customFormat="1" ht="15" x14ac:dyDescent="0.25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6">
        <v>0</v>
      </c>
      <c r="AM329" s="196">
        <v>0</v>
      </c>
    </row>
    <row r="330" spans="1:39" s="6" customFormat="1" ht="15" x14ac:dyDescent="0.25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6">
        <v>0</v>
      </c>
      <c r="AM330" s="196">
        <v>0</v>
      </c>
    </row>
    <row r="331" spans="1:39" s="6" customFormat="1" ht="15" x14ac:dyDescent="0.25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6">
        <v>0</v>
      </c>
      <c r="AM331" s="196">
        <v>0</v>
      </c>
    </row>
    <row r="332" spans="1:39" s="6" customFormat="1" ht="15" x14ac:dyDescent="0.25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6">
        <v>0</v>
      </c>
      <c r="AM332" s="196">
        <v>0</v>
      </c>
    </row>
    <row r="333" spans="1:39" s="6" customFormat="1" ht="15" x14ac:dyDescent="0.25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6">
        <v>0</v>
      </c>
      <c r="AM333" s="196">
        <v>0</v>
      </c>
    </row>
    <row r="334" spans="1:39" s="6" customFormat="1" ht="15" x14ac:dyDescent="0.25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6">
        <v>0</v>
      </c>
      <c r="AM334" s="196">
        <v>0</v>
      </c>
    </row>
    <row r="335" spans="1:39" s="6" customFormat="1" ht="15" x14ac:dyDescent="0.25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6">
        <v>0</v>
      </c>
      <c r="AM335" s="196">
        <v>0</v>
      </c>
    </row>
    <row r="336" spans="1:39" s="6" customFormat="1" ht="15" x14ac:dyDescent="0.25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6">
        <v>0</v>
      </c>
      <c r="AM336" s="196">
        <v>0</v>
      </c>
    </row>
    <row r="337" spans="1:39" s="6" customFormat="1" ht="15" x14ac:dyDescent="0.25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6">
        <v>0</v>
      </c>
      <c r="AM337" s="196">
        <v>0</v>
      </c>
    </row>
    <row r="338" spans="1:39" s="6" customFormat="1" ht="15" x14ac:dyDescent="0.25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6">
        <v>0</v>
      </c>
      <c r="AM338" s="196">
        <v>0</v>
      </c>
    </row>
    <row r="339" spans="1:39" s="6" customFormat="1" ht="15" x14ac:dyDescent="0.25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6">
        <v>0</v>
      </c>
      <c r="AM339" s="196">
        <v>0</v>
      </c>
    </row>
    <row r="340" spans="1:39" s="6" customFormat="1" ht="15" x14ac:dyDescent="0.25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6">
        <v>0</v>
      </c>
      <c r="AM340" s="196">
        <v>0</v>
      </c>
    </row>
    <row r="341" spans="1:39" s="6" customFormat="1" ht="15" x14ac:dyDescent="0.25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6">
        <v>0</v>
      </c>
      <c r="AM341" s="196">
        <v>0</v>
      </c>
    </row>
    <row r="342" spans="1:39" s="6" customFormat="1" ht="15" x14ac:dyDescent="0.25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6">
        <v>0</v>
      </c>
      <c r="AM342" s="196">
        <v>0</v>
      </c>
    </row>
    <row r="343" spans="1:39" s="6" customFormat="1" ht="15" x14ac:dyDescent="0.25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107">
        <v>0</v>
      </c>
      <c r="AM343" s="197">
        <v>0</v>
      </c>
    </row>
    <row r="344" spans="1:39" s="6" customFormat="1" ht="15" x14ac:dyDescent="0.25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6">
        <v>0</v>
      </c>
      <c r="AM344" s="196">
        <v>0</v>
      </c>
    </row>
    <row r="345" spans="1:39" s="6" customFormat="1" ht="15" x14ac:dyDescent="0.25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6">
        <v>0</v>
      </c>
      <c r="AM345" s="196">
        <v>0</v>
      </c>
    </row>
    <row r="346" spans="1:39" s="6" customFormat="1" ht="15" x14ac:dyDescent="0.25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6">
        <v>0</v>
      </c>
      <c r="AM346" s="196">
        <v>0</v>
      </c>
    </row>
    <row r="347" spans="1:39" s="6" customFormat="1" ht="15" x14ac:dyDescent="0.25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6">
        <v>0</v>
      </c>
      <c r="AM347" s="196">
        <v>0</v>
      </c>
    </row>
    <row r="348" spans="1:39" s="6" customFormat="1" ht="15" x14ac:dyDescent="0.25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6">
        <v>0</v>
      </c>
      <c r="AM348" s="196">
        <v>0</v>
      </c>
    </row>
    <row r="349" spans="1:39" s="6" customFormat="1" ht="15" x14ac:dyDescent="0.25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6">
        <v>0</v>
      </c>
      <c r="AM349" s="196">
        <v>0</v>
      </c>
    </row>
    <row r="350" spans="1:39" s="6" customFormat="1" ht="15" x14ac:dyDescent="0.25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6">
        <v>0</v>
      </c>
      <c r="AM350" s="196">
        <v>0</v>
      </c>
    </row>
    <row r="351" spans="1:39" s="6" customFormat="1" ht="15" x14ac:dyDescent="0.25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6">
        <v>0</v>
      </c>
      <c r="AM351" s="196">
        <v>0</v>
      </c>
    </row>
    <row r="352" spans="1:39" s="6" customFormat="1" ht="15" x14ac:dyDescent="0.25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6">
        <v>0</v>
      </c>
      <c r="AM352" s="196">
        <v>0</v>
      </c>
    </row>
    <row r="353" spans="1:39" s="6" customFormat="1" ht="15" x14ac:dyDescent="0.25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6">
        <v>0</v>
      </c>
      <c r="AM353" s="196">
        <v>0</v>
      </c>
    </row>
    <row r="354" spans="1:39" s="6" customFormat="1" ht="15" x14ac:dyDescent="0.25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6">
        <v>0</v>
      </c>
      <c r="AM354" s="196">
        <v>0</v>
      </c>
    </row>
    <row r="355" spans="1:39" s="6" customFormat="1" ht="15" x14ac:dyDescent="0.25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6">
        <v>0</v>
      </c>
      <c r="AM355" s="196">
        <v>0</v>
      </c>
    </row>
    <row r="356" spans="1:39" s="6" customFormat="1" ht="15" x14ac:dyDescent="0.25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6">
        <v>0</v>
      </c>
      <c r="AM356" s="196">
        <v>0</v>
      </c>
    </row>
    <row r="357" spans="1:39" s="6" customFormat="1" ht="15" x14ac:dyDescent="0.25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6">
        <v>0</v>
      </c>
      <c r="AM357" s="196">
        <v>0</v>
      </c>
    </row>
    <row r="358" spans="1:39" s="6" customFormat="1" ht="15" x14ac:dyDescent="0.25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107">
        <v>0</v>
      </c>
      <c r="AM358" s="197">
        <v>0</v>
      </c>
    </row>
    <row r="359" spans="1:39" s="6" customFormat="1" ht="15" x14ac:dyDescent="0.25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6">
        <v>0</v>
      </c>
      <c r="AM359" s="196">
        <v>0</v>
      </c>
    </row>
    <row r="360" spans="1:39" s="6" customFormat="1" ht="15" x14ac:dyDescent="0.25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6">
        <v>0</v>
      </c>
      <c r="AM360" s="196">
        <v>0</v>
      </c>
    </row>
    <row r="361" spans="1:39" s="6" customFormat="1" ht="15" x14ac:dyDescent="0.25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6">
        <v>0</v>
      </c>
      <c r="AM361" s="196">
        <v>0</v>
      </c>
    </row>
    <row r="362" spans="1:39" s="6" customFormat="1" ht="15" x14ac:dyDescent="0.25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6">
        <v>0</v>
      </c>
      <c r="AM362" s="196">
        <v>0</v>
      </c>
    </row>
    <row r="363" spans="1:39" s="6" customFormat="1" ht="15" x14ac:dyDescent="0.25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6">
        <v>0</v>
      </c>
      <c r="AM363" s="196">
        <v>0</v>
      </c>
    </row>
    <row r="364" spans="1:39" s="6" customFormat="1" ht="15" x14ac:dyDescent="0.25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6">
        <v>0</v>
      </c>
      <c r="AM364" s="196">
        <v>0</v>
      </c>
    </row>
    <row r="365" spans="1:39" s="6" customFormat="1" ht="15" x14ac:dyDescent="0.25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6">
        <v>0</v>
      </c>
      <c r="AM365" s="196">
        <v>0</v>
      </c>
    </row>
    <row r="366" spans="1:39" s="6" customFormat="1" ht="15" x14ac:dyDescent="0.25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6">
        <v>0</v>
      </c>
      <c r="AM366" s="196">
        <v>0</v>
      </c>
    </row>
    <row r="367" spans="1:39" s="6" customFormat="1" ht="15" x14ac:dyDescent="0.25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6">
        <v>0</v>
      </c>
      <c r="AM367" s="196">
        <v>0</v>
      </c>
    </row>
    <row r="368" spans="1:39" s="6" customFormat="1" ht="15" x14ac:dyDescent="0.25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6">
        <v>0</v>
      </c>
      <c r="AM368" s="196">
        <v>0</v>
      </c>
    </row>
    <row r="369" spans="1:39" s="6" customFormat="1" ht="15" x14ac:dyDescent="0.25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6">
        <v>0</v>
      </c>
      <c r="AM369" s="196">
        <v>0</v>
      </c>
    </row>
    <row r="370" spans="1:39" s="6" customFormat="1" ht="15" x14ac:dyDescent="0.25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6">
        <v>0</v>
      </c>
      <c r="AM370" s="196">
        <v>0</v>
      </c>
    </row>
    <row r="371" spans="1:39" s="6" customFormat="1" ht="15" x14ac:dyDescent="0.25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6">
        <v>0</v>
      </c>
      <c r="AM371" s="196">
        <v>0</v>
      </c>
    </row>
    <row r="372" spans="1:39" s="6" customFormat="1" ht="15" x14ac:dyDescent="0.25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6">
        <v>0</v>
      </c>
      <c r="AM372" s="196">
        <v>0</v>
      </c>
    </row>
    <row r="373" spans="1:39" s="6" customFormat="1" ht="15" x14ac:dyDescent="0.25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107">
        <v>0</v>
      </c>
      <c r="AM373" s="197">
        <v>0</v>
      </c>
    </row>
    <row r="374" spans="1:39" s="6" customFormat="1" ht="15" collapsed="1" x14ac:dyDescent="0.25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34">
        <v>0</v>
      </c>
      <c r="AM374" s="198">
        <v>0</v>
      </c>
    </row>
    <row r="375" spans="1:39" s="6" customFormat="1" ht="15" x14ac:dyDescent="0.25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6">
        <v>0</v>
      </c>
      <c r="AM375" s="196">
        <v>0</v>
      </c>
    </row>
    <row r="376" spans="1:39" s="6" customFormat="1" ht="15" x14ac:dyDescent="0.25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6">
        <v>0</v>
      </c>
      <c r="AM376" s="196">
        <v>0</v>
      </c>
    </row>
    <row r="377" spans="1:39" s="6" customFormat="1" ht="15" x14ac:dyDescent="0.25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6">
        <v>0</v>
      </c>
      <c r="AM377" s="196">
        <v>0</v>
      </c>
    </row>
    <row r="378" spans="1:39" s="6" customFormat="1" ht="15" x14ac:dyDescent="0.25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6">
        <v>0</v>
      </c>
      <c r="AM378" s="196">
        <v>0</v>
      </c>
    </row>
    <row r="379" spans="1:39" s="6" customFormat="1" ht="15" x14ac:dyDescent="0.25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6">
        <v>0</v>
      </c>
      <c r="AM379" s="196">
        <v>0</v>
      </c>
    </row>
    <row r="380" spans="1:39" s="6" customFormat="1" ht="15" x14ac:dyDescent="0.25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6">
        <v>0</v>
      </c>
      <c r="AM380" s="196">
        <v>0</v>
      </c>
    </row>
    <row r="381" spans="1:39" s="6" customFormat="1" ht="15" x14ac:dyDescent="0.25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6">
        <v>0</v>
      </c>
      <c r="AM381" s="196">
        <v>0</v>
      </c>
    </row>
    <row r="382" spans="1:39" s="6" customFormat="1" ht="15" x14ac:dyDescent="0.25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6">
        <v>0</v>
      </c>
      <c r="AM382" s="196">
        <v>0</v>
      </c>
    </row>
    <row r="383" spans="1:39" s="6" customFormat="1" ht="15" x14ac:dyDescent="0.25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6">
        <v>0</v>
      </c>
      <c r="AM383" s="196">
        <v>0</v>
      </c>
    </row>
    <row r="384" spans="1:39" s="6" customFormat="1" ht="15" x14ac:dyDescent="0.25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6">
        <v>0</v>
      </c>
      <c r="AM384" s="196">
        <v>0</v>
      </c>
    </row>
    <row r="385" spans="1:39" s="6" customFormat="1" ht="15" x14ac:dyDescent="0.25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6">
        <v>0</v>
      </c>
      <c r="AM385" s="196">
        <v>0</v>
      </c>
    </row>
    <row r="386" spans="1:39" s="6" customFormat="1" ht="15" x14ac:dyDescent="0.25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6">
        <v>0</v>
      </c>
      <c r="AM386" s="196">
        <v>0</v>
      </c>
    </row>
    <row r="387" spans="1:39" s="6" customFormat="1" ht="15" x14ac:dyDescent="0.25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6">
        <v>0</v>
      </c>
      <c r="AM387" s="196">
        <v>0</v>
      </c>
    </row>
    <row r="388" spans="1:39" s="6" customFormat="1" ht="15" x14ac:dyDescent="0.25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6">
        <v>0</v>
      </c>
      <c r="AM388" s="196">
        <v>0</v>
      </c>
    </row>
    <row r="389" spans="1:39" s="6" customFormat="1" ht="15" x14ac:dyDescent="0.25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107">
        <v>0</v>
      </c>
      <c r="AM389" s="197">
        <v>0</v>
      </c>
    </row>
    <row r="390" spans="1:39" s="6" customFormat="1" ht="15" x14ac:dyDescent="0.25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6">
        <v>0</v>
      </c>
      <c r="AM390" s="196">
        <v>0</v>
      </c>
    </row>
    <row r="391" spans="1:39" s="6" customFormat="1" ht="15" x14ac:dyDescent="0.25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6">
        <v>0</v>
      </c>
      <c r="AM391" s="196">
        <v>0</v>
      </c>
    </row>
    <row r="392" spans="1:39" s="6" customFormat="1" ht="15" x14ac:dyDescent="0.25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6">
        <v>0</v>
      </c>
      <c r="AM392" s="196">
        <v>0</v>
      </c>
    </row>
    <row r="393" spans="1:39" s="6" customFormat="1" ht="15" x14ac:dyDescent="0.25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6">
        <v>0</v>
      </c>
      <c r="AM393" s="196">
        <v>0</v>
      </c>
    </row>
    <row r="394" spans="1:39" s="6" customFormat="1" ht="15" x14ac:dyDescent="0.25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6">
        <v>0</v>
      </c>
      <c r="AM394" s="196">
        <v>0</v>
      </c>
    </row>
    <row r="395" spans="1:39" s="6" customFormat="1" ht="15" x14ac:dyDescent="0.25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6">
        <v>0</v>
      </c>
      <c r="AM395" s="196">
        <v>0</v>
      </c>
    </row>
    <row r="396" spans="1:39" s="6" customFormat="1" ht="15" x14ac:dyDescent="0.25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6">
        <v>0</v>
      </c>
      <c r="AM396" s="196">
        <v>0</v>
      </c>
    </row>
    <row r="397" spans="1:39" s="6" customFormat="1" ht="15" x14ac:dyDescent="0.25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6">
        <v>0</v>
      </c>
      <c r="AM397" s="196">
        <v>0</v>
      </c>
    </row>
    <row r="398" spans="1:39" s="6" customFormat="1" ht="15" x14ac:dyDescent="0.25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6">
        <v>0</v>
      </c>
      <c r="AM398" s="196">
        <v>0</v>
      </c>
    </row>
    <row r="399" spans="1:39" s="6" customFormat="1" ht="15" x14ac:dyDescent="0.25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6">
        <v>0</v>
      </c>
      <c r="AM399" s="196">
        <v>0</v>
      </c>
    </row>
    <row r="400" spans="1:39" s="6" customFormat="1" ht="15" x14ac:dyDescent="0.25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6">
        <v>0</v>
      </c>
      <c r="AM400" s="196">
        <v>0</v>
      </c>
    </row>
    <row r="401" spans="1:39" s="6" customFormat="1" ht="15" x14ac:dyDescent="0.25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6">
        <v>0</v>
      </c>
      <c r="AM401" s="196">
        <v>0</v>
      </c>
    </row>
    <row r="402" spans="1:39" s="6" customFormat="1" ht="15" x14ac:dyDescent="0.25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6">
        <v>0</v>
      </c>
      <c r="AM402" s="196">
        <v>0</v>
      </c>
    </row>
    <row r="403" spans="1:39" s="6" customFormat="1" ht="15" x14ac:dyDescent="0.25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6">
        <v>0</v>
      </c>
      <c r="AM403" s="196">
        <v>0</v>
      </c>
    </row>
    <row r="404" spans="1:39" s="6" customFormat="1" ht="15" x14ac:dyDescent="0.25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107">
        <v>0</v>
      </c>
      <c r="AM404" s="197">
        <v>0</v>
      </c>
    </row>
    <row r="405" spans="1:39" s="6" customFormat="1" ht="15" collapsed="1" x14ac:dyDescent="0.25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198">
        <v>0</v>
      </c>
    </row>
    <row r="406" spans="1:39" s="6" customFormat="1" ht="15" x14ac:dyDescent="0.25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6">
        <v>0</v>
      </c>
      <c r="AM406" s="196">
        <v>0</v>
      </c>
    </row>
    <row r="407" spans="1:39" s="6" customFormat="1" ht="15" x14ac:dyDescent="0.25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6">
        <v>0</v>
      </c>
      <c r="AM407" s="196">
        <v>0</v>
      </c>
    </row>
    <row r="408" spans="1:39" s="6" customFormat="1" ht="15" x14ac:dyDescent="0.25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6">
        <v>0</v>
      </c>
      <c r="AM408" s="196">
        <v>0</v>
      </c>
    </row>
    <row r="409" spans="1:39" s="6" customFormat="1" ht="15" x14ac:dyDescent="0.25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6">
        <v>0</v>
      </c>
      <c r="AM409" s="196">
        <v>0</v>
      </c>
    </row>
    <row r="410" spans="1:39" s="6" customFormat="1" ht="15" x14ac:dyDescent="0.25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6">
        <v>0</v>
      </c>
      <c r="AM410" s="196">
        <v>0</v>
      </c>
    </row>
    <row r="411" spans="1:39" s="6" customFormat="1" ht="15" x14ac:dyDescent="0.25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6">
        <v>0</v>
      </c>
      <c r="AM411" s="196">
        <v>0</v>
      </c>
    </row>
    <row r="412" spans="1:39" s="6" customFormat="1" ht="15" x14ac:dyDescent="0.25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6">
        <v>0</v>
      </c>
      <c r="AM412" s="196">
        <v>0</v>
      </c>
    </row>
    <row r="413" spans="1:39" s="6" customFormat="1" ht="15" x14ac:dyDescent="0.25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6">
        <v>0</v>
      </c>
      <c r="AM413" s="196">
        <v>0</v>
      </c>
    </row>
    <row r="414" spans="1:39" s="6" customFormat="1" ht="15" x14ac:dyDescent="0.25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6">
        <v>0</v>
      </c>
      <c r="AM414" s="196">
        <v>0</v>
      </c>
    </row>
    <row r="415" spans="1:39" s="6" customFormat="1" ht="15" x14ac:dyDescent="0.25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6">
        <v>0</v>
      </c>
      <c r="AM415" s="196">
        <v>0</v>
      </c>
    </row>
    <row r="416" spans="1:39" s="6" customFormat="1" ht="15" x14ac:dyDescent="0.25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6">
        <v>0</v>
      </c>
      <c r="AM416" s="196">
        <v>0</v>
      </c>
    </row>
    <row r="417" spans="1:39" s="6" customFormat="1" ht="15" x14ac:dyDescent="0.25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6">
        <v>0</v>
      </c>
      <c r="AM417" s="196">
        <v>0</v>
      </c>
    </row>
    <row r="418" spans="1:39" s="6" customFormat="1" ht="15" x14ac:dyDescent="0.25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6">
        <v>0</v>
      </c>
      <c r="AM418" s="196">
        <v>0</v>
      </c>
    </row>
    <row r="419" spans="1:39" s="6" customFormat="1" ht="15" x14ac:dyDescent="0.25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6">
        <v>0</v>
      </c>
      <c r="AM419" s="196">
        <v>0</v>
      </c>
    </row>
    <row r="420" spans="1:39" s="6" customFormat="1" ht="15" x14ac:dyDescent="0.25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107">
        <v>0</v>
      </c>
      <c r="AM420" s="197">
        <v>0</v>
      </c>
    </row>
    <row r="421" spans="1:39" s="6" customFormat="1" ht="15" x14ac:dyDescent="0.25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6">
        <v>0</v>
      </c>
      <c r="AM421" s="196">
        <v>0</v>
      </c>
    </row>
    <row r="422" spans="1:39" s="6" customFormat="1" ht="15" x14ac:dyDescent="0.25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6">
        <v>0</v>
      </c>
      <c r="AM422" s="196">
        <v>0</v>
      </c>
    </row>
    <row r="423" spans="1:39" s="6" customFormat="1" ht="15" x14ac:dyDescent="0.25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6">
        <v>0</v>
      </c>
      <c r="AM423" s="196">
        <v>0</v>
      </c>
    </row>
    <row r="424" spans="1:39" s="6" customFormat="1" ht="15" x14ac:dyDescent="0.25">
      <c r="A424" s="71" t="s">
        <v>1166</v>
      </c>
      <c r="B424" s="27" t="s">
        <v>146</v>
      </c>
      <c r="C424" s="26">
        <v>0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6">
        <v>0</v>
      </c>
      <c r="AM424" s="196">
        <v>0</v>
      </c>
    </row>
    <row r="425" spans="1:39" s="6" customFormat="1" ht="15" x14ac:dyDescent="0.25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6">
        <v>0</v>
      </c>
      <c r="AM425" s="196">
        <v>0</v>
      </c>
    </row>
    <row r="426" spans="1:39" s="6" customFormat="1" ht="15" x14ac:dyDescent="0.25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6">
        <v>0</v>
      </c>
      <c r="AM426" s="196">
        <v>0</v>
      </c>
    </row>
    <row r="427" spans="1:39" s="6" customFormat="1" ht="15" x14ac:dyDescent="0.25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6">
        <v>0</v>
      </c>
      <c r="AM427" s="196">
        <v>0</v>
      </c>
    </row>
    <row r="428" spans="1:39" s="6" customFormat="1" ht="15" x14ac:dyDescent="0.25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6">
        <v>0</v>
      </c>
      <c r="AM428" s="196">
        <v>0</v>
      </c>
    </row>
    <row r="429" spans="1:39" s="6" customFormat="1" ht="15" x14ac:dyDescent="0.25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6">
        <v>0</v>
      </c>
      <c r="AM429" s="196">
        <v>0</v>
      </c>
    </row>
    <row r="430" spans="1:39" s="6" customFormat="1" ht="15" x14ac:dyDescent="0.25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6">
        <v>0</v>
      </c>
      <c r="AM430" s="196">
        <v>0</v>
      </c>
    </row>
    <row r="431" spans="1:39" s="6" customFormat="1" ht="15" x14ac:dyDescent="0.25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6">
        <v>0</v>
      </c>
      <c r="AM431" s="196">
        <v>0</v>
      </c>
    </row>
    <row r="432" spans="1:39" s="6" customFormat="1" ht="15" x14ac:dyDescent="0.25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6">
        <v>0</v>
      </c>
      <c r="AM432" s="196">
        <v>0</v>
      </c>
    </row>
    <row r="433" spans="1:39" s="6" customFormat="1" ht="15" x14ac:dyDescent="0.25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26">
        <v>0</v>
      </c>
      <c r="AM433" s="196">
        <v>0</v>
      </c>
    </row>
    <row r="434" spans="1:39" s="6" customFormat="1" ht="15" x14ac:dyDescent="0.25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6">
        <v>0</v>
      </c>
      <c r="AM434" s="196">
        <v>0</v>
      </c>
    </row>
    <row r="435" spans="1:39" s="6" customFormat="1" ht="15" x14ac:dyDescent="0.25">
      <c r="A435" s="105" t="s">
        <v>1177</v>
      </c>
      <c r="B435" s="106" t="s">
        <v>214</v>
      </c>
      <c r="C435" s="107">
        <v>0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107">
        <v>0</v>
      </c>
      <c r="AL435" s="107">
        <v>0</v>
      </c>
      <c r="AM435" s="197">
        <v>0</v>
      </c>
    </row>
    <row r="436" spans="1:39" s="6" customFormat="1" ht="15" x14ac:dyDescent="0.25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6">
        <v>0</v>
      </c>
      <c r="AM436" s="196">
        <v>0</v>
      </c>
    </row>
    <row r="437" spans="1:39" s="6" customFormat="1" ht="15" x14ac:dyDescent="0.25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6">
        <v>0</v>
      </c>
      <c r="AM437" s="196">
        <v>0</v>
      </c>
    </row>
    <row r="438" spans="1:39" s="6" customFormat="1" ht="15" x14ac:dyDescent="0.25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6">
        <v>0</v>
      </c>
      <c r="AM438" s="196">
        <v>0</v>
      </c>
    </row>
    <row r="439" spans="1:39" s="6" customFormat="1" ht="15" x14ac:dyDescent="0.25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6">
        <v>0</v>
      </c>
      <c r="AM439" s="196">
        <v>0</v>
      </c>
    </row>
    <row r="440" spans="1:39" s="6" customFormat="1" ht="15" x14ac:dyDescent="0.25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6">
        <v>0</v>
      </c>
      <c r="AM440" s="196">
        <v>0</v>
      </c>
    </row>
    <row r="441" spans="1:39" s="6" customFormat="1" ht="15" x14ac:dyDescent="0.25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6">
        <v>0</v>
      </c>
      <c r="AM441" s="196">
        <v>0</v>
      </c>
    </row>
    <row r="442" spans="1:39" s="6" customFormat="1" ht="15" x14ac:dyDescent="0.25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6">
        <v>0</v>
      </c>
      <c r="AM442" s="196">
        <v>0</v>
      </c>
    </row>
    <row r="443" spans="1:39" s="6" customFormat="1" ht="15" x14ac:dyDescent="0.25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6">
        <v>0</v>
      </c>
      <c r="AM443" s="196">
        <v>0</v>
      </c>
    </row>
    <row r="444" spans="1:39" s="6" customFormat="1" ht="15" x14ac:dyDescent="0.25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6">
        <v>0</v>
      </c>
      <c r="AM444" s="196">
        <v>0</v>
      </c>
    </row>
    <row r="445" spans="1:39" s="6" customFormat="1" ht="15" x14ac:dyDescent="0.25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6">
        <v>0</v>
      </c>
      <c r="AM445" s="196">
        <v>0</v>
      </c>
    </row>
    <row r="446" spans="1:39" s="6" customFormat="1" ht="15" x14ac:dyDescent="0.25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6">
        <v>0</v>
      </c>
      <c r="AM446" s="196">
        <v>0</v>
      </c>
    </row>
    <row r="447" spans="1:39" s="6" customFormat="1" ht="15" x14ac:dyDescent="0.25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6">
        <v>0</v>
      </c>
      <c r="AM447" s="196">
        <v>0</v>
      </c>
    </row>
    <row r="448" spans="1:39" s="6" customFormat="1" ht="15" x14ac:dyDescent="0.25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6">
        <v>0</v>
      </c>
      <c r="AM448" s="196">
        <v>0</v>
      </c>
    </row>
    <row r="449" spans="1:39" s="6" customFormat="1" ht="15" x14ac:dyDescent="0.25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119863221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6">
        <v>0</v>
      </c>
      <c r="AM449" s="196">
        <v>119863221</v>
      </c>
    </row>
    <row r="450" spans="1:39" s="6" customFormat="1" ht="15" x14ac:dyDescent="0.25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119863221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107">
        <v>0</v>
      </c>
      <c r="AM450" s="197">
        <v>119863221</v>
      </c>
    </row>
    <row r="451" spans="1:39" s="6" customFormat="1" ht="15" collapsed="1" x14ac:dyDescent="0.25">
      <c r="A451" s="72" t="s">
        <v>64</v>
      </c>
      <c r="B451" s="33" t="s">
        <v>140</v>
      </c>
      <c r="C451" s="34">
        <v>0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119863221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34">
        <v>0</v>
      </c>
      <c r="AL451" s="34">
        <v>0</v>
      </c>
      <c r="AM451" s="198">
        <v>119863221</v>
      </c>
    </row>
    <row r="452" spans="1:39" s="6" customFormat="1" ht="15" x14ac:dyDescent="0.25">
      <c r="A452" s="71" t="s">
        <v>1193</v>
      </c>
      <c r="B452" s="27" t="s">
        <v>217</v>
      </c>
      <c r="C452" s="26">
        <v>908419411</v>
      </c>
      <c r="D452" s="26">
        <v>660433331</v>
      </c>
      <c r="E452" s="26">
        <v>273833330</v>
      </c>
      <c r="F452" s="26">
        <v>413826228</v>
      </c>
      <c r="G452" s="26">
        <v>663166668</v>
      </c>
      <c r="H452" s="26">
        <v>1634807273</v>
      </c>
      <c r="I452" s="26">
        <v>391323549</v>
      </c>
      <c r="J452" s="26">
        <v>159900000</v>
      </c>
      <c r="K452" s="26">
        <v>340000000</v>
      </c>
      <c r="L452" s="26">
        <v>287261110</v>
      </c>
      <c r="M452" s="26">
        <v>892134790</v>
      </c>
      <c r="N452" s="26">
        <v>325000000</v>
      </c>
      <c r="O452" s="26">
        <v>50601041</v>
      </c>
      <c r="P452" s="26">
        <v>289781821</v>
      </c>
      <c r="Q452" s="26">
        <v>262553722</v>
      </c>
      <c r="R452" s="26">
        <v>42342998</v>
      </c>
      <c r="S452" s="26">
        <v>0</v>
      </c>
      <c r="T452" s="26">
        <v>945943261</v>
      </c>
      <c r="U452" s="26">
        <v>53100000</v>
      </c>
      <c r="V452" s="26">
        <v>252000000</v>
      </c>
      <c r="W452" s="26">
        <v>302930000</v>
      </c>
      <c r="X452" s="26">
        <v>236500000</v>
      </c>
      <c r="Y452" s="26">
        <v>184058182</v>
      </c>
      <c r="Z452" s="26">
        <v>275000000</v>
      </c>
      <c r="AA452" s="26">
        <v>103250000</v>
      </c>
      <c r="AB452" s="26">
        <v>578363635</v>
      </c>
      <c r="AC452" s="26">
        <v>432000000</v>
      </c>
      <c r="AD452" s="26">
        <v>1197885817</v>
      </c>
      <c r="AE452" s="26">
        <v>1124695930</v>
      </c>
      <c r="AF452" s="26">
        <v>250995998</v>
      </c>
      <c r="AG452" s="26">
        <v>348184420</v>
      </c>
      <c r="AH452" s="26">
        <v>100361952</v>
      </c>
      <c r="AI452" s="26">
        <v>636363635</v>
      </c>
      <c r="AJ452" s="26">
        <v>105000000</v>
      </c>
      <c r="AK452" s="26">
        <v>124583335</v>
      </c>
      <c r="AL452" s="26">
        <v>5000000</v>
      </c>
      <c r="AM452" s="196">
        <v>14851601437</v>
      </c>
    </row>
    <row r="453" spans="1:39" s="6" customFormat="1" ht="15" x14ac:dyDescent="0.25">
      <c r="A453" s="71" t="s">
        <v>1194</v>
      </c>
      <c r="B453" s="27" t="s">
        <v>218</v>
      </c>
      <c r="C453" s="26">
        <v>1947191869</v>
      </c>
      <c r="D453" s="26">
        <v>4647031308</v>
      </c>
      <c r="E453" s="26">
        <v>663551360</v>
      </c>
      <c r="F453" s="26">
        <v>148883041</v>
      </c>
      <c r="G453" s="26">
        <v>3454467398</v>
      </c>
      <c r="H453" s="26">
        <v>10720076784</v>
      </c>
      <c r="I453" s="26">
        <v>1096605165</v>
      </c>
      <c r="J453" s="26">
        <v>781666095</v>
      </c>
      <c r="K453" s="26">
        <v>3847826810</v>
      </c>
      <c r="L453" s="26">
        <v>4905504870</v>
      </c>
      <c r="M453" s="26">
        <v>1980230888</v>
      </c>
      <c r="N453" s="26">
        <v>3036422962</v>
      </c>
      <c r="O453" s="26">
        <v>1835512864</v>
      </c>
      <c r="P453" s="26">
        <v>1055903835</v>
      </c>
      <c r="Q453" s="26">
        <v>396848939</v>
      </c>
      <c r="R453" s="26">
        <v>2099222410</v>
      </c>
      <c r="S453" s="26">
        <v>322664302</v>
      </c>
      <c r="T453" s="26">
        <v>2979093550</v>
      </c>
      <c r="U453" s="26">
        <v>50600000</v>
      </c>
      <c r="V453" s="26">
        <v>5074262489</v>
      </c>
      <c r="W453" s="26">
        <v>1841726651</v>
      </c>
      <c r="X453" s="26">
        <v>1675719818</v>
      </c>
      <c r="Y453" s="26">
        <v>758479381</v>
      </c>
      <c r="Z453" s="26">
        <v>1743286889</v>
      </c>
      <c r="AA453" s="26">
        <v>353468453</v>
      </c>
      <c r="AB453" s="26">
        <v>4400830315</v>
      </c>
      <c r="AC453" s="26">
        <v>3229260294</v>
      </c>
      <c r="AD453" s="26">
        <v>10061354168</v>
      </c>
      <c r="AE453" s="26">
        <v>6910387724</v>
      </c>
      <c r="AF453" s="26">
        <v>1175238112</v>
      </c>
      <c r="AG453" s="26">
        <v>4639729585</v>
      </c>
      <c r="AH453" s="26">
        <v>4625668751</v>
      </c>
      <c r="AI453" s="26">
        <v>1399685606</v>
      </c>
      <c r="AJ453" s="26">
        <v>1397888523</v>
      </c>
      <c r="AK453" s="26">
        <v>372424069</v>
      </c>
      <c r="AL453" s="26">
        <v>1747464724</v>
      </c>
      <c r="AM453" s="196">
        <v>97376180002</v>
      </c>
    </row>
    <row r="454" spans="1:39" s="6" customFormat="1" ht="15" x14ac:dyDescent="0.25">
      <c r="A454" s="71" t="s">
        <v>1195</v>
      </c>
      <c r="B454" s="27" t="s">
        <v>219</v>
      </c>
      <c r="C454" s="26">
        <v>623384726</v>
      </c>
      <c r="D454" s="26">
        <v>327317897</v>
      </c>
      <c r="E454" s="26">
        <v>394504283</v>
      </c>
      <c r="F454" s="26">
        <v>511308648</v>
      </c>
      <c r="G454" s="26">
        <v>449713799</v>
      </c>
      <c r="H454" s="26">
        <v>3066697993</v>
      </c>
      <c r="I454" s="26">
        <v>354982217</v>
      </c>
      <c r="J454" s="26">
        <v>237092658</v>
      </c>
      <c r="K454" s="26">
        <v>801909923</v>
      </c>
      <c r="L454" s="26">
        <v>376674759</v>
      </c>
      <c r="M454" s="26">
        <v>301741271</v>
      </c>
      <c r="N454" s="26">
        <v>684421536</v>
      </c>
      <c r="O454" s="26">
        <v>255393825</v>
      </c>
      <c r="P454" s="26">
        <v>292177764</v>
      </c>
      <c r="Q454" s="26">
        <v>170794428</v>
      </c>
      <c r="R454" s="26">
        <v>258077515</v>
      </c>
      <c r="S454" s="26">
        <v>150257586</v>
      </c>
      <c r="T454" s="26">
        <v>377158644</v>
      </c>
      <c r="U454" s="26">
        <v>26880002</v>
      </c>
      <c r="V454" s="26">
        <v>506317360</v>
      </c>
      <c r="W454" s="26">
        <v>267059190</v>
      </c>
      <c r="X454" s="26">
        <v>369365971</v>
      </c>
      <c r="Y454" s="26">
        <v>409655067</v>
      </c>
      <c r="Z454" s="26">
        <v>298099046</v>
      </c>
      <c r="AA454" s="26">
        <v>160935667</v>
      </c>
      <c r="AB454" s="26">
        <v>5009778534</v>
      </c>
      <c r="AC454" s="26">
        <v>400051353</v>
      </c>
      <c r="AD454" s="26">
        <v>939755652</v>
      </c>
      <c r="AE454" s="26">
        <v>1163235551</v>
      </c>
      <c r="AF454" s="26">
        <v>600127358</v>
      </c>
      <c r="AG454" s="26">
        <v>434340901</v>
      </c>
      <c r="AH454" s="26">
        <v>789752324</v>
      </c>
      <c r="AI454" s="26">
        <v>378014532</v>
      </c>
      <c r="AJ454" s="26">
        <v>283621498</v>
      </c>
      <c r="AK454" s="26">
        <v>212400188</v>
      </c>
      <c r="AL454" s="26">
        <v>154346169</v>
      </c>
      <c r="AM454" s="196">
        <v>22037345835</v>
      </c>
    </row>
    <row r="455" spans="1:39" s="6" customFormat="1" ht="15" x14ac:dyDescent="0.25">
      <c r="A455" s="71" t="s">
        <v>1196</v>
      </c>
      <c r="B455" s="27" t="s">
        <v>220</v>
      </c>
      <c r="C455" s="26">
        <v>19936660</v>
      </c>
      <c r="D455" s="26">
        <v>95132786</v>
      </c>
      <c r="E455" s="26">
        <v>25201954</v>
      </c>
      <c r="F455" s="26">
        <v>22427438</v>
      </c>
      <c r="G455" s="26">
        <v>117746222</v>
      </c>
      <c r="H455" s="26">
        <v>450224106</v>
      </c>
      <c r="I455" s="26">
        <v>317949639</v>
      </c>
      <c r="J455" s="26">
        <v>151029856</v>
      </c>
      <c r="K455" s="26">
        <v>38570759</v>
      </c>
      <c r="L455" s="26">
        <v>2553348899</v>
      </c>
      <c r="M455" s="26">
        <v>180136632</v>
      </c>
      <c r="N455" s="26">
        <v>41799737</v>
      </c>
      <c r="O455" s="26">
        <v>49174303</v>
      </c>
      <c r="P455" s="26">
        <v>45685701</v>
      </c>
      <c r="Q455" s="26">
        <v>151801729</v>
      </c>
      <c r="R455" s="26">
        <v>32862977</v>
      </c>
      <c r="S455" s="26">
        <v>42300022</v>
      </c>
      <c r="T455" s="26">
        <v>269842761</v>
      </c>
      <c r="U455" s="26">
        <v>713615</v>
      </c>
      <c r="V455" s="26">
        <v>72792595</v>
      </c>
      <c r="W455" s="26">
        <v>129002457</v>
      </c>
      <c r="X455" s="26">
        <v>297435687</v>
      </c>
      <c r="Y455" s="26">
        <v>46596500</v>
      </c>
      <c r="Z455" s="26">
        <v>29704233</v>
      </c>
      <c r="AA455" s="26">
        <v>126026046</v>
      </c>
      <c r="AB455" s="26">
        <v>1050905248</v>
      </c>
      <c r="AC455" s="26">
        <v>620715201</v>
      </c>
      <c r="AD455" s="26">
        <v>3798291098</v>
      </c>
      <c r="AE455" s="26">
        <v>160877236</v>
      </c>
      <c r="AF455" s="26">
        <v>63593377</v>
      </c>
      <c r="AG455" s="26">
        <v>310476650</v>
      </c>
      <c r="AH455" s="26">
        <v>6641064</v>
      </c>
      <c r="AI455" s="26">
        <v>318728421</v>
      </c>
      <c r="AJ455" s="26">
        <v>426871707</v>
      </c>
      <c r="AK455" s="26">
        <v>35472807</v>
      </c>
      <c r="AL455" s="26">
        <v>51091763</v>
      </c>
      <c r="AM455" s="196">
        <v>12151107886</v>
      </c>
    </row>
    <row r="456" spans="1:39" s="6" customFormat="1" ht="15" x14ac:dyDescent="0.25">
      <c r="A456" s="71" t="s">
        <v>1197</v>
      </c>
      <c r="B456" s="27" t="s">
        <v>221</v>
      </c>
      <c r="C456" s="26">
        <v>1328272</v>
      </c>
      <c r="D456" s="26">
        <v>0</v>
      </c>
      <c r="E456" s="26">
        <v>0</v>
      </c>
      <c r="F456" s="26">
        <v>54927</v>
      </c>
      <c r="G456" s="26">
        <v>156700</v>
      </c>
      <c r="H456" s="26">
        <v>34285855</v>
      </c>
      <c r="I456" s="26">
        <v>378229</v>
      </c>
      <c r="J456" s="26">
        <v>0</v>
      </c>
      <c r="K456" s="26">
        <v>75520167</v>
      </c>
      <c r="L456" s="26">
        <v>0</v>
      </c>
      <c r="M456" s="26">
        <v>200000</v>
      </c>
      <c r="N456" s="26">
        <v>7475381</v>
      </c>
      <c r="O456" s="26">
        <v>0</v>
      </c>
      <c r="P456" s="26">
        <v>0</v>
      </c>
      <c r="Q456" s="26">
        <v>0</v>
      </c>
      <c r="R456" s="26">
        <v>200000</v>
      </c>
      <c r="S456" s="26">
        <v>0</v>
      </c>
      <c r="T456" s="26">
        <v>4381522</v>
      </c>
      <c r="U456" s="26">
        <v>81600</v>
      </c>
      <c r="V456" s="26">
        <v>0</v>
      </c>
      <c r="W456" s="26">
        <v>0</v>
      </c>
      <c r="X456" s="26">
        <v>631101</v>
      </c>
      <c r="Y456" s="26">
        <v>0</v>
      </c>
      <c r="Z456" s="26">
        <v>0</v>
      </c>
      <c r="AA456" s="26">
        <v>0</v>
      </c>
      <c r="AB456" s="26">
        <v>12683577</v>
      </c>
      <c r="AC456" s="26">
        <v>12620</v>
      </c>
      <c r="AD456" s="26">
        <v>71163011</v>
      </c>
      <c r="AE456" s="26">
        <v>696547</v>
      </c>
      <c r="AF456" s="26">
        <v>0</v>
      </c>
      <c r="AG456" s="26">
        <v>0</v>
      </c>
      <c r="AH456" s="26">
        <v>3441077</v>
      </c>
      <c r="AI456" s="26">
        <v>2438250</v>
      </c>
      <c r="AJ456" s="26">
        <v>0</v>
      </c>
      <c r="AK456" s="26">
        <v>0</v>
      </c>
      <c r="AL456" s="26">
        <v>150000</v>
      </c>
      <c r="AM456" s="196">
        <v>215278836</v>
      </c>
    </row>
    <row r="457" spans="1:39" s="6" customFormat="1" ht="15" x14ac:dyDescent="0.25">
      <c r="A457" s="71" t="s">
        <v>1198</v>
      </c>
      <c r="B457" s="27" t="s">
        <v>222</v>
      </c>
      <c r="C457" s="26">
        <v>304056195</v>
      </c>
      <c r="D457" s="26">
        <v>264421171</v>
      </c>
      <c r="E457" s="26">
        <v>9452788</v>
      </c>
      <c r="F457" s="26">
        <v>21796460</v>
      </c>
      <c r="G457" s="26">
        <v>158527827</v>
      </c>
      <c r="H457" s="26">
        <v>50021001</v>
      </c>
      <c r="I457" s="26">
        <v>62339485</v>
      </c>
      <c r="J457" s="26">
        <v>57354805</v>
      </c>
      <c r="K457" s="26">
        <v>66367249</v>
      </c>
      <c r="L457" s="26">
        <v>124935005</v>
      </c>
      <c r="M457" s="26">
        <v>71049129</v>
      </c>
      <c r="N457" s="26">
        <v>84357862</v>
      </c>
      <c r="O457" s="26">
        <v>44564938</v>
      </c>
      <c r="P457" s="26">
        <v>181366665</v>
      </c>
      <c r="Q457" s="26">
        <v>28656592</v>
      </c>
      <c r="R457" s="26">
        <v>56183138</v>
      </c>
      <c r="S457" s="26">
        <v>6916188</v>
      </c>
      <c r="T457" s="26">
        <v>137633329</v>
      </c>
      <c r="U457" s="26">
        <v>7090909</v>
      </c>
      <c r="V457" s="26">
        <v>602509122</v>
      </c>
      <c r="W457" s="26">
        <v>268371919</v>
      </c>
      <c r="X457" s="26">
        <v>35335732</v>
      </c>
      <c r="Y457" s="26">
        <v>28699095</v>
      </c>
      <c r="Z457" s="26">
        <v>109096971</v>
      </c>
      <c r="AA457" s="26">
        <v>36754203</v>
      </c>
      <c r="AB457" s="26">
        <v>359228254</v>
      </c>
      <c r="AC457" s="26">
        <v>105049837</v>
      </c>
      <c r="AD457" s="26">
        <v>4257542547</v>
      </c>
      <c r="AE457" s="26">
        <v>402470896</v>
      </c>
      <c r="AF457" s="26">
        <v>15454320</v>
      </c>
      <c r="AG457" s="26">
        <v>157700752</v>
      </c>
      <c r="AH457" s="26">
        <v>437166632</v>
      </c>
      <c r="AI457" s="26">
        <v>169448428</v>
      </c>
      <c r="AJ457" s="26">
        <v>8528085</v>
      </c>
      <c r="AK457" s="26">
        <v>5785032</v>
      </c>
      <c r="AL457" s="26">
        <v>24508841</v>
      </c>
      <c r="AM457" s="196">
        <v>8760741402</v>
      </c>
    </row>
    <row r="458" spans="1:39" s="6" customFormat="1" ht="15" x14ac:dyDescent="0.25">
      <c r="A458" s="71" t="s">
        <v>1199</v>
      </c>
      <c r="B458" s="27" t="s">
        <v>223</v>
      </c>
      <c r="C458" s="26">
        <v>0</v>
      </c>
      <c r="D458" s="26">
        <v>649019354</v>
      </c>
      <c r="E458" s="26">
        <v>45165206</v>
      </c>
      <c r="F458" s="26">
        <v>55589660</v>
      </c>
      <c r="G458" s="26">
        <v>273416545</v>
      </c>
      <c r="H458" s="26">
        <v>989892440</v>
      </c>
      <c r="I458" s="26">
        <v>404738821</v>
      </c>
      <c r="J458" s="26">
        <v>51707588</v>
      </c>
      <c r="K458" s="26">
        <v>98305300</v>
      </c>
      <c r="L458" s="26">
        <v>138300565</v>
      </c>
      <c r="M458" s="26">
        <v>309000000</v>
      </c>
      <c r="N458" s="26">
        <v>299249370</v>
      </c>
      <c r="O458" s="26">
        <v>81324520</v>
      </c>
      <c r="P458" s="26">
        <v>45000000</v>
      </c>
      <c r="Q458" s="26">
        <v>0</v>
      </c>
      <c r="R458" s="26">
        <v>168990460</v>
      </c>
      <c r="S458" s="26">
        <v>0</v>
      </c>
      <c r="T458" s="26">
        <v>0</v>
      </c>
      <c r="U458" s="26">
        <v>2039318</v>
      </c>
      <c r="V458" s="26">
        <v>178703716</v>
      </c>
      <c r="W458" s="26">
        <v>164688047</v>
      </c>
      <c r="X458" s="26">
        <v>121955060</v>
      </c>
      <c r="Y458" s="26">
        <v>0</v>
      </c>
      <c r="Z458" s="26">
        <v>0</v>
      </c>
      <c r="AA458" s="26">
        <v>24626545</v>
      </c>
      <c r="AB458" s="26">
        <v>708000000</v>
      </c>
      <c r="AC458" s="26">
        <v>340148640</v>
      </c>
      <c r="AD458" s="26">
        <v>1009773455</v>
      </c>
      <c r="AE458" s="26">
        <v>452594995</v>
      </c>
      <c r="AF458" s="26">
        <v>110320750</v>
      </c>
      <c r="AG458" s="26">
        <v>430514648</v>
      </c>
      <c r="AH458" s="26">
        <v>358503725</v>
      </c>
      <c r="AI458" s="26">
        <v>136789514</v>
      </c>
      <c r="AJ458" s="26">
        <v>41146210</v>
      </c>
      <c r="AK458" s="26">
        <v>34217450</v>
      </c>
      <c r="AL458" s="26">
        <v>49572525</v>
      </c>
      <c r="AM458" s="196">
        <v>7773294427</v>
      </c>
    </row>
    <row r="459" spans="1:39" s="6" customFormat="1" ht="15" x14ac:dyDescent="0.25">
      <c r="A459" s="71" t="s">
        <v>1200</v>
      </c>
      <c r="B459" s="27" t="s">
        <v>224</v>
      </c>
      <c r="C459" s="26">
        <v>756566</v>
      </c>
      <c r="D459" s="26">
        <v>111670376</v>
      </c>
      <c r="E459" s="26">
        <v>1861887</v>
      </c>
      <c r="F459" s="26">
        <v>1288410</v>
      </c>
      <c r="G459" s="26">
        <v>13046990</v>
      </c>
      <c r="H459" s="26">
        <v>0</v>
      </c>
      <c r="I459" s="26">
        <v>56523008</v>
      </c>
      <c r="J459" s="26">
        <v>0</v>
      </c>
      <c r="K459" s="26">
        <v>249908391</v>
      </c>
      <c r="L459" s="26">
        <v>38556470</v>
      </c>
      <c r="M459" s="26">
        <v>0</v>
      </c>
      <c r="N459" s="26">
        <v>59277976</v>
      </c>
      <c r="O459" s="26">
        <v>220838862</v>
      </c>
      <c r="P459" s="26">
        <v>0</v>
      </c>
      <c r="Q459" s="26">
        <v>0</v>
      </c>
      <c r="R459" s="26">
        <v>78942138</v>
      </c>
      <c r="S459" s="26">
        <v>16232883</v>
      </c>
      <c r="T459" s="26">
        <v>0</v>
      </c>
      <c r="U459" s="26">
        <v>0</v>
      </c>
      <c r="V459" s="26">
        <v>56131296</v>
      </c>
      <c r="W459" s="26">
        <v>4724070</v>
      </c>
      <c r="X459" s="26">
        <v>37507349</v>
      </c>
      <c r="Y459" s="26">
        <v>0</v>
      </c>
      <c r="Z459" s="26">
        <v>0</v>
      </c>
      <c r="AA459" s="26">
        <v>0</v>
      </c>
      <c r="AB459" s="26">
        <v>85045171</v>
      </c>
      <c r="AC459" s="26">
        <v>142327985</v>
      </c>
      <c r="AD459" s="26">
        <v>328284994</v>
      </c>
      <c r="AE459" s="26">
        <v>177249870</v>
      </c>
      <c r="AF459" s="26">
        <v>12820150</v>
      </c>
      <c r="AG459" s="26">
        <v>181600000</v>
      </c>
      <c r="AH459" s="26">
        <v>155966160</v>
      </c>
      <c r="AI459" s="26">
        <v>12958855</v>
      </c>
      <c r="AJ459" s="26">
        <v>203118069</v>
      </c>
      <c r="AK459" s="26">
        <v>119583187</v>
      </c>
      <c r="AL459" s="26">
        <v>225477596</v>
      </c>
      <c r="AM459" s="196">
        <v>2591698709</v>
      </c>
    </row>
    <row r="460" spans="1:39" s="6" customFormat="1" ht="15" x14ac:dyDescent="0.25">
      <c r="A460" s="71" t="s">
        <v>1201</v>
      </c>
      <c r="B460" s="27" t="s">
        <v>178</v>
      </c>
      <c r="C460" s="26">
        <v>424834596</v>
      </c>
      <c r="D460" s="26">
        <v>191658661</v>
      </c>
      <c r="E460" s="26">
        <v>12750000</v>
      </c>
      <c r="F460" s="26">
        <v>10595240</v>
      </c>
      <c r="G460" s="26">
        <v>92330353</v>
      </c>
      <c r="H460" s="26">
        <v>1064232401</v>
      </c>
      <c r="I460" s="26">
        <v>0</v>
      </c>
      <c r="J460" s="26">
        <v>9297620</v>
      </c>
      <c r="K460" s="26">
        <v>340755866</v>
      </c>
      <c r="L460" s="26">
        <v>403668774</v>
      </c>
      <c r="M460" s="26">
        <v>89980812</v>
      </c>
      <c r="N460" s="26">
        <v>393136028</v>
      </c>
      <c r="O460" s="26">
        <v>579988525</v>
      </c>
      <c r="P460" s="26">
        <v>132196014</v>
      </c>
      <c r="Q460" s="26">
        <v>116838095</v>
      </c>
      <c r="R460" s="26">
        <v>314165250</v>
      </c>
      <c r="S460" s="26">
        <v>15657143</v>
      </c>
      <c r="T460" s="26">
        <v>432724310</v>
      </c>
      <c r="U460" s="26">
        <v>9285715</v>
      </c>
      <c r="V460" s="26">
        <v>579572187</v>
      </c>
      <c r="W460" s="26">
        <v>51569345</v>
      </c>
      <c r="X460" s="26">
        <v>461691798</v>
      </c>
      <c r="Y460" s="26">
        <v>119523807</v>
      </c>
      <c r="Z460" s="26">
        <v>103434875</v>
      </c>
      <c r="AA460" s="26">
        <v>0</v>
      </c>
      <c r="AB460" s="26">
        <v>419700417</v>
      </c>
      <c r="AC460" s="26">
        <v>376111171</v>
      </c>
      <c r="AD460" s="26">
        <v>1890415281</v>
      </c>
      <c r="AE460" s="26">
        <v>1067917039</v>
      </c>
      <c r="AF460" s="26">
        <v>433006999</v>
      </c>
      <c r="AG460" s="26">
        <v>54135260</v>
      </c>
      <c r="AH460" s="26">
        <v>462111829</v>
      </c>
      <c r="AI460" s="26">
        <v>209443729</v>
      </c>
      <c r="AJ460" s="26">
        <v>85140367</v>
      </c>
      <c r="AK460" s="26">
        <v>138810230</v>
      </c>
      <c r="AL460" s="26">
        <v>159559401</v>
      </c>
      <c r="AM460" s="196">
        <v>11246239138</v>
      </c>
    </row>
    <row r="461" spans="1:39" s="6" customFormat="1" ht="15" x14ac:dyDescent="0.25">
      <c r="A461" s="71" t="s">
        <v>1202</v>
      </c>
      <c r="B461" s="27" t="s">
        <v>225</v>
      </c>
      <c r="C461" s="26">
        <v>199273964</v>
      </c>
      <c r="D461" s="26">
        <v>312335766</v>
      </c>
      <c r="E461" s="26">
        <v>15694598</v>
      </c>
      <c r="F461" s="26">
        <v>21924277</v>
      </c>
      <c r="G461" s="26">
        <v>2057110000</v>
      </c>
      <c r="H461" s="26">
        <v>1226952627</v>
      </c>
      <c r="I461" s="26">
        <v>25828567</v>
      </c>
      <c r="J461" s="26">
        <v>39242638</v>
      </c>
      <c r="K461" s="26">
        <v>265744856</v>
      </c>
      <c r="L461" s="26">
        <v>60226586</v>
      </c>
      <c r="M461" s="26">
        <v>537601955</v>
      </c>
      <c r="N461" s="26">
        <v>1193027299</v>
      </c>
      <c r="O461" s="26">
        <v>2626064412</v>
      </c>
      <c r="P461" s="26">
        <v>80992452</v>
      </c>
      <c r="Q461" s="26">
        <v>80690180</v>
      </c>
      <c r="R461" s="26">
        <v>346832407</v>
      </c>
      <c r="S461" s="26">
        <v>3681818</v>
      </c>
      <c r="T461" s="26">
        <v>287095297</v>
      </c>
      <c r="U461" s="26">
        <v>136364</v>
      </c>
      <c r="V461" s="26">
        <v>1464687426</v>
      </c>
      <c r="W461" s="26">
        <v>39544401</v>
      </c>
      <c r="X461" s="26">
        <v>58123945</v>
      </c>
      <c r="Y461" s="26">
        <v>54202528</v>
      </c>
      <c r="Z461" s="26">
        <v>165890016</v>
      </c>
      <c r="AA461" s="26">
        <v>14923305</v>
      </c>
      <c r="AB461" s="26">
        <v>1021983835</v>
      </c>
      <c r="AC461" s="26">
        <v>169785104</v>
      </c>
      <c r="AD461" s="26">
        <v>361975614</v>
      </c>
      <c r="AE461" s="26">
        <v>1430852553</v>
      </c>
      <c r="AF461" s="26">
        <v>17727175</v>
      </c>
      <c r="AG461" s="26">
        <v>1014534272</v>
      </c>
      <c r="AH461" s="26">
        <v>677520713</v>
      </c>
      <c r="AI461" s="26">
        <v>113215755</v>
      </c>
      <c r="AJ461" s="26">
        <v>6876816</v>
      </c>
      <c r="AK461" s="26">
        <v>20496696</v>
      </c>
      <c r="AL461" s="26">
        <v>956683624</v>
      </c>
      <c r="AM461" s="196">
        <v>16969479841</v>
      </c>
    </row>
    <row r="462" spans="1:39" s="6" customFormat="1" ht="15" x14ac:dyDescent="0.25">
      <c r="A462" s="71" t="s">
        <v>1203</v>
      </c>
      <c r="B462" s="27" t="s">
        <v>226</v>
      </c>
      <c r="C462" s="26">
        <v>1862237739</v>
      </c>
      <c r="D462" s="26">
        <v>1369616786</v>
      </c>
      <c r="E462" s="26">
        <v>368213197</v>
      </c>
      <c r="F462" s="26">
        <v>1079060498</v>
      </c>
      <c r="G462" s="26">
        <v>1754274750</v>
      </c>
      <c r="H462" s="26">
        <v>7171348817</v>
      </c>
      <c r="I462" s="26">
        <v>1093328171</v>
      </c>
      <c r="J462" s="26">
        <v>428352881</v>
      </c>
      <c r="K462" s="26">
        <v>1470884129</v>
      </c>
      <c r="L462" s="26">
        <v>1653267768</v>
      </c>
      <c r="M462" s="26">
        <v>1752548067</v>
      </c>
      <c r="N462" s="26">
        <v>1633427340</v>
      </c>
      <c r="O462" s="26">
        <v>1583746486</v>
      </c>
      <c r="P462" s="26">
        <v>755830777</v>
      </c>
      <c r="Q462" s="26">
        <v>685242453</v>
      </c>
      <c r="R462" s="26">
        <v>1208098255</v>
      </c>
      <c r="S462" s="26">
        <v>433005274</v>
      </c>
      <c r="T462" s="26">
        <v>2290639518</v>
      </c>
      <c r="U462" s="26">
        <v>183448187</v>
      </c>
      <c r="V462" s="26">
        <v>3253867308</v>
      </c>
      <c r="W462" s="26">
        <v>1003816308</v>
      </c>
      <c r="X462" s="26">
        <v>853417788</v>
      </c>
      <c r="Y462" s="26">
        <v>586224204</v>
      </c>
      <c r="Z462" s="26">
        <v>1245877019</v>
      </c>
      <c r="AA462" s="26">
        <v>260706226</v>
      </c>
      <c r="AB462" s="26">
        <v>4208822849</v>
      </c>
      <c r="AC462" s="26">
        <v>1665652879</v>
      </c>
      <c r="AD462" s="26">
        <v>11145192961</v>
      </c>
      <c r="AE462" s="26">
        <v>3837119895</v>
      </c>
      <c r="AF462" s="26">
        <v>1105502564</v>
      </c>
      <c r="AG462" s="26">
        <v>1534875462</v>
      </c>
      <c r="AH462" s="26">
        <v>4513890204</v>
      </c>
      <c r="AI462" s="26">
        <v>1020411242</v>
      </c>
      <c r="AJ462" s="26">
        <v>407269443</v>
      </c>
      <c r="AK462" s="26">
        <v>233756283</v>
      </c>
      <c r="AL462" s="26">
        <v>152730101</v>
      </c>
      <c r="AM462" s="196">
        <v>65805703829</v>
      </c>
    </row>
    <row r="463" spans="1:39" s="6" customFormat="1" ht="15" x14ac:dyDescent="0.25">
      <c r="A463" s="105" t="s">
        <v>1204</v>
      </c>
      <c r="B463" s="106" t="s">
        <v>216</v>
      </c>
      <c r="C463" s="107">
        <v>6291419998</v>
      </c>
      <c r="D463" s="107">
        <v>8628637436</v>
      </c>
      <c r="E463" s="107">
        <v>1810228603</v>
      </c>
      <c r="F463" s="107">
        <v>2286754827</v>
      </c>
      <c r="G463" s="107">
        <v>9033957252</v>
      </c>
      <c r="H463" s="107">
        <v>26408539297</v>
      </c>
      <c r="I463" s="107">
        <v>3803996851</v>
      </c>
      <c r="J463" s="107">
        <v>1915644141</v>
      </c>
      <c r="K463" s="107">
        <v>7595793450</v>
      </c>
      <c r="L463" s="107">
        <v>10541744806</v>
      </c>
      <c r="M463" s="107">
        <v>6114623544</v>
      </c>
      <c r="N463" s="107">
        <v>7757595491</v>
      </c>
      <c r="O463" s="107">
        <v>7327209776</v>
      </c>
      <c r="P463" s="107">
        <v>2878935029</v>
      </c>
      <c r="Q463" s="107">
        <v>1893426138</v>
      </c>
      <c r="R463" s="107">
        <v>4605917548</v>
      </c>
      <c r="S463" s="107">
        <v>990715216</v>
      </c>
      <c r="T463" s="107">
        <v>7724512192</v>
      </c>
      <c r="U463" s="107">
        <v>333375710</v>
      </c>
      <c r="V463" s="107">
        <v>12040843499</v>
      </c>
      <c r="W463" s="107">
        <v>4073432388</v>
      </c>
      <c r="X463" s="107">
        <v>4147684249</v>
      </c>
      <c r="Y463" s="107">
        <v>2187438764</v>
      </c>
      <c r="Z463" s="107">
        <v>3970389049</v>
      </c>
      <c r="AA463" s="107">
        <v>1080690445</v>
      </c>
      <c r="AB463" s="107">
        <v>17855341835</v>
      </c>
      <c r="AC463" s="107">
        <v>7481115084</v>
      </c>
      <c r="AD463" s="107">
        <v>35061634598</v>
      </c>
      <c r="AE463" s="107">
        <v>16728098236</v>
      </c>
      <c r="AF463" s="107">
        <v>3784786803</v>
      </c>
      <c r="AG463" s="107">
        <v>9106091950</v>
      </c>
      <c r="AH463" s="107">
        <v>12131024431</v>
      </c>
      <c r="AI463" s="107">
        <v>4397497967</v>
      </c>
      <c r="AJ463" s="107">
        <v>2965460718</v>
      </c>
      <c r="AK463" s="107">
        <v>1297529277</v>
      </c>
      <c r="AL463" s="107">
        <v>3526584744</v>
      </c>
      <c r="AM463" s="197">
        <v>259778671342</v>
      </c>
    </row>
    <row r="464" spans="1:39" s="6" customFormat="1" ht="15" collapsed="1" x14ac:dyDescent="0.25">
      <c r="A464" s="72" t="s">
        <v>65</v>
      </c>
      <c r="B464" s="33" t="s">
        <v>122</v>
      </c>
      <c r="C464" s="34">
        <v>6291419998</v>
      </c>
      <c r="D464" s="34">
        <v>8628637436</v>
      </c>
      <c r="E464" s="34">
        <v>1810228603</v>
      </c>
      <c r="F464" s="34">
        <v>2286754827</v>
      </c>
      <c r="G464" s="34">
        <v>9033957252</v>
      </c>
      <c r="H464" s="34">
        <v>26408539297</v>
      </c>
      <c r="I464" s="34">
        <v>3803996851</v>
      </c>
      <c r="J464" s="34">
        <v>1915644141</v>
      </c>
      <c r="K464" s="34">
        <v>7595793450</v>
      </c>
      <c r="L464" s="34">
        <v>10541744806</v>
      </c>
      <c r="M464" s="34">
        <v>6114623544</v>
      </c>
      <c r="N464" s="34">
        <v>7757595491</v>
      </c>
      <c r="O464" s="34">
        <v>7327209776</v>
      </c>
      <c r="P464" s="34">
        <v>2878935029</v>
      </c>
      <c r="Q464" s="34">
        <v>1893426138</v>
      </c>
      <c r="R464" s="34">
        <v>4605917548</v>
      </c>
      <c r="S464" s="34">
        <v>990715216</v>
      </c>
      <c r="T464" s="34">
        <v>7724512192</v>
      </c>
      <c r="U464" s="34">
        <v>333375710</v>
      </c>
      <c r="V464" s="34">
        <v>12040843499</v>
      </c>
      <c r="W464" s="34">
        <v>4073432388</v>
      </c>
      <c r="X464" s="34">
        <v>4147684249</v>
      </c>
      <c r="Y464" s="34">
        <v>2187438764</v>
      </c>
      <c r="Z464" s="34">
        <v>3970389049</v>
      </c>
      <c r="AA464" s="34">
        <v>1080690445</v>
      </c>
      <c r="AB464" s="34">
        <v>17855341835</v>
      </c>
      <c r="AC464" s="34">
        <v>7481115084</v>
      </c>
      <c r="AD464" s="34">
        <v>35061634598</v>
      </c>
      <c r="AE464" s="34">
        <v>16728098236</v>
      </c>
      <c r="AF464" s="34">
        <v>3784786803</v>
      </c>
      <c r="AG464" s="34">
        <v>9106091950</v>
      </c>
      <c r="AH464" s="34">
        <v>12131024431</v>
      </c>
      <c r="AI464" s="34">
        <v>4397497967</v>
      </c>
      <c r="AJ464" s="34">
        <v>2965460718</v>
      </c>
      <c r="AK464" s="34">
        <v>1297529277</v>
      </c>
      <c r="AL464" s="34">
        <v>3526584744</v>
      </c>
      <c r="AM464" s="198">
        <v>259778671342</v>
      </c>
    </row>
    <row r="465" spans="1:39" s="6" customFormat="1" ht="15" x14ac:dyDescent="0.25">
      <c r="A465" s="71" t="s">
        <v>1205</v>
      </c>
      <c r="B465" s="27" t="s">
        <v>228</v>
      </c>
      <c r="C465" s="26">
        <v>0</v>
      </c>
      <c r="D465" s="26">
        <v>0</v>
      </c>
      <c r="E465" s="26">
        <v>0</v>
      </c>
      <c r="F465" s="26">
        <v>0</v>
      </c>
      <c r="G465" s="26">
        <v>0</v>
      </c>
      <c r="H465" s="26">
        <v>12105045</v>
      </c>
      <c r="I465" s="26">
        <v>2658594</v>
      </c>
      <c r="J465" s="26">
        <v>0</v>
      </c>
      <c r="K465" s="26">
        <v>0</v>
      </c>
      <c r="L465" s="26">
        <v>0</v>
      </c>
      <c r="M465" s="26">
        <v>0</v>
      </c>
      <c r="N465" s="26">
        <v>17352377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7433384</v>
      </c>
      <c r="U465" s="26">
        <v>0</v>
      </c>
      <c r="V465" s="26">
        <v>0</v>
      </c>
      <c r="W465" s="26">
        <v>26032605</v>
      </c>
      <c r="X465" s="26">
        <v>0</v>
      </c>
      <c r="Y465" s="26">
        <v>0</v>
      </c>
      <c r="Z465" s="26">
        <v>19686113</v>
      </c>
      <c r="AA465" s="26">
        <v>0</v>
      </c>
      <c r="AB465" s="26">
        <v>0</v>
      </c>
      <c r="AC465" s="26">
        <v>6946934</v>
      </c>
      <c r="AD465" s="26">
        <v>0</v>
      </c>
      <c r="AE465" s="26">
        <v>19317882</v>
      </c>
      <c r="AF465" s="26">
        <v>0</v>
      </c>
      <c r="AG465" s="26">
        <v>0</v>
      </c>
      <c r="AH465" s="26">
        <v>0</v>
      </c>
      <c r="AI465" s="26">
        <v>0</v>
      </c>
      <c r="AJ465" s="26">
        <v>0</v>
      </c>
      <c r="AK465" s="26">
        <v>0</v>
      </c>
      <c r="AL465" s="26">
        <v>20135929</v>
      </c>
      <c r="AM465" s="196">
        <v>131668863</v>
      </c>
    </row>
    <row r="466" spans="1:39" s="6" customFormat="1" ht="15" x14ac:dyDescent="0.25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0</v>
      </c>
      <c r="H466" s="26">
        <v>51788523</v>
      </c>
      <c r="I466" s="26">
        <v>0</v>
      </c>
      <c r="J466" s="26">
        <v>0</v>
      </c>
      <c r="K466" s="26">
        <v>0</v>
      </c>
      <c r="L466" s="26">
        <v>7693692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150778168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2608084</v>
      </c>
      <c r="AK466" s="26">
        <v>0</v>
      </c>
      <c r="AL466" s="26">
        <v>0</v>
      </c>
      <c r="AM466" s="196">
        <v>212868467</v>
      </c>
    </row>
    <row r="467" spans="1:39" s="6" customFormat="1" ht="15" x14ac:dyDescent="0.25">
      <c r="A467" s="71" t="s">
        <v>1207</v>
      </c>
      <c r="B467" s="27" t="s">
        <v>230</v>
      </c>
      <c r="C467" s="26">
        <v>0</v>
      </c>
      <c r="D467" s="26">
        <v>2333161</v>
      </c>
      <c r="E467" s="26">
        <v>1972288</v>
      </c>
      <c r="F467" s="26">
        <v>1972288</v>
      </c>
      <c r="G467" s="26">
        <v>1733880</v>
      </c>
      <c r="H467" s="26">
        <v>1972288</v>
      </c>
      <c r="I467" s="26">
        <v>1972288</v>
      </c>
      <c r="J467" s="26">
        <v>1972288</v>
      </c>
      <c r="K467" s="26">
        <v>1972288</v>
      </c>
      <c r="L467" s="26">
        <v>1972288</v>
      </c>
      <c r="M467" s="26">
        <v>0</v>
      </c>
      <c r="N467" s="26">
        <v>0</v>
      </c>
      <c r="O467" s="26">
        <v>1972288</v>
      </c>
      <c r="P467" s="26">
        <v>1972334</v>
      </c>
      <c r="Q467" s="26">
        <v>1972288</v>
      </c>
      <c r="R467" s="26">
        <v>1972288</v>
      </c>
      <c r="S467" s="26">
        <v>1972288</v>
      </c>
      <c r="T467" s="26">
        <v>0</v>
      </c>
      <c r="U467" s="26">
        <v>0</v>
      </c>
      <c r="V467" s="26">
        <v>0</v>
      </c>
      <c r="W467" s="26">
        <v>120208668</v>
      </c>
      <c r="X467" s="26">
        <v>0</v>
      </c>
      <c r="Y467" s="26">
        <v>1972288</v>
      </c>
      <c r="Z467" s="26">
        <v>1972288</v>
      </c>
      <c r="AA467" s="26">
        <v>1972288</v>
      </c>
      <c r="AB467" s="26">
        <v>0</v>
      </c>
      <c r="AC467" s="26">
        <v>1972288</v>
      </c>
      <c r="AD467" s="26">
        <v>0</v>
      </c>
      <c r="AE467" s="26">
        <v>1972288</v>
      </c>
      <c r="AF467" s="26">
        <v>104981696</v>
      </c>
      <c r="AG467" s="26">
        <v>0</v>
      </c>
      <c r="AH467" s="26">
        <v>0</v>
      </c>
      <c r="AI467" s="26">
        <v>1972288</v>
      </c>
      <c r="AJ467" s="26">
        <v>1972288</v>
      </c>
      <c r="AK467" s="26">
        <v>1972288</v>
      </c>
      <c r="AL467" s="26">
        <v>0</v>
      </c>
      <c r="AM467" s="196">
        <v>268703211</v>
      </c>
    </row>
    <row r="468" spans="1:39" s="6" customFormat="1" ht="15" x14ac:dyDescent="0.25">
      <c r="A468" s="105" t="s">
        <v>1208</v>
      </c>
      <c r="B468" s="106" t="s">
        <v>171</v>
      </c>
      <c r="C468" s="107">
        <v>0</v>
      </c>
      <c r="D468" s="107">
        <v>2333161</v>
      </c>
      <c r="E468" s="107">
        <v>1972288</v>
      </c>
      <c r="F468" s="107">
        <v>1972288</v>
      </c>
      <c r="G468" s="107">
        <v>1733880</v>
      </c>
      <c r="H468" s="107">
        <v>65865856</v>
      </c>
      <c r="I468" s="107">
        <v>4630882</v>
      </c>
      <c r="J468" s="107">
        <v>1972288</v>
      </c>
      <c r="K468" s="107">
        <v>1972288</v>
      </c>
      <c r="L468" s="107">
        <v>9665980</v>
      </c>
      <c r="M468" s="107">
        <v>0</v>
      </c>
      <c r="N468" s="107">
        <v>17352377</v>
      </c>
      <c r="O468" s="107">
        <v>1972288</v>
      </c>
      <c r="P468" s="107">
        <v>1972334</v>
      </c>
      <c r="Q468" s="107">
        <v>1972288</v>
      </c>
      <c r="R468" s="107">
        <v>152750456</v>
      </c>
      <c r="S468" s="107">
        <v>1972288</v>
      </c>
      <c r="T468" s="107">
        <v>7433384</v>
      </c>
      <c r="U468" s="107">
        <v>0</v>
      </c>
      <c r="V468" s="107">
        <v>0</v>
      </c>
      <c r="W468" s="107">
        <v>146241273</v>
      </c>
      <c r="X468" s="107">
        <v>0</v>
      </c>
      <c r="Y468" s="107">
        <v>1972288</v>
      </c>
      <c r="Z468" s="107">
        <v>21658401</v>
      </c>
      <c r="AA468" s="107">
        <v>1972288</v>
      </c>
      <c r="AB468" s="107">
        <v>0</v>
      </c>
      <c r="AC468" s="107">
        <v>8919222</v>
      </c>
      <c r="AD468" s="107">
        <v>0</v>
      </c>
      <c r="AE468" s="107">
        <v>21290170</v>
      </c>
      <c r="AF468" s="107">
        <v>104981696</v>
      </c>
      <c r="AG468" s="107">
        <v>0</v>
      </c>
      <c r="AH468" s="107">
        <v>0</v>
      </c>
      <c r="AI468" s="107">
        <v>1972288</v>
      </c>
      <c r="AJ468" s="107">
        <v>4580372</v>
      </c>
      <c r="AK468" s="107">
        <v>1972288</v>
      </c>
      <c r="AL468" s="107">
        <v>20135929</v>
      </c>
      <c r="AM468" s="197">
        <v>613240541</v>
      </c>
    </row>
    <row r="469" spans="1:39" s="6" customFormat="1" ht="15" x14ac:dyDescent="0.25">
      <c r="A469" s="71" t="s">
        <v>1209</v>
      </c>
      <c r="B469" s="27" t="s">
        <v>228</v>
      </c>
      <c r="C469" s="26">
        <v>0</v>
      </c>
      <c r="D469" s="26">
        <v>964</v>
      </c>
      <c r="E469" s="26">
        <v>964</v>
      </c>
      <c r="F469" s="26">
        <v>964</v>
      </c>
      <c r="G469" s="26">
        <v>0</v>
      </c>
      <c r="H469" s="26">
        <v>964</v>
      </c>
      <c r="I469" s="26">
        <v>964</v>
      </c>
      <c r="J469" s="26">
        <v>964</v>
      </c>
      <c r="K469" s="26">
        <v>964</v>
      </c>
      <c r="L469" s="26">
        <v>14910003</v>
      </c>
      <c r="M469" s="26">
        <v>0</v>
      </c>
      <c r="N469" s="26">
        <v>22119334</v>
      </c>
      <c r="O469" s="26">
        <v>964</v>
      </c>
      <c r="P469" s="26">
        <v>5312282</v>
      </c>
      <c r="Q469" s="26">
        <v>964</v>
      </c>
      <c r="R469" s="26">
        <v>964</v>
      </c>
      <c r="S469" s="26">
        <v>964</v>
      </c>
      <c r="T469" s="26">
        <v>20000000</v>
      </c>
      <c r="U469" s="26">
        <v>0</v>
      </c>
      <c r="V469" s="26">
        <v>0</v>
      </c>
      <c r="W469" s="26">
        <v>3038363</v>
      </c>
      <c r="X469" s="26">
        <v>0</v>
      </c>
      <c r="Y469" s="26">
        <v>964</v>
      </c>
      <c r="Z469" s="26">
        <v>964</v>
      </c>
      <c r="AA469" s="26">
        <v>964</v>
      </c>
      <c r="AB469" s="26">
        <v>0</v>
      </c>
      <c r="AC469" s="26">
        <v>964</v>
      </c>
      <c r="AD469" s="26">
        <v>0</v>
      </c>
      <c r="AE469" s="26">
        <v>964</v>
      </c>
      <c r="AF469" s="26">
        <v>964</v>
      </c>
      <c r="AG469" s="26">
        <v>0</v>
      </c>
      <c r="AH469" s="26">
        <v>0</v>
      </c>
      <c r="AI469" s="26">
        <v>964</v>
      </c>
      <c r="AJ469" s="26">
        <v>964</v>
      </c>
      <c r="AK469" s="26">
        <v>964</v>
      </c>
      <c r="AL469" s="26">
        <v>0</v>
      </c>
      <c r="AM469" s="196">
        <v>65399262</v>
      </c>
    </row>
    <row r="470" spans="1:39" s="6" customFormat="1" ht="15" x14ac:dyDescent="0.25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26">
        <v>0</v>
      </c>
      <c r="AM470" s="196">
        <v>0</v>
      </c>
    </row>
    <row r="471" spans="1:39" s="6" customFormat="1" ht="15" x14ac:dyDescent="0.25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16821000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6">
        <v>0</v>
      </c>
      <c r="AM471" s="196">
        <v>16821000</v>
      </c>
    </row>
    <row r="472" spans="1:39" s="6" customFormat="1" ht="15" x14ac:dyDescent="0.25">
      <c r="A472" s="105" t="s">
        <v>1212</v>
      </c>
      <c r="B472" s="106" t="s">
        <v>174</v>
      </c>
      <c r="C472" s="107">
        <v>0</v>
      </c>
      <c r="D472" s="107">
        <v>964</v>
      </c>
      <c r="E472" s="107">
        <v>964</v>
      </c>
      <c r="F472" s="107">
        <v>964</v>
      </c>
      <c r="G472" s="107">
        <v>0</v>
      </c>
      <c r="H472" s="107">
        <v>964</v>
      </c>
      <c r="I472" s="107">
        <v>964</v>
      </c>
      <c r="J472" s="107">
        <v>964</v>
      </c>
      <c r="K472" s="107">
        <v>964</v>
      </c>
      <c r="L472" s="107">
        <v>14910003</v>
      </c>
      <c r="M472" s="107">
        <v>0</v>
      </c>
      <c r="N472" s="107">
        <v>22119334</v>
      </c>
      <c r="O472" s="107">
        <v>964</v>
      </c>
      <c r="P472" s="107">
        <v>5312282</v>
      </c>
      <c r="Q472" s="107">
        <v>964</v>
      </c>
      <c r="R472" s="107">
        <v>964</v>
      </c>
      <c r="S472" s="107">
        <v>964</v>
      </c>
      <c r="T472" s="107">
        <v>20000000</v>
      </c>
      <c r="U472" s="107">
        <v>0</v>
      </c>
      <c r="V472" s="107">
        <v>0</v>
      </c>
      <c r="W472" s="107">
        <v>3038363</v>
      </c>
      <c r="X472" s="107">
        <v>0</v>
      </c>
      <c r="Y472" s="107">
        <v>964</v>
      </c>
      <c r="Z472" s="107">
        <v>964</v>
      </c>
      <c r="AA472" s="107">
        <v>964</v>
      </c>
      <c r="AB472" s="107">
        <v>0</v>
      </c>
      <c r="AC472" s="107">
        <v>16821964</v>
      </c>
      <c r="AD472" s="107">
        <v>0</v>
      </c>
      <c r="AE472" s="107">
        <v>964</v>
      </c>
      <c r="AF472" s="107">
        <v>964</v>
      </c>
      <c r="AG472" s="107">
        <v>0</v>
      </c>
      <c r="AH472" s="107">
        <v>0</v>
      </c>
      <c r="AI472" s="107">
        <v>964</v>
      </c>
      <c r="AJ472" s="107">
        <v>964</v>
      </c>
      <c r="AK472" s="107">
        <v>964</v>
      </c>
      <c r="AL472" s="107">
        <v>0</v>
      </c>
      <c r="AM472" s="197">
        <v>82220262</v>
      </c>
    </row>
    <row r="473" spans="1:39" s="6" customFormat="1" ht="15" x14ac:dyDescent="0.25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6">
        <v>0</v>
      </c>
      <c r="AM473" s="196">
        <v>0</v>
      </c>
    </row>
    <row r="474" spans="1:39" s="6" customFormat="1" ht="15" x14ac:dyDescent="0.25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07">
        <v>0</v>
      </c>
      <c r="AM474" s="197">
        <v>0</v>
      </c>
    </row>
    <row r="475" spans="1:39" s="6" customFormat="1" ht="15" x14ac:dyDescent="0.25">
      <c r="A475" s="71" t="s">
        <v>1215</v>
      </c>
      <c r="B475" s="27" t="s">
        <v>233</v>
      </c>
      <c r="C475" s="26">
        <v>27001318</v>
      </c>
      <c r="D475" s="26">
        <v>1230272</v>
      </c>
      <c r="E475" s="26">
        <v>0</v>
      </c>
      <c r="F475" s="26">
        <v>798545</v>
      </c>
      <c r="G475" s="26">
        <v>0</v>
      </c>
      <c r="H475" s="26">
        <v>191198406</v>
      </c>
      <c r="I475" s="26">
        <v>30364509</v>
      </c>
      <c r="J475" s="26">
        <v>0</v>
      </c>
      <c r="K475" s="26">
        <v>0</v>
      </c>
      <c r="L475" s="26">
        <v>0</v>
      </c>
      <c r="M475" s="26">
        <v>0</v>
      </c>
      <c r="N475" s="26">
        <v>0</v>
      </c>
      <c r="O475" s="26">
        <v>3404859</v>
      </c>
      <c r="P475" s="26">
        <v>0</v>
      </c>
      <c r="Q475" s="26">
        <v>0</v>
      </c>
      <c r="R475" s="26">
        <v>145455</v>
      </c>
      <c r="S475" s="26">
        <v>0</v>
      </c>
      <c r="T475" s="26">
        <v>0</v>
      </c>
      <c r="U475" s="26">
        <v>0</v>
      </c>
      <c r="V475" s="26">
        <v>0</v>
      </c>
      <c r="W475" s="26">
        <v>0</v>
      </c>
      <c r="X475" s="26">
        <v>15082077</v>
      </c>
      <c r="Y475" s="26">
        <v>0</v>
      </c>
      <c r="Z475" s="26">
        <v>0</v>
      </c>
      <c r="AA475" s="26">
        <v>0</v>
      </c>
      <c r="AB475" s="26">
        <v>17800000</v>
      </c>
      <c r="AC475" s="26">
        <v>0</v>
      </c>
      <c r="AD475" s="26">
        <v>0</v>
      </c>
      <c r="AE475" s="26">
        <v>0</v>
      </c>
      <c r="AF475" s="26">
        <v>0</v>
      </c>
      <c r="AG475" s="26">
        <v>2727273</v>
      </c>
      <c r="AH475" s="26">
        <v>0</v>
      </c>
      <c r="AI475" s="26">
        <v>0</v>
      </c>
      <c r="AJ475" s="26">
        <v>0</v>
      </c>
      <c r="AK475" s="26">
        <v>311218</v>
      </c>
      <c r="AL475" s="26">
        <v>0</v>
      </c>
      <c r="AM475" s="196">
        <v>290063932</v>
      </c>
    </row>
    <row r="476" spans="1:39" s="6" customFormat="1" ht="15" x14ac:dyDescent="0.25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6">
        <v>0</v>
      </c>
      <c r="AM476" s="196">
        <v>0</v>
      </c>
    </row>
    <row r="477" spans="1:39" s="6" customFormat="1" ht="15" x14ac:dyDescent="0.25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6306829</v>
      </c>
      <c r="G477" s="26">
        <v>0</v>
      </c>
      <c r="H477" s="26">
        <v>23612066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0</v>
      </c>
      <c r="W477" s="26">
        <v>0</v>
      </c>
      <c r="X477" s="26">
        <v>7987484</v>
      </c>
      <c r="Y477" s="26">
        <v>0</v>
      </c>
      <c r="Z477" s="26">
        <v>0</v>
      </c>
      <c r="AA477" s="26">
        <v>0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6">
        <v>0</v>
      </c>
      <c r="AM477" s="196">
        <v>37906379</v>
      </c>
    </row>
    <row r="478" spans="1:39" s="6" customFormat="1" ht="15" x14ac:dyDescent="0.25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5094465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25528895</v>
      </c>
      <c r="S478" s="26">
        <v>0</v>
      </c>
      <c r="T478" s="26">
        <v>0</v>
      </c>
      <c r="U478" s="26">
        <v>0</v>
      </c>
      <c r="V478" s="26">
        <v>44374884</v>
      </c>
      <c r="W478" s="26">
        <v>0</v>
      </c>
      <c r="X478" s="26">
        <v>116780155</v>
      </c>
      <c r="Y478" s="26">
        <v>0</v>
      </c>
      <c r="Z478" s="26">
        <v>0</v>
      </c>
      <c r="AA478" s="26">
        <v>0</v>
      </c>
      <c r="AB478" s="26">
        <v>319000000</v>
      </c>
      <c r="AC478" s="26">
        <v>0</v>
      </c>
      <c r="AD478" s="26">
        <v>0</v>
      </c>
      <c r="AE478" s="26">
        <v>7417975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6">
        <v>0</v>
      </c>
      <c r="AM478" s="196">
        <v>518196374</v>
      </c>
    </row>
    <row r="479" spans="1:39" s="6" customFormat="1" ht="15" x14ac:dyDescent="0.25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6">
        <v>0</v>
      </c>
      <c r="AM479" s="196">
        <v>0</v>
      </c>
    </row>
    <row r="480" spans="1:39" s="6" customFormat="1" ht="15" x14ac:dyDescent="0.25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6">
        <v>0</v>
      </c>
      <c r="AM480" s="196">
        <v>0</v>
      </c>
    </row>
    <row r="481" spans="1:39" s="6" customFormat="1" ht="15" x14ac:dyDescent="0.25">
      <c r="A481" s="105" t="s">
        <v>1221</v>
      </c>
      <c r="B481" s="106" t="s">
        <v>177</v>
      </c>
      <c r="C481" s="107">
        <v>27001318</v>
      </c>
      <c r="D481" s="107">
        <v>1230272</v>
      </c>
      <c r="E481" s="107">
        <v>0</v>
      </c>
      <c r="F481" s="107">
        <v>12199839</v>
      </c>
      <c r="G481" s="107">
        <v>0</v>
      </c>
      <c r="H481" s="107">
        <v>214810472</v>
      </c>
      <c r="I481" s="107">
        <v>30364509</v>
      </c>
      <c r="J481" s="107">
        <v>0</v>
      </c>
      <c r="K481" s="107">
        <v>0</v>
      </c>
      <c r="L481" s="107">
        <v>0</v>
      </c>
      <c r="M481" s="107">
        <v>0</v>
      </c>
      <c r="N481" s="107">
        <v>0</v>
      </c>
      <c r="O481" s="107">
        <v>3404859</v>
      </c>
      <c r="P481" s="107">
        <v>0</v>
      </c>
      <c r="Q481" s="107">
        <v>0</v>
      </c>
      <c r="R481" s="107">
        <v>25674350</v>
      </c>
      <c r="S481" s="107">
        <v>0</v>
      </c>
      <c r="T481" s="107">
        <v>0</v>
      </c>
      <c r="U481" s="107">
        <v>0</v>
      </c>
      <c r="V481" s="107">
        <v>44374884</v>
      </c>
      <c r="W481" s="107">
        <v>0</v>
      </c>
      <c r="X481" s="107">
        <v>139849716</v>
      </c>
      <c r="Y481" s="107">
        <v>0</v>
      </c>
      <c r="Z481" s="107">
        <v>0</v>
      </c>
      <c r="AA481" s="107">
        <v>0</v>
      </c>
      <c r="AB481" s="107">
        <v>336800000</v>
      </c>
      <c r="AC481" s="107">
        <v>0</v>
      </c>
      <c r="AD481" s="107">
        <v>0</v>
      </c>
      <c r="AE481" s="107">
        <v>7417975</v>
      </c>
      <c r="AF481" s="107">
        <v>0</v>
      </c>
      <c r="AG481" s="107">
        <v>2727273</v>
      </c>
      <c r="AH481" s="107">
        <v>0</v>
      </c>
      <c r="AI481" s="107">
        <v>0</v>
      </c>
      <c r="AJ481" s="107">
        <v>0</v>
      </c>
      <c r="AK481" s="107">
        <v>311218</v>
      </c>
      <c r="AL481" s="107">
        <v>0</v>
      </c>
      <c r="AM481" s="197">
        <v>846166685</v>
      </c>
    </row>
    <row r="482" spans="1:39" s="6" customFormat="1" ht="15" x14ac:dyDescent="0.25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450229</v>
      </c>
      <c r="K482" s="26">
        <v>0</v>
      </c>
      <c r="L482" s="26">
        <v>462945205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19048255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0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26">
        <v>0</v>
      </c>
      <c r="AL482" s="26">
        <v>0</v>
      </c>
      <c r="AM482" s="196">
        <v>482443689</v>
      </c>
    </row>
    <row r="483" spans="1:39" s="6" customFormat="1" ht="15" x14ac:dyDescent="0.25">
      <c r="A483" s="71" t="s">
        <v>1223</v>
      </c>
      <c r="B483" s="27" t="s">
        <v>5</v>
      </c>
      <c r="C483" s="26">
        <v>961423</v>
      </c>
      <c r="D483" s="26">
        <v>1112314</v>
      </c>
      <c r="E483" s="26">
        <v>0</v>
      </c>
      <c r="F483" s="26">
        <v>1470371</v>
      </c>
      <c r="G483" s="26">
        <v>0</v>
      </c>
      <c r="H483" s="26">
        <v>46672766</v>
      </c>
      <c r="I483" s="26">
        <v>1470371</v>
      </c>
      <c r="J483" s="26">
        <v>2856515</v>
      </c>
      <c r="K483" s="26">
        <v>1367931</v>
      </c>
      <c r="L483" s="26">
        <v>21260235</v>
      </c>
      <c r="M483" s="26">
        <v>0</v>
      </c>
      <c r="N483" s="26">
        <v>0</v>
      </c>
      <c r="O483" s="26">
        <v>13770538</v>
      </c>
      <c r="P483" s="26">
        <v>0</v>
      </c>
      <c r="Q483" s="26">
        <v>6718446</v>
      </c>
      <c r="R483" s="26">
        <v>1470403</v>
      </c>
      <c r="S483" s="26">
        <v>4419244</v>
      </c>
      <c r="T483" s="26">
        <v>0</v>
      </c>
      <c r="U483" s="26">
        <v>284000</v>
      </c>
      <c r="V483" s="26">
        <v>0</v>
      </c>
      <c r="W483" s="26">
        <v>1397034</v>
      </c>
      <c r="X483" s="26">
        <v>26998293</v>
      </c>
      <c r="Y483" s="26">
        <v>1116714</v>
      </c>
      <c r="Z483" s="26">
        <v>1506660</v>
      </c>
      <c r="AA483" s="26">
        <v>20108300</v>
      </c>
      <c r="AB483" s="26">
        <v>0</v>
      </c>
      <c r="AC483" s="26">
        <v>1112314</v>
      </c>
      <c r="AD483" s="26">
        <v>505636854</v>
      </c>
      <c r="AE483" s="26">
        <v>1112314</v>
      </c>
      <c r="AF483" s="26">
        <v>1470371</v>
      </c>
      <c r="AG483" s="26">
        <v>180000</v>
      </c>
      <c r="AH483" s="26">
        <v>0</v>
      </c>
      <c r="AI483" s="26">
        <v>1112314</v>
      </c>
      <c r="AJ483" s="26">
        <v>1112314</v>
      </c>
      <c r="AK483" s="26">
        <v>6502237</v>
      </c>
      <c r="AL483" s="26">
        <v>0</v>
      </c>
      <c r="AM483" s="196">
        <v>673200276</v>
      </c>
    </row>
    <row r="484" spans="1:39" s="6" customFormat="1" ht="15" x14ac:dyDescent="0.25">
      <c r="A484" s="105" t="s">
        <v>1224</v>
      </c>
      <c r="B484" s="106" t="s">
        <v>237</v>
      </c>
      <c r="C484" s="107">
        <v>961423</v>
      </c>
      <c r="D484" s="107">
        <v>1112314</v>
      </c>
      <c r="E484" s="107">
        <v>0</v>
      </c>
      <c r="F484" s="107">
        <v>1470371</v>
      </c>
      <c r="G484" s="107">
        <v>0</v>
      </c>
      <c r="H484" s="107">
        <v>46672766</v>
      </c>
      <c r="I484" s="107">
        <v>1470371</v>
      </c>
      <c r="J484" s="107">
        <v>3306744</v>
      </c>
      <c r="K484" s="107">
        <v>1367931</v>
      </c>
      <c r="L484" s="107">
        <v>484205440</v>
      </c>
      <c r="M484" s="107">
        <v>0</v>
      </c>
      <c r="N484" s="107">
        <v>0</v>
      </c>
      <c r="O484" s="107">
        <v>13770538</v>
      </c>
      <c r="P484" s="107">
        <v>0</v>
      </c>
      <c r="Q484" s="107">
        <v>6718446</v>
      </c>
      <c r="R484" s="107">
        <v>1470403</v>
      </c>
      <c r="S484" s="107">
        <v>4419244</v>
      </c>
      <c r="T484" s="107">
        <v>19048255</v>
      </c>
      <c r="U484" s="107">
        <v>284000</v>
      </c>
      <c r="V484" s="107">
        <v>0</v>
      </c>
      <c r="W484" s="107">
        <v>1397034</v>
      </c>
      <c r="X484" s="107">
        <v>26998293</v>
      </c>
      <c r="Y484" s="107">
        <v>1116714</v>
      </c>
      <c r="Z484" s="107">
        <v>1506660</v>
      </c>
      <c r="AA484" s="107">
        <v>20108300</v>
      </c>
      <c r="AB484" s="107">
        <v>0</v>
      </c>
      <c r="AC484" s="107">
        <v>1112314</v>
      </c>
      <c r="AD484" s="107">
        <v>505636854</v>
      </c>
      <c r="AE484" s="107">
        <v>1112314</v>
      </c>
      <c r="AF484" s="107">
        <v>1470371</v>
      </c>
      <c r="AG484" s="107">
        <v>180000</v>
      </c>
      <c r="AH484" s="107">
        <v>0</v>
      </c>
      <c r="AI484" s="107">
        <v>1112314</v>
      </c>
      <c r="AJ484" s="107">
        <v>1112314</v>
      </c>
      <c r="AK484" s="107">
        <v>6502237</v>
      </c>
      <c r="AL484" s="107">
        <v>0</v>
      </c>
      <c r="AM484" s="197">
        <v>1155643965</v>
      </c>
    </row>
    <row r="485" spans="1:39" s="6" customFormat="1" ht="15" x14ac:dyDescent="0.25">
      <c r="A485" s="71" t="s">
        <v>1225</v>
      </c>
      <c r="B485" s="27" t="s">
        <v>185</v>
      </c>
      <c r="C485" s="26">
        <v>1669303163</v>
      </c>
      <c r="D485" s="26">
        <v>393341607</v>
      </c>
      <c r="E485" s="26">
        <v>1356888651</v>
      </c>
      <c r="F485" s="26">
        <v>591950147</v>
      </c>
      <c r="G485" s="26">
        <v>260774365</v>
      </c>
      <c r="H485" s="26">
        <v>6225540032</v>
      </c>
      <c r="I485" s="26">
        <v>513974078</v>
      </c>
      <c r="J485" s="26">
        <v>360700902</v>
      </c>
      <c r="K485" s="26">
        <v>299713591</v>
      </c>
      <c r="L485" s="26">
        <v>3576482819</v>
      </c>
      <c r="M485" s="26">
        <v>4431346781</v>
      </c>
      <c r="N485" s="26">
        <v>2983943273</v>
      </c>
      <c r="O485" s="26">
        <v>731826239</v>
      </c>
      <c r="P485" s="26">
        <v>468285322</v>
      </c>
      <c r="Q485" s="26">
        <v>556360752</v>
      </c>
      <c r="R485" s="26">
        <v>668997181</v>
      </c>
      <c r="S485" s="26">
        <v>555235997</v>
      </c>
      <c r="T485" s="26">
        <v>10591403497</v>
      </c>
      <c r="U485" s="26">
        <v>0</v>
      </c>
      <c r="V485" s="26">
        <v>5681643503</v>
      </c>
      <c r="W485" s="26">
        <v>881236661</v>
      </c>
      <c r="X485" s="26">
        <v>942291793</v>
      </c>
      <c r="Y485" s="26">
        <v>221341325</v>
      </c>
      <c r="Z485" s="26">
        <v>802499084</v>
      </c>
      <c r="AA485" s="26">
        <v>327108254</v>
      </c>
      <c r="AB485" s="26">
        <v>1515481558</v>
      </c>
      <c r="AC485" s="26">
        <v>2392296812</v>
      </c>
      <c r="AD485" s="26">
        <v>3110</v>
      </c>
      <c r="AE485" s="26">
        <v>2702464173</v>
      </c>
      <c r="AF485" s="26">
        <v>353822713</v>
      </c>
      <c r="AG485" s="26">
        <v>439866486</v>
      </c>
      <c r="AH485" s="26">
        <v>5639113919</v>
      </c>
      <c r="AI485" s="26">
        <v>630785981</v>
      </c>
      <c r="AJ485" s="26">
        <v>468957948</v>
      </c>
      <c r="AK485" s="26">
        <v>216296549</v>
      </c>
      <c r="AL485" s="26">
        <v>15366219</v>
      </c>
      <c r="AM485" s="196">
        <v>59466644485</v>
      </c>
    </row>
    <row r="486" spans="1:39" s="6" customFormat="1" ht="15" x14ac:dyDescent="0.25">
      <c r="A486" s="105" t="s">
        <v>1226</v>
      </c>
      <c r="B486" s="106" t="s">
        <v>239</v>
      </c>
      <c r="C486" s="107">
        <v>1669303163</v>
      </c>
      <c r="D486" s="107">
        <v>393341607</v>
      </c>
      <c r="E486" s="107">
        <v>1356888651</v>
      </c>
      <c r="F486" s="107">
        <v>591950147</v>
      </c>
      <c r="G486" s="107">
        <v>260774365</v>
      </c>
      <c r="H486" s="107">
        <v>6225540032</v>
      </c>
      <c r="I486" s="107">
        <v>513974078</v>
      </c>
      <c r="J486" s="107">
        <v>360700902</v>
      </c>
      <c r="K486" s="107">
        <v>299713591</v>
      </c>
      <c r="L486" s="107">
        <v>3576482819</v>
      </c>
      <c r="M486" s="107">
        <v>4431346781</v>
      </c>
      <c r="N486" s="107">
        <v>2983943273</v>
      </c>
      <c r="O486" s="107">
        <v>731826239</v>
      </c>
      <c r="P486" s="107">
        <v>468285322</v>
      </c>
      <c r="Q486" s="107">
        <v>556360752</v>
      </c>
      <c r="R486" s="107">
        <v>668997181</v>
      </c>
      <c r="S486" s="107">
        <v>555235997</v>
      </c>
      <c r="T486" s="107">
        <v>10591403497</v>
      </c>
      <c r="U486" s="107">
        <v>0</v>
      </c>
      <c r="V486" s="107">
        <v>5681643503</v>
      </c>
      <c r="W486" s="107">
        <v>881236661</v>
      </c>
      <c r="X486" s="107">
        <v>942291793</v>
      </c>
      <c r="Y486" s="107">
        <v>221341325</v>
      </c>
      <c r="Z486" s="107">
        <v>802499084</v>
      </c>
      <c r="AA486" s="107">
        <v>327108254</v>
      </c>
      <c r="AB486" s="107">
        <v>1515481558</v>
      </c>
      <c r="AC486" s="107">
        <v>2392296812</v>
      </c>
      <c r="AD486" s="107">
        <v>3110</v>
      </c>
      <c r="AE486" s="107">
        <v>2702464173</v>
      </c>
      <c r="AF486" s="107">
        <v>353822713</v>
      </c>
      <c r="AG486" s="107">
        <v>439866486</v>
      </c>
      <c r="AH486" s="107">
        <v>5639113919</v>
      </c>
      <c r="AI486" s="107">
        <v>630785981</v>
      </c>
      <c r="AJ486" s="107">
        <v>468957948</v>
      </c>
      <c r="AK486" s="107">
        <v>216296549</v>
      </c>
      <c r="AL486" s="107">
        <v>15366219</v>
      </c>
      <c r="AM486" s="197">
        <v>59466644485</v>
      </c>
    </row>
    <row r="487" spans="1:39" s="6" customFormat="1" ht="15" collapsed="1" x14ac:dyDescent="0.25">
      <c r="A487" s="72" t="s">
        <v>66</v>
      </c>
      <c r="B487" s="33" t="s">
        <v>227</v>
      </c>
      <c r="C487" s="34">
        <v>1697265904</v>
      </c>
      <c r="D487" s="34">
        <v>398018318</v>
      </c>
      <c r="E487" s="34">
        <v>1358861903</v>
      </c>
      <c r="F487" s="34">
        <v>607593609</v>
      </c>
      <c r="G487" s="34">
        <v>262508245</v>
      </c>
      <c r="H487" s="34">
        <v>6552890090</v>
      </c>
      <c r="I487" s="34">
        <v>550440804</v>
      </c>
      <c r="J487" s="34">
        <v>365980898</v>
      </c>
      <c r="K487" s="34">
        <v>303054774</v>
      </c>
      <c r="L487" s="34">
        <v>4085264242</v>
      </c>
      <c r="M487" s="34">
        <v>4431346781</v>
      </c>
      <c r="N487" s="34">
        <v>3023414984</v>
      </c>
      <c r="O487" s="34">
        <v>750974888</v>
      </c>
      <c r="P487" s="34">
        <v>475569938</v>
      </c>
      <c r="Q487" s="34">
        <v>565052450</v>
      </c>
      <c r="R487" s="34">
        <v>848893354</v>
      </c>
      <c r="S487" s="34">
        <v>561628493</v>
      </c>
      <c r="T487" s="34">
        <v>10637885136</v>
      </c>
      <c r="U487" s="34">
        <v>284000</v>
      </c>
      <c r="V487" s="34">
        <v>5726018387</v>
      </c>
      <c r="W487" s="34">
        <v>1031913331</v>
      </c>
      <c r="X487" s="34">
        <v>1109139802</v>
      </c>
      <c r="Y487" s="34">
        <v>224431291</v>
      </c>
      <c r="Z487" s="34">
        <v>825665109</v>
      </c>
      <c r="AA487" s="34">
        <v>349189806</v>
      </c>
      <c r="AB487" s="34">
        <v>1852281558</v>
      </c>
      <c r="AC487" s="34">
        <v>2419150312</v>
      </c>
      <c r="AD487" s="34">
        <v>505639964</v>
      </c>
      <c r="AE487" s="34">
        <v>2732285596</v>
      </c>
      <c r="AF487" s="34">
        <v>460275744</v>
      </c>
      <c r="AG487" s="34">
        <v>442773759</v>
      </c>
      <c r="AH487" s="34">
        <v>5639113919</v>
      </c>
      <c r="AI487" s="34">
        <v>633871547</v>
      </c>
      <c r="AJ487" s="34">
        <v>474651598</v>
      </c>
      <c r="AK487" s="34">
        <v>225083256</v>
      </c>
      <c r="AL487" s="34">
        <v>35502148</v>
      </c>
      <c r="AM487" s="198">
        <v>62163915938</v>
      </c>
    </row>
    <row r="488" spans="1:39" s="6" customFormat="1" ht="15" x14ac:dyDescent="0.25">
      <c r="A488" s="71" t="s">
        <v>1227</v>
      </c>
      <c r="B488" s="27" t="s">
        <v>143</v>
      </c>
      <c r="C488" s="26">
        <v>40769432</v>
      </c>
      <c r="D488" s="26">
        <v>8030293</v>
      </c>
      <c r="E488" s="26">
        <v>21420962</v>
      </c>
      <c r="F488" s="26">
        <v>1596158</v>
      </c>
      <c r="G488" s="26">
        <v>58660026</v>
      </c>
      <c r="H488" s="26">
        <v>37146720</v>
      </c>
      <c r="I488" s="26">
        <v>31215618</v>
      </c>
      <c r="J488" s="26">
        <v>6037201</v>
      </c>
      <c r="K488" s="26">
        <v>8076099</v>
      </c>
      <c r="L488" s="26">
        <v>279707658</v>
      </c>
      <c r="M488" s="26">
        <v>20153682</v>
      </c>
      <c r="N488" s="26">
        <v>82864063</v>
      </c>
      <c r="O488" s="26">
        <v>26489236</v>
      </c>
      <c r="P488" s="26">
        <v>1396654</v>
      </c>
      <c r="Q488" s="26">
        <v>51311178</v>
      </c>
      <c r="R488" s="26">
        <v>4625252</v>
      </c>
      <c r="S488" s="26">
        <v>73103</v>
      </c>
      <c r="T488" s="26">
        <v>1441676363</v>
      </c>
      <c r="U488" s="26">
        <v>0</v>
      </c>
      <c r="V488" s="26">
        <v>81900149</v>
      </c>
      <c r="W488" s="26">
        <v>8613575</v>
      </c>
      <c r="X488" s="26">
        <v>17334426</v>
      </c>
      <c r="Y488" s="26">
        <v>26601843</v>
      </c>
      <c r="Z488" s="26">
        <v>39103648</v>
      </c>
      <c r="AA488" s="26">
        <v>6389909</v>
      </c>
      <c r="AB488" s="26">
        <v>37852514</v>
      </c>
      <c r="AC488" s="26">
        <v>5367030</v>
      </c>
      <c r="AD488" s="26">
        <v>0</v>
      </c>
      <c r="AE488" s="26">
        <v>36810790</v>
      </c>
      <c r="AF488" s="26">
        <v>16606761</v>
      </c>
      <c r="AG488" s="26">
        <v>93514</v>
      </c>
      <c r="AH488" s="26">
        <v>19947941</v>
      </c>
      <c r="AI488" s="26">
        <v>2791978</v>
      </c>
      <c r="AJ488" s="26">
        <v>22767568</v>
      </c>
      <c r="AK488" s="26">
        <v>96586</v>
      </c>
      <c r="AL488" s="26">
        <v>0</v>
      </c>
      <c r="AM488" s="196">
        <v>2443527930</v>
      </c>
    </row>
    <row r="489" spans="1:39" s="6" customFormat="1" ht="15" x14ac:dyDescent="0.25">
      <c r="A489" s="71" t="s">
        <v>1228</v>
      </c>
      <c r="B489" s="27" t="s">
        <v>144</v>
      </c>
      <c r="C489" s="26">
        <v>50763294</v>
      </c>
      <c r="D489" s="26">
        <v>10368494</v>
      </c>
      <c r="E489" s="26">
        <v>10536186</v>
      </c>
      <c r="F489" s="26">
        <v>6872931</v>
      </c>
      <c r="G489" s="26">
        <v>9530079</v>
      </c>
      <c r="H489" s="26">
        <v>21354733</v>
      </c>
      <c r="I489" s="26">
        <v>235085</v>
      </c>
      <c r="J489" s="26">
        <v>1589539</v>
      </c>
      <c r="K489" s="26">
        <v>2676091</v>
      </c>
      <c r="L489" s="26">
        <v>263198058</v>
      </c>
      <c r="M489" s="26">
        <v>621293020</v>
      </c>
      <c r="N489" s="26">
        <v>18538029</v>
      </c>
      <c r="O489" s="26">
        <v>10898838</v>
      </c>
      <c r="P489" s="26">
        <v>51289021</v>
      </c>
      <c r="Q489" s="26">
        <v>28783259</v>
      </c>
      <c r="R489" s="26">
        <v>44463362</v>
      </c>
      <c r="S489" s="26">
        <v>0</v>
      </c>
      <c r="T489" s="26">
        <v>857835580</v>
      </c>
      <c r="U489" s="26">
        <v>0</v>
      </c>
      <c r="V489" s="26">
        <v>352937163</v>
      </c>
      <c r="W489" s="26">
        <v>3093733</v>
      </c>
      <c r="X489" s="26">
        <v>94528448</v>
      </c>
      <c r="Y489" s="26">
        <v>205924</v>
      </c>
      <c r="Z489" s="26">
        <v>4038041</v>
      </c>
      <c r="AA489" s="26">
        <v>14165862</v>
      </c>
      <c r="AB489" s="26">
        <v>60899607</v>
      </c>
      <c r="AC489" s="26">
        <v>19376813</v>
      </c>
      <c r="AD489" s="26">
        <v>151176150</v>
      </c>
      <c r="AE489" s="26">
        <v>14190797</v>
      </c>
      <c r="AF489" s="26">
        <v>3001738</v>
      </c>
      <c r="AG489" s="26">
        <v>225683</v>
      </c>
      <c r="AH489" s="26">
        <v>38398597</v>
      </c>
      <c r="AI489" s="26">
        <v>26611190</v>
      </c>
      <c r="AJ489" s="26">
        <v>6110283</v>
      </c>
      <c r="AK489" s="26">
        <v>0</v>
      </c>
      <c r="AL489" s="26">
        <v>0</v>
      </c>
      <c r="AM489" s="196">
        <v>2799185628</v>
      </c>
    </row>
    <row r="490" spans="1:39" s="6" customFormat="1" ht="15" x14ac:dyDescent="0.25">
      <c r="A490" s="71" t="s">
        <v>1229</v>
      </c>
      <c r="B490" s="27" t="s">
        <v>145</v>
      </c>
      <c r="C490" s="26">
        <v>416853</v>
      </c>
      <c r="D490" s="26">
        <v>9550886</v>
      </c>
      <c r="E490" s="26">
        <v>5259743</v>
      </c>
      <c r="F490" s="26">
        <v>0</v>
      </c>
      <c r="G490" s="26">
        <v>91187</v>
      </c>
      <c r="H490" s="26">
        <v>36686208</v>
      </c>
      <c r="I490" s="26">
        <v>1454639</v>
      </c>
      <c r="J490" s="26">
        <v>214136</v>
      </c>
      <c r="K490" s="26">
        <v>5687883</v>
      </c>
      <c r="L490" s="26">
        <v>17451227</v>
      </c>
      <c r="M490" s="26">
        <v>7901208</v>
      </c>
      <c r="N490" s="26">
        <v>8556698</v>
      </c>
      <c r="O490" s="26">
        <v>53160683</v>
      </c>
      <c r="P490" s="26">
        <v>1966062</v>
      </c>
      <c r="Q490" s="26">
        <v>3560505</v>
      </c>
      <c r="R490" s="26">
        <v>2691680</v>
      </c>
      <c r="S490" s="26">
        <v>6503432</v>
      </c>
      <c r="T490" s="26">
        <v>142347573</v>
      </c>
      <c r="U490" s="26">
        <v>0</v>
      </c>
      <c r="V490" s="26">
        <v>4200496</v>
      </c>
      <c r="W490" s="26">
        <v>1952261</v>
      </c>
      <c r="X490" s="26">
        <v>9006912</v>
      </c>
      <c r="Y490" s="26">
        <v>2433340</v>
      </c>
      <c r="Z490" s="26">
        <v>122675</v>
      </c>
      <c r="AA490" s="26">
        <v>377864</v>
      </c>
      <c r="AB490" s="26">
        <v>4848945</v>
      </c>
      <c r="AC490" s="26">
        <v>1146399</v>
      </c>
      <c r="AD490" s="26">
        <v>25596564</v>
      </c>
      <c r="AE490" s="26">
        <v>6805024</v>
      </c>
      <c r="AF490" s="26">
        <v>2373274</v>
      </c>
      <c r="AG490" s="26">
        <v>10320</v>
      </c>
      <c r="AH490" s="26">
        <v>9661508</v>
      </c>
      <c r="AI490" s="26">
        <v>6622985</v>
      </c>
      <c r="AJ490" s="26">
        <v>4466621</v>
      </c>
      <c r="AK490" s="26">
        <v>0</v>
      </c>
      <c r="AL490" s="26">
        <v>0</v>
      </c>
      <c r="AM490" s="196">
        <v>383125791</v>
      </c>
    </row>
    <row r="491" spans="1:39" s="6" customFormat="1" ht="15" x14ac:dyDescent="0.25">
      <c r="A491" s="71" t="s">
        <v>1230</v>
      </c>
      <c r="B491" s="27" t="s">
        <v>146</v>
      </c>
      <c r="C491" s="26">
        <v>938485265</v>
      </c>
      <c r="D491" s="26">
        <v>458917667</v>
      </c>
      <c r="E491" s="26">
        <v>109143924</v>
      </c>
      <c r="F491" s="26">
        <v>38476130</v>
      </c>
      <c r="G491" s="26">
        <v>307252596</v>
      </c>
      <c r="H491" s="26">
        <v>307846288</v>
      </c>
      <c r="I491" s="26">
        <v>107300527</v>
      </c>
      <c r="J491" s="26">
        <v>22399679</v>
      </c>
      <c r="K491" s="26">
        <v>282675484</v>
      </c>
      <c r="L491" s="26">
        <v>200113611</v>
      </c>
      <c r="M491" s="26">
        <v>32311470</v>
      </c>
      <c r="N491" s="26">
        <v>838260342</v>
      </c>
      <c r="O491" s="26">
        <v>246167405</v>
      </c>
      <c r="P491" s="26">
        <v>186652031</v>
      </c>
      <c r="Q491" s="26">
        <v>135077022</v>
      </c>
      <c r="R491" s="26">
        <v>137329487</v>
      </c>
      <c r="S491" s="26">
        <v>28330800</v>
      </c>
      <c r="T491" s="26">
        <v>17100992498</v>
      </c>
      <c r="U491" s="26">
        <v>0</v>
      </c>
      <c r="V491" s="26">
        <v>265142045</v>
      </c>
      <c r="W491" s="26">
        <v>56308812</v>
      </c>
      <c r="X491" s="26">
        <v>291707605</v>
      </c>
      <c r="Y491" s="26">
        <v>209070394</v>
      </c>
      <c r="Z491" s="26">
        <v>79324869</v>
      </c>
      <c r="AA491" s="26">
        <v>19092176</v>
      </c>
      <c r="AB491" s="26">
        <v>378815332</v>
      </c>
      <c r="AC491" s="26">
        <v>106128119</v>
      </c>
      <c r="AD491" s="26">
        <v>340890881</v>
      </c>
      <c r="AE491" s="26">
        <v>332807200</v>
      </c>
      <c r="AF491" s="26">
        <v>237381014</v>
      </c>
      <c r="AG491" s="26">
        <v>57254278</v>
      </c>
      <c r="AH491" s="26">
        <v>229045151</v>
      </c>
      <c r="AI491" s="26">
        <v>82637300</v>
      </c>
      <c r="AJ491" s="26">
        <v>234726874</v>
      </c>
      <c r="AK491" s="26">
        <v>36066306</v>
      </c>
      <c r="AL491" s="26">
        <v>0</v>
      </c>
      <c r="AM491" s="196">
        <v>24434130582</v>
      </c>
    </row>
    <row r="492" spans="1:39" s="6" customFormat="1" ht="15" x14ac:dyDescent="0.25">
      <c r="A492" s="71" t="s">
        <v>1231</v>
      </c>
      <c r="B492" s="27" t="s">
        <v>147</v>
      </c>
      <c r="C492" s="26">
        <v>6074378</v>
      </c>
      <c r="D492" s="26">
        <v>0</v>
      </c>
      <c r="E492" s="26">
        <v>0</v>
      </c>
      <c r="F492" s="26">
        <v>6074378</v>
      </c>
      <c r="G492" s="26">
        <v>13633291</v>
      </c>
      <c r="H492" s="26">
        <v>6074378</v>
      </c>
      <c r="I492" s="26">
        <v>6074378</v>
      </c>
      <c r="J492" s="26">
        <v>6074378</v>
      </c>
      <c r="K492" s="26">
        <v>4981493</v>
      </c>
      <c r="L492" s="26">
        <v>4703571</v>
      </c>
      <c r="M492" s="26">
        <v>4703571</v>
      </c>
      <c r="N492" s="26">
        <v>0</v>
      </c>
      <c r="O492" s="26">
        <v>0</v>
      </c>
      <c r="P492" s="26">
        <v>6074378</v>
      </c>
      <c r="Q492" s="26">
        <v>0</v>
      </c>
      <c r="R492" s="26">
        <v>6074409</v>
      </c>
      <c r="S492" s="26">
        <v>6074378</v>
      </c>
      <c r="T492" s="26">
        <v>0</v>
      </c>
      <c r="U492" s="26">
        <v>0</v>
      </c>
      <c r="V492" s="26">
        <v>0</v>
      </c>
      <c r="W492" s="26">
        <v>5413977</v>
      </c>
      <c r="X492" s="26">
        <v>0</v>
      </c>
      <c r="Y492" s="26">
        <v>11664892</v>
      </c>
      <c r="Z492" s="26">
        <v>6074378</v>
      </c>
      <c r="AA492" s="26">
        <v>6074378</v>
      </c>
      <c r="AB492" s="26">
        <v>0</v>
      </c>
      <c r="AC492" s="26">
        <v>0</v>
      </c>
      <c r="AD492" s="26">
        <v>0</v>
      </c>
      <c r="AE492" s="26">
        <v>0</v>
      </c>
      <c r="AF492" s="26">
        <v>6074378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26">
        <v>0</v>
      </c>
      <c r="AM492" s="196">
        <v>111918984</v>
      </c>
    </row>
    <row r="493" spans="1:39" s="6" customFormat="1" ht="15" x14ac:dyDescent="0.25">
      <c r="A493" s="71" t="s">
        <v>1232</v>
      </c>
      <c r="B493" s="27" t="s">
        <v>148</v>
      </c>
      <c r="C493" s="26">
        <v>34673464</v>
      </c>
      <c r="D493" s="26">
        <v>10309889</v>
      </c>
      <c r="E493" s="26">
        <v>3513806</v>
      </c>
      <c r="F493" s="26">
        <v>536474</v>
      </c>
      <c r="G493" s="26">
        <v>2402016</v>
      </c>
      <c r="H493" s="26">
        <v>12196230</v>
      </c>
      <c r="I493" s="26">
        <v>2291141</v>
      </c>
      <c r="J493" s="26">
        <v>216216</v>
      </c>
      <c r="K493" s="26">
        <v>737435</v>
      </c>
      <c r="L493" s="26">
        <v>55127075</v>
      </c>
      <c r="M493" s="26">
        <v>6196414</v>
      </c>
      <c r="N493" s="26">
        <v>6801663</v>
      </c>
      <c r="O493" s="26">
        <v>21738921</v>
      </c>
      <c r="P493" s="26">
        <v>726697</v>
      </c>
      <c r="Q493" s="26">
        <v>2143936</v>
      </c>
      <c r="R493" s="26">
        <v>1863673</v>
      </c>
      <c r="S493" s="26">
        <v>116138</v>
      </c>
      <c r="T493" s="26">
        <v>55284852</v>
      </c>
      <c r="U493" s="26">
        <v>0</v>
      </c>
      <c r="V493" s="26">
        <v>5668462</v>
      </c>
      <c r="W493" s="26">
        <v>361244</v>
      </c>
      <c r="X493" s="26">
        <v>11652427</v>
      </c>
      <c r="Y493" s="26">
        <v>9939753</v>
      </c>
      <c r="Z493" s="26">
        <v>16749459</v>
      </c>
      <c r="AA493" s="26">
        <v>2706566</v>
      </c>
      <c r="AB493" s="26">
        <v>20157314</v>
      </c>
      <c r="AC493" s="26">
        <v>5934577</v>
      </c>
      <c r="AD493" s="26">
        <v>3141693</v>
      </c>
      <c r="AE493" s="26">
        <v>5975713</v>
      </c>
      <c r="AF493" s="26">
        <v>333892</v>
      </c>
      <c r="AG493" s="26">
        <v>490622</v>
      </c>
      <c r="AH493" s="26">
        <v>36332277</v>
      </c>
      <c r="AI493" s="26">
        <v>421437</v>
      </c>
      <c r="AJ493" s="26">
        <v>2106217</v>
      </c>
      <c r="AK493" s="26">
        <v>5105</v>
      </c>
      <c r="AL493" s="26">
        <v>0</v>
      </c>
      <c r="AM493" s="196">
        <v>338852798</v>
      </c>
    </row>
    <row r="494" spans="1:39" s="6" customFormat="1" ht="15" x14ac:dyDescent="0.25">
      <c r="A494" s="71" t="s">
        <v>1233</v>
      </c>
      <c r="B494" s="27" t="s">
        <v>149</v>
      </c>
      <c r="C494" s="26">
        <v>814603</v>
      </c>
      <c r="D494" s="26">
        <v>1042241</v>
      </c>
      <c r="E494" s="26">
        <v>0</v>
      </c>
      <c r="F494" s="26">
        <v>18680</v>
      </c>
      <c r="G494" s="26">
        <v>21929</v>
      </c>
      <c r="H494" s="26">
        <v>250319</v>
      </c>
      <c r="I494" s="26">
        <v>270555</v>
      </c>
      <c r="J494" s="26">
        <v>13391</v>
      </c>
      <c r="K494" s="26">
        <v>308302</v>
      </c>
      <c r="L494" s="26">
        <v>20425516</v>
      </c>
      <c r="M494" s="26">
        <v>145253</v>
      </c>
      <c r="N494" s="26">
        <v>573770</v>
      </c>
      <c r="O494" s="26">
        <v>11305</v>
      </c>
      <c r="P494" s="26">
        <v>23696</v>
      </c>
      <c r="Q494" s="26">
        <v>801509</v>
      </c>
      <c r="R494" s="26">
        <v>96400</v>
      </c>
      <c r="S494" s="26">
        <v>0</v>
      </c>
      <c r="T494" s="26">
        <v>384688</v>
      </c>
      <c r="U494" s="26">
        <v>0</v>
      </c>
      <c r="V494" s="26">
        <v>1323839</v>
      </c>
      <c r="W494" s="26">
        <v>46358</v>
      </c>
      <c r="X494" s="26">
        <v>1000832</v>
      </c>
      <c r="Y494" s="26">
        <v>146901</v>
      </c>
      <c r="Z494" s="26">
        <v>270124</v>
      </c>
      <c r="AA494" s="26">
        <v>1133707</v>
      </c>
      <c r="AB494" s="26">
        <v>2100047</v>
      </c>
      <c r="AC494" s="26">
        <v>0</v>
      </c>
      <c r="AD494" s="26">
        <v>236649</v>
      </c>
      <c r="AE494" s="26">
        <v>419068</v>
      </c>
      <c r="AF494" s="26">
        <v>539126</v>
      </c>
      <c r="AG494" s="26">
        <v>0</v>
      </c>
      <c r="AH494" s="26">
        <v>0</v>
      </c>
      <c r="AI494" s="26">
        <v>99831</v>
      </c>
      <c r="AJ494" s="26">
        <v>0</v>
      </c>
      <c r="AK494" s="26">
        <v>0</v>
      </c>
      <c r="AL494" s="26">
        <v>0</v>
      </c>
      <c r="AM494" s="196">
        <v>32518639</v>
      </c>
    </row>
    <row r="495" spans="1:39" s="6" customFormat="1" ht="15" x14ac:dyDescent="0.25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4095081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12198016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0</v>
      </c>
      <c r="AE495" s="26">
        <v>513516314</v>
      </c>
      <c r="AF495" s="26">
        <v>0</v>
      </c>
      <c r="AG495" s="26">
        <v>0</v>
      </c>
      <c r="AH495" s="26">
        <v>2224013692</v>
      </c>
      <c r="AI495" s="26">
        <v>0</v>
      </c>
      <c r="AJ495" s="26">
        <v>0</v>
      </c>
      <c r="AK495" s="26">
        <v>0</v>
      </c>
      <c r="AL495" s="26">
        <v>0</v>
      </c>
      <c r="AM495" s="196">
        <v>2753823103</v>
      </c>
    </row>
    <row r="496" spans="1:39" s="6" customFormat="1" ht="15" x14ac:dyDescent="0.25">
      <c r="A496" s="71" t="s">
        <v>1235</v>
      </c>
      <c r="B496" s="27" t="s">
        <v>151</v>
      </c>
      <c r="C496" s="26">
        <v>5667504</v>
      </c>
      <c r="D496" s="26">
        <v>195269</v>
      </c>
      <c r="E496" s="26">
        <v>19022476</v>
      </c>
      <c r="F496" s="26">
        <v>15042</v>
      </c>
      <c r="G496" s="26">
        <v>4962380</v>
      </c>
      <c r="H496" s="26">
        <v>8955143</v>
      </c>
      <c r="I496" s="26">
        <v>130893</v>
      </c>
      <c r="J496" s="26">
        <v>2016461</v>
      </c>
      <c r="K496" s="26">
        <v>5772897</v>
      </c>
      <c r="L496" s="26">
        <v>198251553</v>
      </c>
      <c r="M496" s="26">
        <v>29906922</v>
      </c>
      <c r="N496" s="26">
        <v>52078882</v>
      </c>
      <c r="O496" s="26">
        <v>11820212</v>
      </c>
      <c r="P496" s="26">
        <v>34179372</v>
      </c>
      <c r="Q496" s="26">
        <v>3962</v>
      </c>
      <c r="R496" s="26">
        <v>5105321</v>
      </c>
      <c r="S496" s="26">
        <v>0</v>
      </c>
      <c r="T496" s="26">
        <v>737726135</v>
      </c>
      <c r="U496" s="26">
        <v>0</v>
      </c>
      <c r="V496" s="26">
        <v>204209484</v>
      </c>
      <c r="W496" s="26">
        <v>4714607</v>
      </c>
      <c r="X496" s="26">
        <v>6487724</v>
      </c>
      <c r="Y496" s="26">
        <v>78167764</v>
      </c>
      <c r="Z496" s="26">
        <v>315548</v>
      </c>
      <c r="AA496" s="26">
        <v>5090</v>
      </c>
      <c r="AB496" s="26">
        <v>85114929</v>
      </c>
      <c r="AC496" s="26">
        <v>31471724</v>
      </c>
      <c r="AD496" s="26">
        <v>17272795</v>
      </c>
      <c r="AE496" s="26">
        <v>5802358</v>
      </c>
      <c r="AF496" s="26">
        <v>12670924</v>
      </c>
      <c r="AG496" s="26">
        <v>38500</v>
      </c>
      <c r="AH496" s="26">
        <v>12339110</v>
      </c>
      <c r="AI496" s="26">
        <v>6470692</v>
      </c>
      <c r="AJ496" s="26">
        <v>38574214</v>
      </c>
      <c r="AK496" s="26">
        <v>0</v>
      </c>
      <c r="AL496" s="26">
        <v>67885</v>
      </c>
      <c r="AM496" s="196">
        <v>1619533772</v>
      </c>
    </row>
    <row r="497" spans="1:39" s="6" customFormat="1" ht="15" x14ac:dyDescent="0.25">
      <c r="A497" s="71" t="s">
        <v>1236</v>
      </c>
      <c r="B497" s="27" t="s">
        <v>152</v>
      </c>
      <c r="C497" s="26">
        <v>70006719</v>
      </c>
      <c r="D497" s="26">
        <v>8098886</v>
      </c>
      <c r="E497" s="26">
        <v>59430851</v>
      </c>
      <c r="F497" s="26">
        <v>2858313</v>
      </c>
      <c r="G497" s="26">
        <v>3490734</v>
      </c>
      <c r="H497" s="26">
        <v>8879513</v>
      </c>
      <c r="I497" s="26">
        <v>3164177</v>
      </c>
      <c r="J497" s="26">
        <v>2782461</v>
      </c>
      <c r="K497" s="26">
        <v>4010178</v>
      </c>
      <c r="L497" s="26">
        <v>83739871</v>
      </c>
      <c r="M497" s="26">
        <v>26805355</v>
      </c>
      <c r="N497" s="26">
        <v>28380997</v>
      </c>
      <c r="O497" s="26">
        <v>5727775</v>
      </c>
      <c r="P497" s="26">
        <v>6625977</v>
      </c>
      <c r="Q497" s="26">
        <v>3901853</v>
      </c>
      <c r="R497" s="26">
        <v>5834933</v>
      </c>
      <c r="S497" s="26">
        <v>2782461</v>
      </c>
      <c r="T497" s="26">
        <v>87898220</v>
      </c>
      <c r="U497" s="26">
        <v>0</v>
      </c>
      <c r="V497" s="26">
        <v>6432183</v>
      </c>
      <c r="W497" s="26">
        <v>6199675</v>
      </c>
      <c r="X497" s="26">
        <v>5284503</v>
      </c>
      <c r="Y497" s="26">
        <v>13067122</v>
      </c>
      <c r="Z497" s="26">
        <v>2924240</v>
      </c>
      <c r="AA497" s="26">
        <v>4505377</v>
      </c>
      <c r="AB497" s="26">
        <v>19821851</v>
      </c>
      <c r="AC497" s="26">
        <v>3389324</v>
      </c>
      <c r="AD497" s="26">
        <v>0</v>
      </c>
      <c r="AE497" s="26">
        <v>3362282</v>
      </c>
      <c r="AF497" s="26">
        <v>7392971</v>
      </c>
      <c r="AG497" s="26">
        <v>57377</v>
      </c>
      <c r="AH497" s="26">
        <v>76200258</v>
      </c>
      <c r="AI497" s="26">
        <v>11748541</v>
      </c>
      <c r="AJ497" s="26">
        <v>2782461</v>
      </c>
      <c r="AK497" s="26">
        <v>2797360</v>
      </c>
      <c r="AL497" s="26">
        <v>0</v>
      </c>
      <c r="AM497" s="196">
        <v>580384799</v>
      </c>
    </row>
    <row r="498" spans="1:39" s="6" customFormat="1" ht="15" x14ac:dyDescent="0.25">
      <c r="A498" s="71" t="s">
        <v>1237</v>
      </c>
      <c r="B498" s="27" t="s">
        <v>153</v>
      </c>
      <c r="C498" s="26">
        <v>2406893</v>
      </c>
      <c r="D498" s="26">
        <v>846453</v>
      </c>
      <c r="E498" s="26">
        <v>0</v>
      </c>
      <c r="F498" s="26">
        <v>0</v>
      </c>
      <c r="G498" s="26">
        <v>0</v>
      </c>
      <c r="H498" s="26">
        <v>23577813</v>
      </c>
      <c r="I498" s="26">
        <v>0</v>
      </c>
      <c r="J498" s="26">
        <v>0</v>
      </c>
      <c r="K498" s="26">
        <v>0</v>
      </c>
      <c r="L498" s="26">
        <v>52146307</v>
      </c>
      <c r="M498" s="26">
        <v>672129</v>
      </c>
      <c r="N498" s="26">
        <v>43052</v>
      </c>
      <c r="O498" s="26">
        <v>2246366</v>
      </c>
      <c r="P498" s="26">
        <v>0</v>
      </c>
      <c r="Q498" s="26">
        <v>0</v>
      </c>
      <c r="R498" s="26">
        <v>270162</v>
      </c>
      <c r="S498" s="26">
        <v>0</v>
      </c>
      <c r="T498" s="26">
        <v>-11932</v>
      </c>
      <c r="U498" s="26">
        <v>0</v>
      </c>
      <c r="V498" s="26">
        <v>373540</v>
      </c>
      <c r="W498" s="26">
        <v>0</v>
      </c>
      <c r="X498" s="26">
        <v>17945088</v>
      </c>
      <c r="Y498" s="26">
        <v>0</v>
      </c>
      <c r="Z498" s="26">
        <v>0</v>
      </c>
      <c r="AA498" s="26">
        <v>30467</v>
      </c>
      <c r="AB498" s="26">
        <v>0</v>
      </c>
      <c r="AC498" s="26">
        <v>435398</v>
      </c>
      <c r="AD498" s="26">
        <v>0</v>
      </c>
      <c r="AE498" s="26">
        <v>0</v>
      </c>
      <c r="AF498" s="26">
        <v>0</v>
      </c>
      <c r="AG498" s="26">
        <v>0</v>
      </c>
      <c r="AH498" s="26">
        <v>541349</v>
      </c>
      <c r="AI498" s="26">
        <v>0</v>
      </c>
      <c r="AJ498" s="26">
        <v>0</v>
      </c>
      <c r="AK498" s="26">
        <v>0</v>
      </c>
      <c r="AL498" s="26">
        <v>0</v>
      </c>
      <c r="AM498" s="196">
        <v>101523085</v>
      </c>
    </row>
    <row r="499" spans="1:39" s="6" customFormat="1" ht="15" x14ac:dyDescent="0.25">
      <c r="A499" s="71" t="s">
        <v>1238</v>
      </c>
      <c r="B499" s="27" t="s">
        <v>154</v>
      </c>
      <c r="C499" s="26">
        <v>3003406</v>
      </c>
      <c r="D499" s="26">
        <v>1397778</v>
      </c>
      <c r="E499" s="26">
        <v>805975</v>
      </c>
      <c r="F499" s="26">
        <v>0</v>
      </c>
      <c r="G499" s="26">
        <v>70398</v>
      </c>
      <c r="H499" s="26">
        <v>10502547</v>
      </c>
      <c r="I499" s="26">
        <v>0</v>
      </c>
      <c r="J499" s="26">
        <v>254059</v>
      </c>
      <c r="K499" s="26">
        <v>0</v>
      </c>
      <c r="L499" s="26">
        <v>314235856</v>
      </c>
      <c r="M499" s="26">
        <v>19857895</v>
      </c>
      <c r="N499" s="26">
        <v>4858374</v>
      </c>
      <c r="O499" s="26">
        <v>35623681</v>
      </c>
      <c r="P499" s="26">
        <v>13483390</v>
      </c>
      <c r="Q499" s="26">
        <v>3597240</v>
      </c>
      <c r="R499" s="26">
        <v>29302221</v>
      </c>
      <c r="S499" s="26">
        <v>0</v>
      </c>
      <c r="T499" s="26">
        <v>446372217</v>
      </c>
      <c r="U499" s="26">
        <v>0</v>
      </c>
      <c r="V499" s="26">
        <v>19009276</v>
      </c>
      <c r="W499" s="26">
        <v>5000</v>
      </c>
      <c r="X499" s="26">
        <v>17815900</v>
      </c>
      <c r="Y499" s="26">
        <v>4342368</v>
      </c>
      <c r="Z499" s="26">
        <v>195836</v>
      </c>
      <c r="AA499" s="26">
        <v>856416</v>
      </c>
      <c r="AB499" s="26">
        <v>16830346</v>
      </c>
      <c r="AC499" s="26">
        <v>17207689</v>
      </c>
      <c r="AD499" s="26">
        <v>9457451</v>
      </c>
      <c r="AE499" s="26">
        <v>309464</v>
      </c>
      <c r="AF499" s="26">
        <v>76772</v>
      </c>
      <c r="AG499" s="26">
        <v>8856</v>
      </c>
      <c r="AH499" s="26">
        <v>3429542</v>
      </c>
      <c r="AI499" s="26">
        <v>66248597</v>
      </c>
      <c r="AJ499" s="26">
        <v>0</v>
      </c>
      <c r="AK499" s="26">
        <v>296714</v>
      </c>
      <c r="AL499" s="26">
        <v>0</v>
      </c>
      <c r="AM499" s="196">
        <v>1039455264</v>
      </c>
    </row>
    <row r="500" spans="1:39" s="6" customFormat="1" ht="15" x14ac:dyDescent="0.25">
      <c r="A500" s="71" t="s">
        <v>1239</v>
      </c>
      <c r="B500" s="27" t="s">
        <v>155</v>
      </c>
      <c r="C500" s="26">
        <v>22363367</v>
      </c>
      <c r="D500" s="26">
        <v>1376611</v>
      </c>
      <c r="E500" s="26">
        <v>35739820</v>
      </c>
      <c r="F500" s="26">
        <v>1521591</v>
      </c>
      <c r="G500" s="26">
        <v>6565683</v>
      </c>
      <c r="H500" s="26">
        <v>201197465</v>
      </c>
      <c r="I500" s="26">
        <v>3107272</v>
      </c>
      <c r="J500" s="26">
        <v>48880</v>
      </c>
      <c r="K500" s="26">
        <v>442444</v>
      </c>
      <c r="L500" s="26">
        <v>30262109</v>
      </c>
      <c r="M500" s="26">
        <v>28692308</v>
      </c>
      <c r="N500" s="26">
        <v>23196245</v>
      </c>
      <c r="O500" s="26">
        <v>58041912</v>
      </c>
      <c r="P500" s="26">
        <v>14829482</v>
      </c>
      <c r="Q500" s="26">
        <v>4103910</v>
      </c>
      <c r="R500" s="26">
        <v>42676737</v>
      </c>
      <c r="S500" s="26">
        <v>3212273</v>
      </c>
      <c r="T500" s="26">
        <v>308272004</v>
      </c>
      <c r="U500" s="26">
        <v>0</v>
      </c>
      <c r="V500" s="26">
        <v>42977430</v>
      </c>
      <c r="W500" s="26">
        <v>413201</v>
      </c>
      <c r="X500" s="26">
        <v>7344994</v>
      </c>
      <c r="Y500" s="26">
        <v>10457887</v>
      </c>
      <c r="Z500" s="26">
        <v>7175732</v>
      </c>
      <c r="AA500" s="26">
        <v>6137032</v>
      </c>
      <c r="AB500" s="26">
        <v>13525922</v>
      </c>
      <c r="AC500" s="26">
        <v>361866</v>
      </c>
      <c r="AD500" s="26">
        <v>33087231</v>
      </c>
      <c r="AE500" s="26">
        <v>133853</v>
      </c>
      <c r="AF500" s="26">
        <v>542977</v>
      </c>
      <c r="AG500" s="26">
        <v>0</v>
      </c>
      <c r="AH500" s="26">
        <v>1031735</v>
      </c>
      <c r="AI500" s="26">
        <v>58886466</v>
      </c>
      <c r="AJ500" s="26">
        <v>0</v>
      </c>
      <c r="AK500" s="26">
        <v>1691813</v>
      </c>
      <c r="AL500" s="26">
        <v>0</v>
      </c>
      <c r="AM500" s="196">
        <v>969418252</v>
      </c>
    </row>
    <row r="501" spans="1:39" s="6" customFormat="1" ht="15" x14ac:dyDescent="0.25">
      <c r="A501" s="71" t="s">
        <v>1240</v>
      </c>
      <c r="B501" s="27" t="s">
        <v>70</v>
      </c>
      <c r="C501" s="26">
        <v>464704</v>
      </c>
      <c r="D501" s="26">
        <v>5488229</v>
      </c>
      <c r="E501" s="26">
        <v>218346</v>
      </c>
      <c r="F501" s="26">
        <v>4583</v>
      </c>
      <c r="G501" s="26">
        <v>1197423</v>
      </c>
      <c r="H501" s="26">
        <v>40600545</v>
      </c>
      <c r="I501" s="26">
        <v>371338</v>
      </c>
      <c r="J501" s="26">
        <v>0</v>
      </c>
      <c r="K501" s="26">
        <v>10074070</v>
      </c>
      <c r="L501" s="26">
        <v>40413536</v>
      </c>
      <c r="M501" s="26">
        <v>86195905</v>
      </c>
      <c r="N501" s="26">
        <v>6412408</v>
      </c>
      <c r="O501" s="26">
        <v>38988381</v>
      </c>
      <c r="P501" s="26">
        <v>2434309</v>
      </c>
      <c r="Q501" s="26">
        <v>0</v>
      </c>
      <c r="R501" s="26">
        <v>15586821</v>
      </c>
      <c r="S501" s="26">
        <v>0</v>
      </c>
      <c r="T501" s="26">
        <v>3331989824</v>
      </c>
      <c r="U501" s="26">
        <v>0</v>
      </c>
      <c r="V501" s="26">
        <v>24134446</v>
      </c>
      <c r="W501" s="26">
        <v>1912204</v>
      </c>
      <c r="X501" s="26">
        <v>107932575</v>
      </c>
      <c r="Y501" s="26">
        <v>9355208</v>
      </c>
      <c r="Z501" s="26">
        <v>26934657</v>
      </c>
      <c r="AA501" s="26">
        <v>3688064</v>
      </c>
      <c r="AB501" s="26">
        <v>179588336</v>
      </c>
      <c r="AC501" s="26">
        <v>30765773</v>
      </c>
      <c r="AD501" s="26">
        <v>196336549</v>
      </c>
      <c r="AE501" s="26">
        <v>290579270</v>
      </c>
      <c r="AF501" s="26">
        <v>10355259</v>
      </c>
      <c r="AG501" s="26">
        <v>67829949</v>
      </c>
      <c r="AH501" s="26">
        <v>3007224</v>
      </c>
      <c r="AI501" s="26">
        <v>5618569</v>
      </c>
      <c r="AJ501" s="26">
        <v>34254133</v>
      </c>
      <c r="AK501" s="26">
        <v>0</v>
      </c>
      <c r="AL501" s="26">
        <v>759013</v>
      </c>
      <c r="AM501" s="196">
        <v>4573491651</v>
      </c>
    </row>
    <row r="502" spans="1:39" s="6" customFormat="1" ht="15" x14ac:dyDescent="0.25">
      <c r="A502" s="105" t="s">
        <v>1241</v>
      </c>
      <c r="B502" s="106" t="s">
        <v>241</v>
      </c>
      <c r="C502" s="107">
        <v>1175909882</v>
      </c>
      <c r="D502" s="107">
        <v>515622696</v>
      </c>
      <c r="E502" s="107">
        <v>265092089</v>
      </c>
      <c r="F502" s="107">
        <v>57974280</v>
      </c>
      <c r="G502" s="107">
        <v>407877742</v>
      </c>
      <c r="H502" s="107">
        <v>715267902</v>
      </c>
      <c r="I502" s="107">
        <v>155615623</v>
      </c>
      <c r="J502" s="107">
        <v>41646401</v>
      </c>
      <c r="K502" s="107">
        <v>325442376</v>
      </c>
      <c r="L502" s="107">
        <v>1559775948</v>
      </c>
      <c r="M502" s="107">
        <v>888930213</v>
      </c>
      <c r="N502" s="107">
        <v>1070564523</v>
      </c>
      <c r="O502" s="107">
        <v>510914715</v>
      </c>
      <c r="P502" s="107">
        <v>319681069</v>
      </c>
      <c r="Q502" s="107">
        <v>233284374</v>
      </c>
      <c r="R502" s="107">
        <v>295920458</v>
      </c>
      <c r="S502" s="107">
        <v>47092585</v>
      </c>
      <c r="T502" s="107">
        <v>24522966038</v>
      </c>
      <c r="U502" s="107">
        <v>0</v>
      </c>
      <c r="V502" s="107">
        <v>1008308513</v>
      </c>
      <c r="W502" s="107">
        <v>89034647</v>
      </c>
      <c r="X502" s="107">
        <v>588041434</v>
      </c>
      <c r="Y502" s="107">
        <v>375453396</v>
      </c>
      <c r="Z502" s="107">
        <v>183229207</v>
      </c>
      <c r="AA502" s="107">
        <v>65162908</v>
      </c>
      <c r="AB502" s="107">
        <v>819555143</v>
      </c>
      <c r="AC502" s="107">
        <v>221584712</v>
      </c>
      <c r="AD502" s="107">
        <v>777195963</v>
      </c>
      <c r="AE502" s="107">
        <v>1210712133</v>
      </c>
      <c r="AF502" s="107">
        <v>297349086</v>
      </c>
      <c r="AG502" s="107">
        <v>126009099</v>
      </c>
      <c r="AH502" s="107">
        <v>2653948384</v>
      </c>
      <c r="AI502" s="107">
        <v>268157586</v>
      </c>
      <c r="AJ502" s="107">
        <v>345788371</v>
      </c>
      <c r="AK502" s="107">
        <v>40953884</v>
      </c>
      <c r="AL502" s="107">
        <v>826898</v>
      </c>
      <c r="AM502" s="197">
        <v>42180890278</v>
      </c>
    </row>
    <row r="503" spans="1:39" s="6" customFormat="1" ht="15" x14ac:dyDescent="0.25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6">
        <v>0</v>
      </c>
      <c r="AM503" s="196">
        <v>0</v>
      </c>
    </row>
    <row r="504" spans="1:39" s="6" customFormat="1" ht="15" x14ac:dyDescent="0.25">
      <c r="A504" s="71" t="s">
        <v>1243</v>
      </c>
      <c r="B504" s="27" t="s">
        <v>242</v>
      </c>
      <c r="C504" s="26">
        <v>0</v>
      </c>
      <c r="D504" s="26">
        <v>1682915</v>
      </c>
      <c r="E504" s="26">
        <v>2782461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190419664</v>
      </c>
      <c r="M504" s="26">
        <v>0</v>
      </c>
      <c r="N504" s="26">
        <v>42182262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759000</v>
      </c>
      <c r="Y504" s="26">
        <v>0</v>
      </c>
      <c r="Z504" s="26">
        <v>0</v>
      </c>
      <c r="AA504" s="26">
        <v>0</v>
      </c>
      <c r="AB504" s="26">
        <v>0</v>
      </c>
      <c r="AC504" s="26">
        <v>14590206</v>
      </c>
      <c r="AD504" s="26">
        <v>37347947</v>
      </c>
      <c r="AE504" s="26">
        <v>6517939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6">
        <v>0</v>
      </c>
      <c r="AM504" s="196">
        <v>296282394</v>
      </c>
    </row>
    <row r="505" spans="1:39" s="6" customFormat="1" ht="15" x14ac:dyDescent="0.25">
      <c r="A505" s="105" t="s">
        <v>1244</v>
      </c>
      <c r="B505" s="106" t="s">
        <v>187</v>
      </c>
      <c r="C505" s="107">
        <v>0</v>
      </c>
      <c r="D505" s="107">
        <v>1682915</v>
      </c>
      <c r="E505" s="107">
        <v>2782461</v>
      </c>
      <c r="F505" s="107">
        <v>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190419664</v>
      </c>
      <c r="M505" s="107">
        <v>0</v>
      </c>
      <c r="N505" s="107">
        <v>42182262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759000</v>
      </c>
      <c r="Y505" s="107">
        <v>0</v>
      </c>
      <c r="Z505" s="107">
        <v>0</v>
      </c>
      <c r="AA505" s="107">
        <v>0</v>
      </c>
      <c r="AB505" s="107">
        <v>0</v>
      </c>
      <c r="AC505" s="107">
        <v>14590206</v>
      </c>
      <c r="AD505" s="107">
        <v>37347947</v>
      </c>
      <c r="AE505" s="107">
        <v>6517939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107">
        <v>0</v>
      </c>
      <c r="AM505" s="197">
        <v>296282394</v>
      </c>
    </row>
    <row r="506" spans="1:39" s="6" customFormat="1" ht="15" x14ac:dyDescent="0.25">
      <c r="A506" s="71" t="s">
        <v>1245</v>
      </c>
      <c r="B506" s="27" t="s">
        <v>143</v>
      </c>
      <c r="C506" s="26">
        <v>2871414</v>
      </c>
      <c r="D506" s="26">
        <v>0</v>
      </c>
      <c r="E506" s="26">
        <v>0</v>
      </c>
      <c r="F506" s="26">
        <v>0</v>
      </c>
      <c r="G506" s="26">
        <v>0</v>
      </c>
      <c r="H506" s="26">
        <v>1124883</v>
      </c>
      <c r="I506" s="26">
        <v>682000</v>
      </c>
      <c r="J506" s="26">
        <v>285244</v>
      </c>
      <c r="K506" s="26">
        <v>258923</v>
      </c>
      <c r="L506" s="26">
        <v>74293568</v>
      </c>
      <c r="M506" s="26">
        <v>20698048</v>
      </c>
      <c r="N506" s="26">
        <v>12632687</v>
      </c>
      <c r="O506" s="26">
        <v>3610718</v>
      </c>
      <c r="P506" s="26">
        <v>1267664</v>
      </c>
      <c r="Q506" s="26">
        <v>6570392</v>
      </c>
      <c r="R506" s="26">
        <v>50654</v>
      </c>
      <c r="S506" s="26">
        <v>304920</v>
      </c>
      <c r="T506" s="26">
        <v>0</v>
      </c>
      <c r="U506" s="26">
        <v>0</v>
      </c>
      <c r="V506" s="26">
        <v>0</v>
      </c>
      <c r="W506" s="26">
        <v>2350738</v>
      </c>
      <c r="X506" s="26">
        <v>1233787</v>
      </c>
      <c r="Y506" s="26">
        <v>78848</v>
      </c>
      <c r="Z506" s="26">
        <v>3070422</v>
      </c>
      <c r="AA506" s="26">
        <v>98561</v>
      </c>
      <c r="AB506" s="26">
        <v>3219931</v>
      </c>
      <c r="AC506" s="26">
        <v>4106396</v>
      </c>
      <c r="AD506" s="26">
        <v>29474601</v>
      </c>
      <c r="AE506" s="26">
        <v>0</v>
      </c>
      <c r="AF506" s="26">
        <v>290908</v>
      </c>
      <c r="AG506" s="26">
        <v>0</v>
      </c>
      <c r="AH506" s="26">
        <v>6447271</v>
      </c>
      <c r="AI506" s="26">
        <v>0</v>
      </c>
      <c r="AJ506" s="26">
        <v>0</v>
      </c>
      <c r="AK506" s="26">
        <v>0</v>
      </c>
      <c r="AL506" s="26">
        <v>0</v>
      </c>
      <c r="AM506" s="196">
        <v>175022578</v>
      </c>
    </row>
    <row r="507" spans="1:39" s="6" customFormat="1" ht="15" x14ac:dyDescent="0.25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0</v>
      </c>
      <c r="I507" s="26">
        <v>0</v>
      </c>
      <c r="J507" s="26">
        <v>0</v>
      </c>
      <c r="K507" s="26">
        <v>0</v>
      </c>
      <c r="L507" s="26">
        <v>3901500</v>
      </c>
      <c r="M507" s="26">
        <v>74666</v>
      </c>
      <c r="N507" s="26">
        <v>0</v>
      </c>
      <c r="O507" s="26">
        <v>225203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400984</v>
      </c>
      <c r="X507" s="26">
        <v>0</v>
      </c>
      <c r="Y507" s="26">
        <v>0</v>
      </c>
      <c r="Z507" s="26">
        <v>0</v>
      </c>
      <c r="AA507" s="26">
        <v>0</v>
      </c>
      <c r="AB507" s="26">
        <v>759440</v>
      </c>
      <c r="AC507" s="26">
        <v>0</v>
      </c>
      <c r="AD507" s="26">
        <v>154666145</v>
      </c>
      <c r="AE507" s="26">
        <v>0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6">
        <v>0</v>
      </c>
      <c r="AL507" s="26">
        <v>0</v>
      </c>
      <c r="AM507" s="196">
        <v>160027938</v>
      </c>
    </row>
    <row r="508" spans="1:39" s="6" customFormat="1" ht="15" x14ac:dyDescent="0.25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0</v>
      </c>
      <c r="I508" s="26">
        <v>0</v>
      </c>
      <c r="J508" s="26">
        <v>137500</v>
      </c>
      <c r="K508" s="26">
        <v>0</v>
      </c>
      <c r="L508" s="26">
        <v>17295644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0</v>
      </c>
      <c r="X508" s="26">
        <v>0</v>
      </c>
      <c r="Y508" s="26">
        <v>0</v>
      </c>
      <c r="Z508" s="26">
        <v>0</v>
      </c>
      <c r="AA508" s="26">
        <v>0</v>
      </c>
      <c r="AB508" s="26">
        <v>66502460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6">
        <v>0</v>
      </c>
      <c r="AM508" s="196">
        <v>83935604</v>
      </c>
    </row>
    <row r="509" spans="1:39" s="6" customFormat="1" ht="15" x14ac:dyDescent="0.25">
      <c r="A509" s="71" t="s">
        <v>1248</v>
      </c>
      <c r="B509" s="27" t="s">
        <v>146</v>
      </c>
      <c r="C509" s="26">
        <v>0</v>
      </c>
      <c r="D509" s="26">
        <v>0</v>
      </c>
      <c r="E509" s="26">
        <v>0</v>
      </c>
      <c r="F509" s="26">
        <v>0</v>
      </c>
      <c r="G509" s="26">
        <v>0</v>
      </c>
      <c r="H509" s="26">
        <v>3511156</v>
      </c>
      <c r="I509" s="26">
        <v>269513</v>
      </c>
      <c r="J509" s="26">
        <v>1675911</v>
      </c>
      <c r="K509" s="26">
        <v>4543486</v>
      </c>
      <c r="L509" s="26">
        <v>86866611</v>
      </c>
      <c r="M509" s="26">
        <v>145156</v>
      </c>
      <c r="N509" s="26">
        <v>510605317</v>
      </c>
      <c r="O509" s="26">
        <v>418352</v>
      </c>
      <c r="P509" s="26">
        <v>0</v>
      </c>
      <c r="Q509" s="26">
        <v>0</v>
      </c>
      <c r="R509" s="26">
        <v>0</v>
      </c>
      <c r="S509" s="26">
        <v>4572</v>
      </c>
      <c r="T509" s="26">
        <v>0</v>
      </c>
      <c r="U509" s="26">
        <v>0</v>
      </c>
      <c r="V509" s="26">
        <v>0</v>
      </c>
      <c r="W509" s="26">
        <v>259875</v>
      </c>
      <c r="X509" s="26">
        <v>0</v>
      </c>
      <c r="Y509" s="26">
        <v>1407968</v>
      </c>
      <c r="Z509" s="26">
        <v>88156</v>
      </c>
      <c r="AA509" s="26">
        <v>0</v>
      </c>
      <c r="AB509" s="26">
        <v>908605</v>
      </c>
      <c r="AC509" s="26">
        <v>494334</v>
      </c>
      <c r="AD509" s="26">
        <v>0</v>
      </c>
      <c r="AE509" s="26">
        <v>0</v>
      </c>
      <c r="AF509" s="26">
        <v>27631</v>
      </c>
      <c r="AG509" s="26">
        <v>0</v>
      </c>
      <c r="AH509" s="26">
        <v>175341079</v>
      </c>
      <c r="AI509" s="26">
        <v>0</v>
      </c>
      <c r="AJ509" s="26">
        <v>0</v>
      </c>
      <c r="AK509" s="26">
        <v>0</v>
      </c>
      <c r="AL509" s="26">
        <v>0</v>
      </c>
      <c r="AM509" s="196">
        <v>786567722</v>
      </c>
    </row>
    <row r="510" spans="1:39" s="6" customFormat="1" ht="15" x14ac:dyDescent="0.25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6">
        <v>0</v>
      </c>
      <c r="AM510" s="196">
        <v>0</v>
      </c>
    </row>
    <row r="511" spans="1:39" s="6" customFormat="1" ht="15" x14ac:dyDescent="0.25">
      <c r="A511" s="71" t="s">
        <v>1250</v>
      </c>
      <c r="B511" s="27" t="s">
        <v>148</v>
      </c>
      <c r="C511" s="26">
        <v>0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0</v>
      </c>
      <c r="AA511" s="26">
        <v>0</v>
      </c>
      <c r="AB511" s="26">
        <v>0</v>
      </c>
      <c r="AC511" s="26">
        <v>0</v>
      </c>
      <c r="AD511" s="26">
        <v>5470897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6">
        <v>0</v>
      </c>
      <c r="AM511" s="196">
        <v>5470897</v>
      </c>
    </row>
    <row r="512" spans="1:39" s="6" customFormat="1" ht="15" x14ac:dyDescent="0.25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136399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0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6">
        <v>0</v>
      </c>
      <c r="AM512" s="196">
        <v>136399</v>
      </c>
    </row>
    <row r="513" spans="1:39" s="6" customFormat="1" ht="15" x14ac:dyDescent="0.25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984726291</v>
      </c>
      <c r="AF513" s="26">
        <v>0</v>
      </c>
      <c r="AG513" s="26">
        <v>0</v>
      </c>
      <c r="AH513" s="26">
        <v>769871188</v>
      </c>
      <c r="AI513" s="26">
        <v>0</v>
      </c>
      <c r="AJ513" s="26">
        <v>0</v>
      </c>
      <c r="AK513" s="26">
        <v>0</v>
      </c>
      <c r="AL513" s="26">
        <v>0</v>
      </c>
      <c r="AM513" s="196">
        <v>1754597479</v>
      </c>
    </row>
    <row r="514" spans="1:39" s="6" customFormat="1" ht="15" x14ac:dyDescent="0.25">
      <c r="A514" s="71" t="s">
        <v>1253</v>
      </c>
      <c r="B514" s="27" t="s">
        <v>151</v>
      </c>
      <c r="C514" s="26">
        <v>0</v>
      </c>
      <c r="D514" s="26">
        <v>0</v>
      </c>
      <c r="E514" s="26">
        <v>0</v>
      </c>
      <c r="F514" s="26">
        <v>0</v>
      </c>
      <c r="G514" s="26">
        <v>0</v>
      </c>
      <c r="H514" s="26">
        <v>22118840</v>
      </c>
      <c r="I514" s="26">
        <v>268125</v>
      </c>
      <c r="J514" s="26">
        <v>0</v>
      </c>
      <c r="K514" s="26">
        <v>0</v>
      </c>
      <c r="L514" s="26">
        <v>0</v>
      </c>
      <c r="M514" s="26">
        <v>7654294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  <c r="V514" s="26">
        <v>0</v>
      </c>
      <c r="W514" s="26">
        <v>0</v>
      </c>
      <c r="X514" s="26">
        <v>8048147</v>
      </c>
      <c r="Y514" s="26">
        <v>0</v>
      </c>
      <c r="Z514" s="26">
        <v>0</v>
      </c>
      <c r="AA514" s="26">
        <v>0</v>
      </c>
      <c r="AB514" s="26">
        <v>41537</v>
      </c>
      <c r="AC514" s="26">
        <v>1320355</v>
      </c>
      <c r="AD514" s="26">
        <v>0</v>
      </c>
      <c r="AE514" s="26">
        <v>0</v>
      </c>
      <c r="AF514" s="26">
        <v>0</v>
      </c>
      <c r="AG514" s="26">
        <v>0</v>
      </c>
      <c r="AH514" s="26">
        <v>9895165</v>
      </c>
      <c r="AI514" s="26">
        <v>0</v>
      </c>
      <c r="AJ514" s="26">
        <v>0</v>
      </c>
      <c r="AK514" s="26">
        <v>0</v>
      </c>
      <c r="AL514" s="26">
        <v>0</v>
      </c>
      <c r="AM514" s="196">
        <v>49346463</v>
      </c>
    </row>
    <row r="515" spans="1:39" s="6" customFormat="1" ht="15" x14ac:dyDescent="0.25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125816</v>
      </c>
      <c r="I515" s="26">
        <v>0</v>
      </c>
      <c r="J515" s="26">
        <v>0</v>
      </c>
      <c r="K515" s="26">
        <v>0</v>
      </c>
      <c r="L515" s="26">
        <v>0</v>
      </c>
      <c r="M515" s="26">
        <v>3844674</v>
      </c>
      <c r="N515" s="26">
        <v>58959</v>
      </c>
      <c r="O515" s="26">
        <v>0</v>
      </c>
      <c r="P515" s="26">
        <v>0</v>
      </c>
      <c r="Q515" s="26">
        <v>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0</v>
      </c>
      <c r="AB515" s="26">
        <v>13297528</v>
      </c>
      <c r="AC515" s="26">
        <v>0</v>
      </c>
      <c r="AD515" s="26">
        <v>4199329</v>
      </c>
      <c r="AE515" s="26">
        <v>0</v>
      </c>
      <c r="AF515" s="26">
        <v>0</v>
      </c>
      <c r="AG515" s="26">
        <v>0</v>
      </c>
      <c r="AH515" s="26">
        <v>1966948</v>
      </c>
      <c r="AI515" s="26">
        <v>0</v>
      </c>
      <c r="AJ515" s="26">
        <v>0</v>
      </c>
      <c r="AK515" s="26">
        <v>0</v>
      </c>
      <c r="AL515" s="26">
        <v>0</v>
      </c>
      <c r="AM515" s="196">
        <v>23493254</v>
      </c>
    </row>
    <row r="516" spans="1:39" s="6" customFormat="1" ht="15" x14ac:dyDescent="0.25">
      <c r="A516" s="71" t="s">
        <v>1255</v>
      </c>
      <c r="B516" s="27" t="s">
        <v>153</v>
      </c>
      <c r="C516" s="26">
        <v>0</v>
      </c>
      <c r="D516" s="26">
        <v>0</v>
      </c>
      <c r="E516" s="26">
        <v>0</v>
      </c>
      <c r="F516" s="26">
        <v>0</v>
      </c>
      <c r="G516" s="26">
        <v>200660693</v>
      </c>
      <c r="H516" s="26">
        <v>0</v>
      </c>
      <c r="I516" s="26">
        <v>0</v>
      </c>
      <c r="J516" s="26">
        <v>0</v>
      </c>
      <c r="K516" s="26">
        <v>0</v>
      </c>
      <c r="L516" s="26">
        <v>0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0</v>
      </c>
      <c r="X516" s="26">
        <v>0</v>
      </c>
      <c r="Y516" s="26">
        <v>0</v>
      </c>
      <c r="Z516" s="26">
        <v>0</v>
      </c>
      <c r="AA516" s="26">
        <v>0</v>
      </c>
      <c r="AB516" s="26">
        <v>0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6">
        <v>0</v>
      </c>
      <c r="AM516" s="196">
        <v>200660693</v>
      </c>
    </row>
    <row r="517" spans="1:39" s="6" customFormat="1" ht="15" x14ac:dyDescent="0.25">
      <c r="A517" s="71" t="s">
        <v>1256</v>
      </c>
      <c r="B517" s="27" t="s">
        <v>154</v>
      </c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6578895</v>
      </c>
      <c r="I517" s="26">
        <v>0</v>
      </c>
      <c r="J517" s="26">
        <v>0</v>
      </c>
      <c r="K517" s="26">
        <v>0</v>
      </c>
      <c r="L517" s="26">
        <v>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0</v>
      </c>
      <c r="X517" s="26">
        <v>5074809</v>
      </c>
      <c r="Y517" s="26">
        <v>0</v>
      </c>
      <c r="Z517" s="26">
        <v>95617</v>
      </c>
      <c r="AA517" s="26">
        <v>0</v>
      </c>
      <c r="AB517" s="26">
        <v>0</v>
      </c>
      <c r="AC517" s="26">
        <v>470559</v>
      </c>
      <c r="AD517" s="26">
        <v>0</v>
      </c>
      <c r="AE517" s="26">
        <v>0</v>
      </c>
      <c r="AF517" s="26">
        <v>0</v>
      </c>
      <c r="AG517" s="26">
        <v>0</v>
      </c>
      <c r="AH517" s="26">
        <v>2166681</v>
      </c>
      <c r="AI517" s="26">
        <v>0</v>
      </c>
      <c r="AJ517" s="26">
        <v>0</v>
      </c>
      <c r="AK517" s="26">
        <v>0</v>
      </c>
      <c r="AL517" s="26">
        <v>0</v>
      </c>
      <c r="AM517" s="196">
        <v>14386561</v>
      </c>
    </row>
    <row r="518" spans="1:39" s="6" customFormat="1" ht="15" x14ac:dyDescent="0.25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635335</v>
      </c>
      <c r="L518" s="26">
        <v>0</v>
      </c>
      <c r="M518" s="26">
        <v>0</v>
      </c>
      <c r="N518" s="26">
        <v>3885509</v>
      </c>
      <c r="O518" s="26">
        <v>0</v>
      </c>
      <c r="P518" s="26">
        <v>0</v>
      </c>
      <c r="Q518" s="26">
        <v>0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273970480</v>
      </c>
      <c r="Y518" s="26">
        <v>4</v>
      </c>
      <c r="Z518" s="26">
        <v>75433</v>
      </c>
      <c r="AA518" s="26">
        <v>0</v>
      </c>
      <c r="AB518" s="26">
        <v>134121546</v>
      </c>
      <c r="AC518" s="26">
        <v>16292444</v>
      </c>
      <c r="AD518" s="26">
        <v>0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6">
        <v>0</v>
      </c>
      <c r="AL518" s="26">
        <v>0</v>
      </c>
      <c r="AM518" s="196">
        <v>428980751</v>
      </c>
    </row>
    <row r="519" spans="1:39" s="6" customFormat="1" ht="15" x14ac:dyDescent="0.25">
      <c r="A519" s="71" t="s">
        <v>1258</v>
      </c>
      <c r="B519" s="27" t="s">
        <v>70</v>
      </c>
      <c r="C519" s="26">
        <v>0</v>
      </c>
      <c r="D519" s="26">
        <v>0</v>
      </c>
      <c r="E519" s="26">
        <v>0</v>
      </c>
      <c r="F519" s="26">
        <v>0</v>
      </c>
      <c r="G519" s="26">
        <v>64001319</v>
      </c>
      <c r="H519" s="26">
        <v>6546417</v>
      </c>
      <c r="I519" s="26">
        <v>0</v>
      </c>
      <c r="J519" s="26">
        <v>0</v>
      </c>
      <c r="K519" s="26">
        <v>0</v>
      </c>
      <c r="L519" s="26">
        <v>0</v>
      </c>
      <c r="M519" s="26">
        <v>0</v>
      </c>
      <c r="N519" s="26">
        <v>4969923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55320</v>
      </c>
      <c r="Y519" s="26">
        <v>0</v>
      </c>
      <c r="Z519" s="26">
        <v>0</v>
      </c>
      <c r="AA519" s="26">
        <v>0</v>
      </c>
      <c r="AB519" s="26">
        <v>0</v>
      </c>
      <c r="AC519" s="26">
        <v>0</v>
      </c>
      <c r="AD519" s="26">
        <v>0</v>
      </c>
      <c r="AE519" s="26">
        <v>22660203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6">
        <v>0</v>
      </c>
      <c r="AM519" s="196">
        <v>98233182</v>
      </c>
    </row>
    <row r="520" spans="1:39" s="6" customFormat="1" ht="15" x14ac:dyDescent="0.25">
      <c r="A520" s="105" t="s">
        <v>1259</v>
      </c>
      <c r="B520" s="106" t="s">
        <v>190</v>
      </c>
      <c r="C520" s="107">
        <v>2871414</v>
      </c>
      <c r="D520" s="107">
        <v>0</v>
      </c>
      <c r="E520" s="107">
        <v>0</v>
      </c>
      <c r="F520" s="107">
        <v>0</v>
      </c>
      <c r="G520" s="107">
        <v>264662012</v>
      </c>
      <c r="H520" s="107">
        <v>40142406</v>
      </c>
      <c r="I520" s="107">
        <v>1219638</v>
      </c>
      <c r="J520" s="107">
        <v>2098655</v>
      </c>
      <c r="K520" s="107">
        <v>5437744</v>
      </c>
      <c r="L520" s="107">
        <v>182357323</v>
      </c>
      <c r="M520" s="107">
        <v>32416838</v>
      </c>
      <c r="N520" s="107">
        <v>532152395</v>
      </c>
      <c r="O520" s="107">
        <v>4254273</v>
      </c>
      <c r="P520" s="107">
        <v>1267664</v>
      </c>
      <c r="Q520" s="107">
        <v>6570392</v>
      </c>
      <c r="R520" s="107">
        <v>50654</v>
      </c>
      <c r="S520" s="107">
        <v>309492</v>
      </c>
      <c r="T520" s="107">
        <v>0</v>
      </c>
      <c r="U520" s="107">
        <v>0</v>
      </c>
      <c r="V520" s="107">
        <v>0</v>
      </c>
      <c r="W520" s="107">
        <v>3011597</v>
      </c>
      <c r="X520" s="107">
        <v>288382543</v>
      </c>
      <c r="Y520" s="107">
        <v>1486820</v>
      </c>
      <c r="Z520" s="107">
        <v>3329628</v>
      </c>
      <c r="AA520" s="107">
        <v>98561</v>
      </c>
      <c r="AB520" s="107">
        <v>218851047</v>
      </c>
      <c r="AC520" s="107">
        <v>22684088</v>
      </c>
      <c r="AD520" s="107">
        <v>193810972</v>
      </c>
      <c r="AE520" s="107">
        <v>1007386494</v>
      </c>
      <c r="AF520" s="107">
        <v>318539</v>
      </c>
      <c r="AG520" s="107">
        <v>0</v>
      </c>
      <c r="AH520" s="107">
        <v>965688332</v>
      </c>
      <c r="AI520" s="107">
        <v>0</v>
      </c>
      <c r="AJ520" s="107">
        <v>0</v>
      </c>
      <c r="AK520" s="107">
        <v>0</v>
      </c>
      <c r="AL520" s="107">
        <v>0</v>
      </c>
      <c r="AM520" s="197">
        <v>3780859521</v>
      </c>
    </row>
    <row r="521" spans="1:39" s="6" customFormat="1" ht="15" x14ac:dyDescent="0.25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6">
        <v>0</v>
      </c>
      <c r="AL521" s="26">
        <v>0</v>
      </c>
      <c r="AM521" s="196">
        <v>0</v>
      </c>
    </row>
    <row r="522" spans="1:39" s="6" customFormat="1" ht="15" x14ac:dyDescent="0.25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6">
        <v>0</v>
      </c>
      <c r="AM522" s="196">
        <v>0</v>
      </c>
    </row>
    <row r="523" spans="1:39" s="6" customFormat="1" ht="15" x14ac:dyDescent="0.25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6">
        <v>0</v>
      </c>
      <c r="AM523" s="196">
        <v>0</v>
      </c>
    </row>
    <row r="524" spans="1:39" s="6" customFormat="1" ht="15" x14ac:dyDescent="0.25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1545544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0</v>
      </c>
      <c r="AH524" s="26">
        <v>77129792</v>
      </c>
      <c r="AI524" s="26">
        <v>0</v>
      </c>
      <c r="AJ524" s="26">
        <v>0</v>
      </c>
      <c r="AK524" s="26">
        <v>0</v>
      </c>
      <c r="AL524" s="26">
        <v>0</v>
      </c>
      <c r="AM524" s="196">
        <v>78675336</v>
      </c>
    </row>
    <row r="525" spans="1:39" s="6" customFormat="1" ht="15" x14ac:dyDescent="0.25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6">
        <v>0</v>
      </c>
      <c r="AM525" s="196">
        <v>0</v>
      </c>
    </row>
    <row r="526" spans="1:39" s="6" customFormat="1" ht="15" x14ac:dyDescent="0.25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6">
        <v>0</v>
      </c>
      <c r="AM526" s="196">
        <v>0</v>
      </c>
    </row>
    <row r="527" spans="1:39" s="6" customFormat="1" ht="15" x14ac:dyDescent="0.25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6">
        <v>0</v>
      </c>
      <c r="AM527" s="196">
        <v>0</v>
      </c>
    </row>
    <row r="528" spans="1:39" s="6" customFormat="1" ht="15" x14ac:dyDescent="0.25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6">
        <v>0</v>
      </c>
      <c r="AM528" s="196">
        <v>0</v>
      </c>
    </row>
    <row r="529" spans="1:39" s="6" customFormat="1" ht="15" x14ac:dyDescent="0.25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6">
        <v>0</v>
      </c>
      <c r="AM529" s="196">
        <v>0</v>
      </c>
    </row>
    <row r="530" spans="1:39" s="6" customFormat="1" ht="15" x14ac:dyDescent="0.25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6">
        <v>0</v>
      </c>
      <c r="AM530" s="196">
        <v>0</v>
      </c>
    </row>
    <row r="531" spans="1:39" s="6" customFormat="1" ht="15" x14ac:dyDescent="0.25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6">
        <v>0</v>
      </c>
      <c r="AM531" s="196">
        <v>0</v>
      </c>
    </row>
    <row r="532" spans="1:39" s="6" customFormat="1" ht="15" x14ac:dyDescent="0.25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6">
        <v>0</v>
      </c>
      <c r="AM532" s="196">
        <v>0</v>
      </c>
    </row>
    <row r="533" spans="1:39" s="6" customFormat="1" ht="15" x14ac:dyDescent="0.25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6">
        <v>0</v>
      </c>
      <c r="AM533" s="196">
        <v>0</v>
      </c>
    </row>
    <row r="534" spans="1:39" s="6" customFormat="1" ht="15" x14ac:dyDescent="0.25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6">
        <v>0</v>
      </c>
      <c r="AM534" s="196">
        <v>0</v>
      </c>
    </row>
    <row r="535" spans="1:39" s="6" customFormat="1" ht="15" x14ac:dyDescent="0.25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1545544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0</v>
      </c>
      <c r="AG535" s="107">
        <v>0</v>
      </c>
      <c r="AH535" s="107">
        <v>77129792</v>
      </c>
      <c r="AI535" s="107">
        <v>0</v>
      </c>
      <c r="AJ535" s="107">
        <v>0</v>
      </c>
      <c r="AK535" s="107">
        <v>0</v>
      </c>
      <c r="AL535" s="107">
        <v>0</v>
      </c>
      <c r="AM535" s="197">
        <v>78675336</v>
      </c>
    </row>
    <row r="536" spans="1:39" s="6" customFormat="1" ht="15" x14ac:dyDescent="0.25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625183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0</v>
      </c>
      <c r="AE536" s="26">
        <v>300000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6">
        <v>0</v>
      </c>
      <c r="AM536" s="196">
        <v>925183</v>
      </c>
    </row>
    <row r="537" spans="1:39" s="6" customFormat="1" ht="15" x14ac:dyDescent="0.25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6">
        <v>0</v>
      </c>
      <c r="AM537" s="196">
        <v>0</v>
      </c>
    </row>
    <row r="538" spans="1:39" s="6" customFormat="1" ht="15" x14ac:dyDescent="0.25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1719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6">
        <v>0</v>
      </c>
      <c r="AM538" s="196">
        <v>1719</v>
      </c>
    </row>
    <row r="539" spans="1:39" s="6" customFormat="1" ht="15" x14ac:dyDescent="0.25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12341267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14909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0</v>
      </c>
      <c r="Z539" s="26">
        <v>0</v>
      </c>
      <c r="AA539" s="26">
        <v>0</v>
      </c>
      <c r="AB539" s="26">
        <v>1125572</v>
      </c>
      <c r="AC539" s="26">
        <v>0</v>
      </c>
      <c r="AD539" s="26">
        <v>0</v>
      </c>
      <c r="AE539" s="26">
        <v>939708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6">
        <v>0</v>
      </c>
      <c r="AM539" s="196">
        <v>14421456</v>
      </c>
    </row>
    <row r="540" spans="1:39" s="6" customFormat="1" ht="15" x14ac:dyDescent="0.25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6">
        <v>0</v>
      </c>
      <c r="AM540" s="196">
        <v>0</v>
      </c>
    </row>
    <row r="541" spans="1:39" s="6" customFormat="1" ht="15" x14ac:dyDescent="0.25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93395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6">
        <v>0</v>
      </c>
      <c r="AM541" s="196">
        <v>93395</v>
      </c>
    </row>
    <row r="542" spans="1:39" s="6" customFormat="1" ht="15" x14ac:dyDescent="0.25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6">
        <v>0</v>
      </c>
      <c r="AM542" s="196">
        <v>0</v>
      </c>
    </row>
    <row r="543" spans="1:39" s="6" customFormat="1" ht="15" x14ac:dyDescent="0.25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6">
        <v>0</v>
      </c>
      <c r="AM543" s="196">
        <v>0</v>
      </c>
    </row>
    <row r="544" spans="1:39" s="6" customFormat="1" ht="15" x14ac:dyDescent="0.25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42635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6">
        <v>0</v>
      </c>
      <c r="AM544" s="196">
        <v>42635</v>
      </c>
    </row>
    <row r="545" spans="1:39" s="6" customFormat="1" ht="15" x14ac:dyDescent="0.25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6">
        <v>0</v>
      </c>
      <c r="AM545" s="196">
        <v>0</v>
      </c>
    </row>
    <row r="546" spans="1:39" s="6" customFormat="1" ht="15" x14ac:dyDescent="0.25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6">
        <v>0</v>
      </c>
      <c r="AM546" s="196">
        <v>0</v>
      </c>
    </row>
    <row r="547" spans="1:39" s="6" customFormat="1" ht="15" x14ac:dyDescent="0.25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6">
        <v>0</v>
      </c>
      <c r="AM547" s="196">
        <v>0</v>
      </c>
    </row>
    <row r="548" spans="1:39" s="6" customFormat="1" ht="15" x14ac:dyDescent="0.25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6">
        <v>0</v>
      </c>
      <c r="AM548" s="196">
        <v>0</v>
      </c>
    </row>
    <row r="549" spans="1:39" s="6" customFormat="1" ht="15" x14ac:dyDescent="0.25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6">
        <v>0</v>
      </c>
      <c r="AM549" s="196">
        <v>0</v>
      </c>
    </row>
    <row r="550" spans="1:39" s="6" customFormat="1" ht="15" x14ac:dyDescent="0.25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13102480</v>
      </c>
      <c r="J550" s="107">
        <v>0</v>
      </c>
      <c r="K550" s="107">
        <v>0</v>
      </c>
      <c r="L550" s="107">
        <v>0</v>
      </c>
      <c r="M550" s="107">
        <v>0</v>
      </c>
      <c r="N550" s="107">
        <v>0</v>
      </c>
      <c r="O550" s="107">
        <v>0</v>
      </c>
      <c r="P550" s="107">
        <v>14909</v>
      </c>
      <c r="Q550" s="107">
        <v>0</v>
      </c>
      <c r="R550" s="107">
        <v>0</v>
      </c>
      <c r="S550" s="107">
        <v>0</v>
      </c>
      <c r="T550" s="107">
        <v>0</v>
      </c>
      <c r="U550" s="107">
        <v>0</v>
      </c>
      <c r="V550" s="107">
        <v>0</v>
      </c>
      <c r="W550" s="107">
        <v>0</v>
      </c>
      <c r="X550" s="107">
        <v>0</v>
      </c>
      <c r="Y550" s="107">
        <v>0</v>
      </c>
      <c r="Z550" s="107">
        <v>0</v>
      </c>
      <c r="AA550" s="107">
        <v>0</v>
      </c>
      <c r="AB550" s="107">
        <v>1125572</v>
      </c>
      <c r="AC550" s="107">
        <v>0</v>
      </c>
      <c r="AD550" s="107">
        <v>0</v>
      </c>
      <c r="AE550" s="107">
        <v>1241427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107">
        <v>0</v>
      </c>
      <c r="AM550" s="197">
        <v>15484388</v>
      </c>
    </row>
    <row r="551" spans="1:39" s="6" customFormat="1" ht="15" x14ac:dyDescent="0.25">
      <c r="A551" s="71" t="s">
        <v>1290</v>
      </c>
      <c r="B551" s="27" t="s">
        <v>193</v>
      </c>
      <c r="C551" s="26">
        <v>0</v>
      </c>
      <c r="D551" s="26">
        <v>587148654</v>
      </c>
      <c r="E551" s="26">
        <v>5217457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24278103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840909</v>
      </c>
      <c r="AB551" s="26">
        <v>25440595</v>
      </c>
      <c r="AC551" s="26">
        <v>121457208</v>
      </c>
      <c r="AD551" s="26">
        <v>0</v>
      </c>
      <c r="AE551" s="26">
        <v>17365626</v>
      </c>
      <c r="AF551" s="26">
        <v>4394250</v>
      </c>
      <c r="AG551" s="26">
        <v>8574000</v>
      </c>
      <c r="AH551" s="26">
        <v>8570280</v>
      </c>
      <c r="AI551" s="26">
        <v>0</v>
      </c>
      <c r="AJ551" s="26">
        <v>0</v>
      </c>
      <c r="AK551" s="26">
        <v>0</v>
      </c>
      <c r="AL551" s="26">
        <v>0</v>
      </c>
      <c r="AM551" s="196">
        <v>803287082</v>
      </c>
    </row>
    <row r="552" spans="1:39" s="6" customFormat="1" ht="15" x14ac:dyDescent="0.25">
      <c r="A552" s="105" t="s">
        <v>1291</v>
      </c>
      <c r="B552" s="106" t="s">
        <v>193</v>
      </c>
      <c r="C552" s="107">
        <v>0</v>
      </c>
      <c r="D552" s="107">
        <v>587148654</v>
      </c>
      <c r="E552" s="107">
        <v>5217457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  <c r="M552" s="107">
        <v>0</v>
      </c>
      <c r="N552" s="107">
        <v>24278103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0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840909</v>
      </c>
      <c r="AB552" s="107">
        <v>25440595</v>
      </c>
      <c r="AC552" s="107">
        <v>121457208</v>
      </c>
      <c r="AD552" s="107">
        <v>0</v>
      </c>
      <c r="AE552" s="107">
        <v>17365626</v>
      </c>
      <c r="AF552" s="107">
        <v>4394250</v>
      </c>
      <c r="AG552" s="107">
        <v>8574000</v>
      </c>
      <c r="AH552" s="107">
        <v>8570280</v>
      </c>
      <c r="AI552" s="107">
        <v>0</v>
      </c>
      <c r="AJ552" s="107">
        <v>0</v>
      </c>
      <c r="AK552" s="107">
        <v>0</v>
      </c>
      <c r="AL552" s="107">
        <v>0</v>
      </c>
      <c r="AM552" s="197">
        <v>803287082</v>
      </c>
    </row>
    <row r="553" spans="1:39" s="6" customFormat="1" ht="15" x14ac:dyDescent="0.25">
      <c r="A553" s="71" t="s">
        <v>1292</v>
      </c>
      <c r="B553" s="27" t="s">
        <v>243</v>
      </c>
      <c r="C553" s="26">
        <v>279439290</v>
      </c>
      <c r="D553" s="26">
        <v>159402077</v>
      </c>
      <c r="E553" s="26">
        <v>0</v>
      </c>
      <c r="F553" s="26">
        <v>0</v>
      </c>
      <c r="G553" s="26">
        <v>0</v>
      </c>
      <c r="H553" s="26">
        <v>304785276</v>
      </c>
      <c r="I553" s="26">
        <v>97802236</v>
      </c>
      <c r="J553" s="26">
        <v>0</v>
      </c>
      <c r="K553" s="26">
        <v>673325</v>
      </c>
      <c r="L553" s="26">
        <v>5253427</v>
      </c>
      <c r="M553" s="26">
        <v>78640128</v>
      </c>
      <c r="N553" s="26">
        <v>0</v>
      </c>
      <c r="O553" s="26">
        <v>0</v>
      </c>
      <c r="P553" s="26">
        <v>17431452</v>
      </c>
      <c r="Q553" s="26">
        <v>1672500</v>
      </c>
      <c r="R553" s="26">
        <v>14222622</v>
      </c>
      <c r="S553" s="26">
        <v>14983000</v>
      </c>
      <c r="T553" s="26">
        <v>144873202</v>
      </c>
      <c r="U553" s="26">
        <v>0</v>
      </c>
      <c r="V553" s="26">
        <v>0</v>
      </c>
      <c r="W553" s="26">
        <v>500000</v>
      </c>
      <c r="X553" s="26">
        <v>346750000</v>
      </c>
      <c r="Y553" s="26">
        <v>0</v>
      </c>
      <c r="Z553" s="26">
        <v>14998976</v>
      </c>
      <c r="AA553" s="26">
        <v>22280962</v>
      </c>
      <c r="AB553" s="26">
        <v>41653422</v>
      </c>
      <c r="AC553" s="26">
        <v>22401632</v>
      </c>
      <c r="AD553" s="26">
        <v>3165801</v>
      </c>
      <c r="AE553" s="26">
        <v>251214600</v>
      </c>
      <c r="AF553" s="26">
        <v>17893196</v>
      </c>
      <c r="AG553" s="26">
        <v>0</v>
      </c>
      <c r="AH553" s="26">
        <v>188567933</v>
      </c>
      <c r="AI553" s="26">
        <v>152468734</v>
      </c>
      <c r="AJ553" s="26">
        <v>5610000</v>
      </c>
      <c r="AK553" s="26">
        <v>0</v>
      </c>
      <c r="AL553" s="26">
        <v>0</v>
      </c>
      <c r="AM553" s="196">
        <v>2186683791</v>
      </c>
    </row>
    <row r="554" spans="1:39" s="6" customFormat="1" ht="15" x14ac:dyDescent="0.25">
      <c r="A554" s="105" t="s">
        <v>1293</v>
      </c>
      <c r="B554" s="106" t="s">
        <v>194</v>
      </c>
      <c r="C554" s="107">
        <v>279439290</v>
      </c>
      <c r="D554" s="107">
        <v>159402077</v>
      </c>
      <c r="E554" s="107">
        <v>0</v>
      </c>
      <c r="F554" s="107">
        <v>0</v>
      </c>
      <c r="G554" s="107">
        <v>0</v>
      </c>
      <c r="H554" s="107">
        <v>857229758</v>
      </c>
      <c r="I554" s="107">
        <v>97802236</v>
      </c>
      <c r="J554" s="107">
        <v>0</v>
      </c>
      <c r="K554" s="107">
        <v>673325</v>
      </c>
      <c r="L554" s="107">
        <v>5253427</v>
      </c>
      <c r="M554" s="107">
        <v>78640128</v>
      </c>
      <c r="N554" s="107">
        <v>0</v>
      </c>
      <c r="O554" s="107">
        <v>0</v>
      </c>
      <c r="P554" s="107">
        <v>17431452</v>
      </c>
      <c r="Q554" s="107">
        <v>1672500</v>
      </c>
      <c r="R554" s="107">
        <v>14222622</v>
      </c>
      <c r="S554" s="107">
        <v>14983000</v>
      </c>
      <c r="T554" s="107">
        <v>144873202</v>
      </c>
      <c r="U554" s="107">
        <v>0</v>
      </c>
      <c r="V554" s="107">
        <v>0</v>
      </c>
      <c r="W554" s="107">
        <v>500000</v>
      </c>
      <c r="X554" s="107">
        <v>346750000</v>
      </c>
      <c r="Y554" s="107">
        <v>0</v>
      </c>
      <c r="Z554" s="107">
        <v>14998976</v>
      </c>
      <c r="AA554" s="107">
        <v>22280962</v>
      </c>
      <c r="AB554" s="107">
        <v>41653422</v>
      </c>
      <c r="AC554" s="107">
        <v>22401632</v>
      </c>
      <c r="AD554" s="107">
        <v>3165801</v>
      </c>
      <c r="AE554" s="107">
        <v>251214600</v>
      </c>
      <c r="AF554" s="107">
        <v>17893196</v>
      </c>
      <c r="AG554" s="107">
        <v>0</v>
      </c>
      <c r="AH554" s="107">
        <v>188567933</v>
      </c>
      <c r="AI554" s="107">
        <v>152468734</v>
      </c>
      <c r="AJ554" s="107">
        <v>5610000</v>
      </c>
      <c r="AK554" s="107">
        <v>0</v>
      </c>
      <c r="AL554" s="107">
        <v>0</v>
      </c>
      <c r="AM554" s="197">
        <v>2739128273</v>
      </c>
    </row>
    <row r="555" spans="1:39" s="6" customFormat="1" ht="15" collapsed="1" x14ac:dyDescent="0.25">
      <c r="A555" s="72" t="s">
        <v>67</v>
      </c>
      <c r="B555" s="33" t="s">
        <v>240</v>
      </c>
      <c r="C555" s="34">
        <v>1458220586</v>
      </c>
      <c r="D555" s="34">
        <v>1263856342</v>
      </c>
      <c r="E555" s="34">
        <v>273092007</v>
      </c>
      <c r="F555" s="34">
        <v>57974280</v>
      </c>
      <c r="G555" s="34">
        <v>672539754</v>
      </c>
      <c r="H555" s="34">
        <v>1612640066</v>
      </c>
      <c r="I555" s="34">
        <v>267739977</v>
      </c>
      <c r="J555" s="34">
        <v>43745056</v>
      </c>
      <c r="K555" s="34">
        <v>331553445</v>
      </c>
      <c r="L555" s="34">
        <v>1937806362</v>
      </c>
      <c r="M555" s="34">
        <v>1001532723</v>
      </c>
      <c r="N555" s="34">
        <v>1669177283</v>
      </c>
      <c r="O555" s="34">
        <v>515168988</v>
      </c>
      <c r="P555" s="34">
        <v>338395094</v>
      </c>
      <c r="Q555" s="34">
        <v>241527266</v>
      </c>
      <c r="R555" s="34">
        <v>310193734</v>
      </c>
      <c r="S555" s="34">
        <v>62385077</v>
      </c>
      <c r="T555" s="34">
        <v>24667839240</v>
      </c>
      <c r="U555" s="34">
        <v>0</v>
      </c>
      <c r="V555" s="34">
        <v>1008308513</v>
      </c>
      <c r="W555" s="34">
        <v>92546244</v>
      </c>
      <c r="X555" s="34">
        <v>1223932977</v>
      </c>
      <c r="Y555" s="34">
        <v>376940216</v>
      </c>
      <c r="Z555" s="34">
        <v>201557811</v>
      </c>
      <c r="AA555" s="34">
        <v>88383340</v>
      </c>
      <c r="AB555" s="34">
        <v>1106625779</v>
      </c>
      <c r="AC555" s="34">
        <v>402717846</v>
      </c>
      <c r="AD555" s="34">
        <v>1011520683</v>
      </c>
      <c r="AE555" s="34">
        <v>2494438219</v>
      </c>
      <c r="AF555" s="34">
        <v>319955071</v>
      </c>
      <c r="AG555" s="34">
        <v>134583099</v>
      </c>
      <c r="AH555" s="34">
        <v>3893904721</v>
      </c>
      <c r="AI555" s="34">
        <v>420626320</v>
      </c>
      <c r="AJ555" s="34">
        <v>351398371</v>
      </c>
      <c r="AK555" s="34">
        <v>40953884</v>
      </c>
      <c r="AL555" s="34">
        <v>826898</v>
      </c>
      <c r="AM555" s="198">
        <v>49894607272</v>
      </c>
    </row>
    <row r="556" spans="1:39" s="6" customFormat="1" ht="15" x14ac:dyDescent="0.25">
      <c r="A556" s="71" t="s">
        <v>1294</v>
      </c>
      <c r="B556" s="27" t="s">
        <v>197</v>
      </c>
      <c r="C556" s="26">
        <v>0</v>
      </c>
      <c r="D556" s="26">
        <v>2569732</v>
      </c>
      <c r="E556" s="26">
        <v>0</v>
      </c>
      <c r="F556" s="26">
        <v>0</v>
      </c>
      <c r="G556" s="26">
        <v>0</v>
      </c>
      <c r="H556" s="26">
        <v>3054810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43788069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3721438</v>
      </c>
      <c r="X556" s="26">
        <v>7666696</v>
      </c>
      <c r="Y556" s="26">
        <v>0</v>
      </c>
      <c r="Z556" s="26">
        <v>0</v>
      </c>
      <c r="AA556" s="26">
        <v>0</v>
      </c>
      <c r="AB556" s="26">
        <v>0</v>
      </c>
      <c r="AC556" s="26">
        <v>0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19585472</v>
      </c>
      <c r="AJ556" s="26">
        <v>0</v>
      </c>
      <c r="AK556" s="26">
        <v>0</v>
      </c>
      <c r="AL556" s="26">
        <v>0</v>
      </c>
      <c r="AM556" s="196">
        <v>80386217</v>
      </c>
    </row>
    <row r="557" spans="1:39" s="6" customFormat="1" ht="15" x14ac:dyDescent="0.25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2700568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6">
        <v>0</v>
      </c>
      <c r="AM557" s="196">
        <v>2700568</v>
      </c>
    </row>
    <row r="558" spans="1:39" s="6" customFormat="1" ht="15" x14ac:dyDescent="0.25">
      <c r="A558" s="105" t="s">
        <v>1296</v>
      </c>
      <c r="B558" s="106" t="s">
        <v>244</v>
      </c>
      <c r="C558" s="107">
        <v>0</v>
      </c>
      <c r="D558" s="107">
        <v>2569732</v>
      </c>
      <c r="E558" s="107">
        <v>0</v>
      </c>
      <c r="F558" s="107">
        <v>0</v>
      </c>
      <c r="G558" s="107">
        <v>0</v>
      </c>
      <c r="H558" s="107">
        <v>3054810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43788069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2700568</v>
      </c>
      <c r="U558" s="107">
        <v>0</v>
      </c>
      <c r="V558" s="107">
        <v>0</v>
      </c>
      <c r="W558" s="107">
        <v>3721438</v>
      </c>
      <c r="X558" s="107">
        <v>7666696</v>
      </c>
      <c r="Y558" s="107">
        <v>0</v>
      </c>
      <c r="Z558" s="107">
        <v>0</v>
      </c>
      <c r="AA558" s="107">
        <v>0</v>
      </c>
      <c r="AB558" s="107">
        <v>0</v>
      </c>
      <c r="AC558" s="107">
        <v>0</v>
      </c>
      <c r="AD558" s="107">
        <v>0</v>
      </c>
      <c r="AE558" s="107">
        <v>0</v>
      </c>
      <c r="AF558" s="107">
        <v>0</v>
      </c>
      <c r="AG558" s="107">
        <v>0</v>
      </c>
      <c r="AH558" s="107">
        <v>0</v>
      </c>
      <c r="AI558" s="107">
        <v>19585472</v>
      </c>
      <c r="AJ558" s="107">
        <v>0</v>
      </c>
      <c r="AK558" s="107">
        <v>0</v>
      </c>
      <c r="AL558" s="107">
        <v>0</v>
      </c>
      <c r="AM558" s="197">
        <v>83086785</v>
      </c>
    </row>
    <row r="559" spans="1:39" s="6" customFormat="1" ht="15" x14ac:dyDescent="0.25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6">
        <v>0</v>
      </c>
      <c r="AM559" s="196">
        <v>0</v>
      </c>
    </row>
    <row r="560" spans="1:39" s="6" customFormat="1" ht="15" x14ac:dyDescent="0.25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107">
        <v>0</v>
      </c>
      <c r="AM560" s="197">
        <v>0</v>
      </c>
    </row>
    <row r="561" spans="1:39" s="6" customFormat="1" ht="15" x14ac:dyDescent="0.25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6">
        <v>0</v>
      </c>
      <c r="AM561" s="196">
        <v>0</v>
      </c>
    </row>
    <row r="562" spans="1:39" s="6" customFormat="1" ht="15" x14ac:dyDescent="0.25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107">
        <v>0</v>
      </c>
      <c r="AM562" s="197">
        <v>0</v>
      </c>
    </row>
    <row r="563" spans="1:39" s="6" customFormat="1" ht="15" x14ac:dyDescent="0.25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6">
        <v>0</v>
      </c>
      <c r="AM563" s="196">
        <v>0</v>
      </c>
    </row>
    <row r="564" spans="1:39" s="6" customFormat="1" ht="15" x14ac:dyDescent="0.25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107">
        <v>0</v>
      </c>
      <c r="AM564" s="197">
        <v>0</v>
      </c>
    </row>
    <row r="565" spans="1:39" s="6" customFormat="1" ht="15" collapsed="1" x14ac:dyDescent="0.25">
      <c r="A565" s="72" t="s">
        <v>68</v>
      </c>
      <c r="B565" s="33" t="s">
        <v>127</v>
      </c>
      <c r="C565" s="34">
        <v>0</v>
      </c>
      <c r="D565" s="34">
        <v>2569732</v>
      </c>
      <c r="E565" s="34">
        <v>0</v>
      </c>
      <c r="F565" s="34">
        <v>0</v>
      </c>
      <c r="G565" s="34">
        <v>0</v>
      </c>
      <c r="H565" s="34">
        <v>3054810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43788069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2700568</v>
      </c>
      <c r="U565" s="34">
        <v>0</v>
      </c>
      <c r="V565" s="34">
        <v>0</v>
      </c>
      <c r="W565" s="34">
        <v>3721438</v>
      </c>
      <c r="X565" s="34">
        <v>7666696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19585472</v>
      </c>
      <c r="AJ565" s="34">
        <v>0</v>
      </c>
      <c r="AK565" s="34">
        <v>0</v>
      </c>
      <c r="AL565" s="34">
        <v>0</v>
      </c>
      <c r="AM565" s="198">
        <v>83086785</v>
      </c>
    </row>
  </sheetData>
  <mergeCells count="18">
    <mergeCell ref="AG3:AM3"/>
    <mergeCell ref="AG4:AM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79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8" width="22" style="1" customWidth="1" collapsed="1"/>
    <col min="39" max="39" width="22" style="186" customWidth="1" collapsed="1"/>
    <col min="40" max="16384" width="11.42578125" style="123" collapsed="1"/>
  </cols>
  <sheetData>
    <row r="1" spans="1:39" s="48" customFormat="1" x14ac:dyDescent="0.25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48" customFormat="1" ht="28.5" x14ac:dyDescent="0.25">
      <c r="A2" s="9"/>
      <c r="B2" s="76"/>
      <c r="C2" s="278" t="s">
        <v>250</v>
      </c>
      <c r="D2" s="278"/>
      <c r="E2" s="278"/>
      <c r="F2" s="278"/>
      <c r="G2" s="278"/>
      <c r="H2" s="278"/>
      <c r="I2" s="278" t="s">
        <v>250</v>
      </c>
      <c r="J2" s="278"/>
      <c r="K2" s="278"/>
      <c r="L2" s="278"/>
      <c r="M2" s="278"/>
      <c r="N2" s="278"/>
      <c r="O2" s="278" t="s">
        <v>250</v>
      </c>
      <c r="P2" s="278"/>
      <c r="Q2" s="278"/>
      <c r="R2" s="278"/>
      <c r="S2" s="278"/>
      <c r="T2" s="278"/>
      <c r="U2" s="278" t="s">
        <v>250</v>
      </c>
      <c r="V2" s="278"/>
      <c r="W2" s="278"/>
      <c r="X2" s="278"/>
      <c r="Y2" s="278"/>
      <c r="Z2" s="278"/>
      <c r="AA2" s="278" t="s">
        <v>250</v>
      </c>
      <c r="AB2" s="278"/>
      <c r="AC2" s="278"/>
      <c r="AD2" s="278"/>
      <c r="AE2" s="278"/>
      <c r="AF2" s="278"/>
      <c r="AG2" s="278" t="s">
        <v>250</v>
      </c>
      <c r="AH2" s="278"/>
      <c r="AI2" s="278"/>
      <c r="AJ2" s="278"/>
      <c r="AK2" s="278"/>
      <c r="AL2" s="278"/>
      <c r="AM2" s="278"/>
    </row>
    <row r="3" spans="1:39" s="48" customFormat="1" ht="18.75" x14ac:dyDescent="0.25">
      <c r="A3" s="9"/>
      <c r="B3" s="77"/>
      <c r="C3" s="279" t="str">
        <f>PROPER(INDICE!$B$5)</f>
        <v>Periodo Julio 2019 - Noviembre 2019</v>
      </c>
      <c r="D3" s="279"/>
      <c r="E3" s="279"/>
      <c r="F3" s="279"/>
      <c r="G3" s="279"/>
      <c r="H3" s="279"/>
      <c r="I3" s="279" t="str">
        <f>PROPER(INDICE!$B$5)</f>
        <v>Periodo Julio 2019 - Noviembre 2019</v>
      </c>
      <c r="J3" s="279"/>
      <c r="K3" s="279"/>
      <c r="L3" s="279"/>
      <c r="M3" s="279"/>
      <c r="N3" s="279"/>
      <c r="O3" s="279" t="str">
        <f>PROPER(INDICE!$B$5)</f>
        <v>Periodo Julio 2019 - Noviembre 2019</v>
      </c>
      <c r="P3" s="279"/>
      <c r="Q3" s="279"/>
      <c r="R3" s="279"/>
      <c r="S3" s="279"/>
      <c r="T3" s="279"/>
      <c r="U3" s="279" t="str">
        <f>PROPER(INDICE!$B$5)</f>
        <v>Periodo Julio 2019 - Noviembre 2019</v>
      </c>
      <c r="V3" s="279"/>
      <c r="W3" s="279"/>
      <c r="X3" s="279"/>
      <c r="Y3" s="279"/>
      <c r="Z3" s="279"/>
      <c r="AA3" s="279" t="str">
        <f>PROPER(INDICE!$B$5)</f>
        <v>Periodo Julio 2019 - Noviembre 2019</v>
      </c>
      <c r="AB3" s="279"/>
      <c r="AC3" s="279"/>
      <c r="AD3" s="279"/>
      <c r="AE3" s="279"/>
      <c r="AF3" s="279"/>
      <c r="AG3" s="279" t="str">
        <f>PROPER(INDICE!$B$5)</f>
        <v>Periodo Julio 2019 - Noviembre 2019</v>
      </c>
      <c r="AH3" s="279"/>
      <c r="AI3" s="279"/>
      <c r="AJ3" s="279"/>
      <c r="AK3" s="279"/>
      <c r="AL3" s="279"/>
      <c r="AM3" s="279"/>
    </row>
    <row r="4" spans="1:39" s="48" customFormat="1" ht="15" x14ac:dyDescent="0.25">
      <c r="A4" s="9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  <c r="AM4" s="280"/>
    </row>
    <row r="5" spans="1:39" s="48" customFormat="1" ht="6" customHeight="1" x14ac:dyDescent="0.25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213"/>
    </row>
    <row r="6" spans="1:39" s="8" customFormat="1" ht="60" x14ac:dyDescent="0.25">
      <c r="A6" s="32" t="s">
        <v>142</v>
      </c>
      <c r="B6" s="32" t="s">
        <v>0</v>
      </c>
      <c r="C6" s="11" t="s">
        <v>1387</v>
      </c>
      <c r="D6" s="11" t="s">
        <v>1388</v>
      </c>
      <c r="E6" s="11" t="s">
        <v>1389</v>
      </c>
      <c r="F6" s="11" t="s">
        <v>1390</v>
      </c>
      <c r="G6" s="11" t="s">
        <v>1391</v>
      </c>
      <c r="H6" s="11" t="s">
        <v>1392</v>
      </c>
      <c r="I6" s="11" t="s">
        <v>1393</v>
      </c>
      <c r="J6" s="11" t="s">
        <v>1394</v>
      </c>
      <c r="K6" s="11" t="s">
        <v>1395</v>
      </c>
      <c r="L6" s="11" t="s">
        <v>1396</v>
      </c>
      <c r="M6" s="11" t="s">
        <v>1397</v>
      </c>
      <c r="N6" s="11" t="s">
        <v>1398</v>
      </c>
      <c r="O6" s="11" t="s">
        <v>1399</v>
      </c>
      <c r="P6" s="11" t="s">
        <v>1400</v>
      </c>
      <c r="Q6" s="11" t="s">
        <v>1401</v>
      </c>
      <c r="R6" s="11" t="s">
        <v>1402</v>
      </c>
      <c r="S6" s="11" t="s">
        <v>1403</v>
      </c>
      <c r="T6" s="11" t="s">
        <v>1404</v>
      </c>
      <c r="U6" s="11" t="s">
        <v>1405</v>
      </c>
      <c r="V6" s="11" t="s">
        <v>1406</v>
      </c>
      <c r="W6" s="11" t="s">
        <v>1407</v>
      </c>
      <c r="X6" s="11" t="s">
        <v>1408</v>
      </c>
      <c r="Y6" s="11" t="s">
        <v>1409</v>
      </c>
      <c r="Z6" s="11" t="s">
        <v>1410</v>
      </c>
      <c r="AA6" s="11" t="s">
        <v>1411</v>
      </c>
      <c r="AB6" s="11" t="s">
        <v>1412</v>
      </c>
      <c r="AC6" s="11" t="s">
        <v>1413</v>
      </c>
      <c r="AD6" s="11" t="s">
        <v>1414</v>
      </c>
      <c r="AE6" s="11" t="s">
        <v>1415</v>
      </c>
      <c r="AF6" s="11" t="s">
        <v>1416</v>
      </c>
      <c r="AG6" s="11" t="s">
        <v>1417</v>
      </c>
      <c r="AH6" s="11" t="s">
        <v>1418</v>
      </c>
      <c r="AI6" s="11" t="s">
        <v>1419</v>
      </c>
      <c r="AJ6" s="11" t="s">
        <v>1420</v>
      </c>
      <c r="AK6" s="11" t="s">
        <v>1421</v>
      </c>
      <c r="AL6" s="11" t="s">
        <v>1422</v>
      </c>
      <c r="AM6" s="181" t="s">
        <v>1423</v>
      </c>
    </row>
    <row r="7" spans="1:39" s="8" customFormat="1" ht="15" x14ac:dyDescent="0.25">
      <c r="A7" s="54" t="s">
        <v>1310</v>
      </c>
      <c r="B7" s="6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87"/>
    </row>
    <row r="8" spans="1:39" s="8" customFormat="1" ht="15" x14ac:dyDescent="0.25">
      <c r="A8" s="64" t="s">
        <v>104</v>
      </c>
      <c r="B8" s="6" t="s">
        <v>1314</v>
      </c>
      <c r="C8" s="130">
        <v>34489975246</v>
      </c>
      <c r="D8" s="130">
        <v>11047690092</v>
      </c>
      <c r="E8" s="130">
        <v>20481736732</v>
      </c>
      <c r="F8" s="130">
        <v>6368458195</v>
      </c>
      <c r="G8" s="130">
        <v>59293845362</v>
      </c>
      <c r="H8" s="130">
        <v>98663457497</v>
      </c>
      <c r="I8" s="130">
        <v>16950768003</v>
      </c>
      <c r="J8" s="130">
        <v>16966205988</v>
      </c>
      <c r="K8" s="130">
        <v>13523481372</v>
      </c>
      <c r="L8" s="130">
        <v>241980309149</v>
      </c>
      <c r="M8" s="130">
        <v>16801525228</v>
      </c>
      <c r="N8" s="130">
        <v>20071245818</v>
      </c>
      <c r="O8" s="130">
        <v>10870865872</v>
      </c>
      <c r="P8" s="130">
        <v>16175213040</v>
      </c>
      <c r="Q8" s="130">
        <v>16480872916</v>
      </c>
      <c r="R8" s="130">
        <v>25918044666</v>
      </c>
      <c r="S8" s="130">
        <v>5674920769</v>
      </c>
      <c r="T8" s="130">
        <v>22624470806</v>
      </c>
      <c r="U8" s="130">
        <v>138420411</v>
      </c>
      <c r="V8" s="130">
        <v>107176041255</v>
      </c>
      <c r="W8" s="130">
        <v>13187740044</v>
      </c>
      <c r="X8" s="130">
        <v>27750092414</v>
      </c>
      <c r="Y8" s="130">
        <v>13134556669</v>
      </c>
      <c r="Z8" s="130">
        <v>46918188566</v>
      </c>
      <c r="AA8" s="130">
        <v>7272813162</v>
      </c>
      <c r="AB8" s="130">
        <v>102831523629</v>
      </c>
      <c r="AC8" s="130">
        <v>40074880088</v>
      </c>
      <c r="AD8" s="130">
        <v>311810446218</v>
      </c>
      <c r="AE8" s="130">
        <v>60212729655</v>
      </c>
      <c r="AF8" s="130">
        <v>15851629836</v>
      </c>
      <c r="AG8" s="130">
        <v>28105826095</v>
      </c>
      <c r="AH8" s="130">
        <v>63157423417</v>
      </c>
      <c r="AI8" s="130">
        <v>17171113140</v>
      </c>
      <c r="AJ8" s="130">
        <v>26177069702</v>
      </c>
      <c r="AK8" s="130">
        <v>2256681507</v>
      </c>
      <c r="AL8" s="130">
        <v>15880511792</v>
      </c>
      <c r="AM8" s="187">
        <v>1553490774351</v>
      </c>
    </row>
    <row r="9" spans="1:39" s="8" customFormat="1" ht="15" x14ac:dyDescent="0.25">
      <c r="A9" s="64" t="s">
        <v>105</v>
      </c>
      <c r="B9" s="6" t="s">
        <v>1315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30">
        <v>0</v>
      </c>
      <c r="AB9" s="130">
        <v>0</v>
      </c>
      <c r="AC9" s="130">
        <v>0</v>
      </c>
      <c r="AD9" s="130">
        <v>0</v>
      </c>
      <c r="AE9" s="130">
        <v>0</v>
      </c>
      <c r="AF9" s="130">
        <v>0</v>
      </c>
      <c r="AG9" s="130">
        <v>0</v>
      </c>
      <c r="AH9" s="130">
        <v>0</v>
      </c>
      <c r="AI9" s="130">
        <v>0</v>
      </c>
      <c r="AJ9" s="130">
        <v>0</v>
      </c>
      <c r="AK9" s="130">
        <v>0</v>
      </c>
      <c r="AL9" s="130">
        <v>0</v>
      </c>
      <c r="AM9" s="187">
        <v>0</v>
      </c>
    </row>
    <row r="10" spans="1:39" s="8" customFormat="1" ht="15" x14ac:dyDescent="0.25">
      <c r="A10" s="64" t="s">
        <v>106</v>
      </c>
      <c r="B10" s="6" t="s">
        <v>1316</v>
      </c>
      <c r="C10" s="130">
        <v>0</v>
      </c>
      <c r="D10" s="130">
        <v>0</v>
      </c>
      <c r="E10" s="130">
        <v>0</v>
      </c>
      <c r="F10" s="130">
        <v>1009575000</v>
      </c>
      <c r="G10" s="130">
        <v>1664712329</v>
      </c>
      <c r="H10" s="130">
        <v>8173500000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6167456437</v>
      </c>
      <c r="O10" s="130">
        <v>3875153260</v>
      </c>
      <c r="P10" s="130">
        <v>232786</v>
      </c>
      <c r="Q10" s="130">
        <v>225000000</v>
      </c>
      <c r="R10" s="130">
        <v>153185622</v>
      </c>
      <c r="S10" s="130">
        <v>0</v>
      </c>
      <c r="T10" s="130">
        <v>10608085818</v>
      </c>
      <c r="U10" s="130">
        <v>0</v>
      </c>
      <c r="V10" s="130">
        <v>2000000000</v>
      </c>
      <c r="W10" s="130">
        <v>3207072129</v>
      </c>
      <c r="X10" s="130">
        <v>0</v>
      </c>
      <c r="Y10" s="130">
        <v>0</v>
      </c>
      <c r="Z10" s="130">
        <v>1015700000</v>
      </c>
      <c r="AA10" s="130">
        <v>0</v>
      </c>
      <c r="AB10" s="130">
        <v>0</v>
      </c>
      <c r="AC10" s="130">
        <v>0</v>
      </c>
      <c r="AD10" s="130">
        <v>7000000000</v>
      </c>
      <c r="AE10" s="130">
        <v>5178906617</v>
      </c>
      <c r="AF10" s="130">
        <v>0</v>
      </c>
      <c r="AG10" s="130">
        <v>13185891509</v>
      </c>
      <c r="AH10" s="130">
        <v>4865457000</v>
      </c>
      <c r="AI10" s="130">
        <v>645506000</v>
      </c>
      <c r="AJ10" s="130">
        <v>0</v>
      </c>
      <c r="AK10" s="130">
        <v>0</v>
      </c>
      <c r="AL10" s="130">
        <v>0</v>
      </c>
      <c r="AM10" s="187">
        <v>68975434507</v>
      </c>
    </row>
    <row r="11" spans="1:39" s="8" customFormat="1" ht="15" x14ac:dyDescent="0.25">
      <c r="A11" s="64" t="s">
        <v>107</v>
      </c>
      <c r="B11" s="6" t="s">
        <v>1317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0">
        <v>0</v>
      </c>
      <c r="AA11" s="130">
        <v>0</v>
      </c>
      <c r="AB11" s="130">
        <v>0</v>
      </c>
      <c r="AC11" s="130">
        <v>0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130">
        <v>0</v>
      </c>
      <c r="AJ11" s="130">
        <v>0</v>
      </c>
      <c r="AK11" s="130">
        <v>0</v>
      </c>
      <c r="AL11" s="130">
        <v>0</v>
      </c>
      <c r="AM11" s="187">
        <v>0</v>
      </c>
    </row>
    <row r="12" spans="1:39" s="8" customFormat="1" ht="15" x14ac:dyDescent="0.25">
      <c r="A12" s="64" t="s">
        <v>108</v>
      </c>
      <c r="B12" s="6" t="s">
        <v>1318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4457087856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30">
        <v>0</v>
      </c>
      <c r="X12" s="130">
        <v>0</v>
      </c>
      <c r="Y12" s="130">
        <v>0</v>
      </c>
      <c r="Z12" s="130">
        <v>0</v>
      </c>
      <c r="AA12" s="130">
        <v>0</v>
      </c>
      <c r="AB12" s="130">
        <v>0</v>
      </c>
      <c r="AC12" s="130">
        <v>0</v>
      </c>
      <c r="AD12" s="130">
        <v>0</v>
      </c>
      <c r="AE12" s="130">
        <v>0</v>
      </c>
      <c r="AF12" s="130">
        <v>0</v>
      </c>
      <c r="AG12" s="130">
        <v>0</v>
      </c>
      <c r="AH12" s="130">
        <v>0</v>
      </c>
      <c r="AI12" s="130">
        <v>0</v>
      </c>
      <c r="AJ12" s="130">
        <v>0</v>
      </c>
      <c r="AK12" s="130">
        <v>0</v>
      </c>
      <c r="AL12" s="130">
        <v>0</v>
      </c>
      <c r="AM12" s="187">
        <v>4457087856</v>
      </c>
    </row>
    <row r="13" spans="1:39" s="8" customFormat="1" ht="15" x14ac:dyDescent="0.25">
      <c r="A13" s="64" t="s">
        <v>109</v>
      </c>
      <c r="B13" s="6" t="s">
        <v>177</v>
      </c>
      <c r="C13" s="130">
        <v>0</v>
      </c>
      <c r="D13" s="130">
        <v>0</v>
      </c>
      <c r="E13" s="130">
        <v>0</v>
      </c>
      <c r="F13" s="130">
        <v>1353681597</v>
      </c>
      <c r="G13" s="130">
        <v>70000000</v>
      </c>
      <c r="H13" s="130">
        <v>2313353728</v>
      </c>
      <c r="I13" s="130">
        <v>5885331202</v>
      </c>
      <c r="J13" s="130">
        <v>290000000</v>
      </c>
      <c r="K13" s="130">
        <v>0</v>
      </c>
      <c r="L13" s="130">
        <v>0</v>
      </c>
      <c r="M13" s="130">
        <v>0</v>
      </c>
      <c r="N13" s="130">
        <v>67028571</v>
      </c>
      <c r="O13" s="130">
        <v>2231912648</v>
      </c>
      <c r="P13" s="130">
        <v>626947977</v>
      </c>
      <c r="Q13" s="130">
        <v>0</v>
      </c>
      <c r="R13" s="130">
        <v>3875117362</v>
      </c>
      <c r="S13" s="130">
        <v>0</v>
      </c>
      <c r="T13" s="130">
        <v>4646772572</v>
      </c>
      <c r="U13" s="130">
        <v>5323532531</v>
      </c>
      <c r="V13" s="130">
        <v>3881666876</v>
      </c>
      <c r="W13" s="130">
        <v>2307709524</v>
      </c>
      <c r="X13" s="130">
        <v>5927439245</v>
      </c>
      <c r="Y13" s="130">
        <v>0</v>
      </c>
      <c r="Z13" s="130">
        <v>383087540</v>
      </c>
      <c r="AA13" s="130">
        <v>0</v>
      </c>
      <c r="AB13" s="130">
        <v>53131078007</v>
      </c>
      <c r="AC13" s="130">
        <v>0</v>
      </c>
      <c r="AD13" s="130">
        <v>5789407567</v>
      </c>
      <c r="AE13" s="130">
        <v>737660424</v>
      </c>
      <c r="AF13" s="130">
        <v>457195803</v>
      </c>
      <c r="AG13" s="130">
        <v>0</v>
      </c>
      <c r="AH13" s="130">
        <v>0</v>
      </c>
      <c r="AI13" s="130">
        <v>0</v>
      </c>
      <c r="AJ13" s="130">
        <v>0</v>
      </c>
      <c r="AK13" s="130">
        <v>2745985530</v>
      </c>
      <c r="AL13" s="130">
        <v>0</v>
      </c>
      <c r="AM13" s="187">
        <v>102044908704</v>
      </c>
    </row>
    <row r="14" spans="1:39" s="8" customFormat="1" ht="18.75" customHeight="1" x14ac:dyDescent="0.25">
      <c r="A14" s="95"/>
      <c r="B14" s="19" t="s">
        <v>110</v>
      </c>
      <c r="C14" s="131">
        <v>34489975246</v>
      </c>
      <c r="D14" s="131">
        <v>11047690092</v>
      </c>
      <c r="E14" s="131">
        <v>20481736732</v>
      </c>
      <c r="F14" s="131">
        <v>8731714792</v>
      </c>
      <c r="G14" s="131">
        <v>61028557691</v>
      </c>
      <c r="H14" s="131">
        <v>113607399081</v>
      </c>
      <c r="I14" s="131">
        <v>22836099205</v>
      </c>
      <c r="J14" s="131">
        <v>17256205988</v>
      </c>
      <c r="K14" s="131">
        <v>13523481372</v>
      </c>
      <c r="L14" s="131">
        <v>241980309149</v>
      </c>
      <c r="M14" s="131">
        <v>16801525228</v>
      </c>
      <c r="N14" s="131">
        <v>26305730826</v>
      </c>
      <c r="O14" s="131">
        <v>16977931780</v>
      </c>
      <c r="P14" s="131">
        <v>16802393803</v>
      </c>
      <c r="Q14" s="131">
        <v>16705872916</v>
      </c>
      <c r="R14" s="131">
        <v>29946347650</v>
      </c>
      <c r="S14" s="131">
        <v>5674920769</v>
      </c>
      <c r="T14" s="131">
        <v>37879329196</v>
      </c>
      <c r="U14" s="131">
        <v>5461952942</v>
      </c>
      <c r="V14" s="131">
        <v>113057708131</v>
      </c>
      <c r="W14" s="131">
        <v>18702521697</v>
      </c>
      <c r="X14" s="131">
        <v>33677531659</v>
      </c>
      <c r="Y14" s="131">
        <v>13134556669</v>
      </c>
      <c r="Z14" s="131">
        <v>48316976106</v>
      </c>
      <c r="AA14" s="131">
        <v>7272813162</v>
      </c>
      <c r="AB14" s="131">
        <v>155962601636</v>
      </c>
      <c r="AC14" s="131">
        <v>40074880088</v>
      </c>
      <c r="AD14" s="131">
        <v>324599853785</v>
      </c>
      <c r="AE14" s="131">
        <v>66129296696</v>
      </c>
      <c r="AF14" s="131">
        <v>16308825639</v>
      </c>
      <c r="AG14" s="131">
        <v>41291717604</v>
      </c>
      <c r="AH14" s="131">
        <v>68022880417</v>
      </c>
      <c r="AI14" s="131">
        <v>17816619140</v>
      </c>
      <c r="AJ14" s="131">
        <v>26177069702</v>
      </c>
      <c r="AK14" s="131">
        <v>5002667037</v>
      </c>
      <c r="AL14" s="131">
        <v>15880511792</v>
      </c>
      <c r="AM14" s="188">
        <v>1728968205418</v>
      </c>
    </row>
    <row r="15" spans="1:39" s="8" customFormat="1" ht="15" x14ac:dyDescent="0.25">
      <c r="A15" s="54" t="s">
        <v>1325</v>
      </c>
      <c r="B15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87"/>
    </row>
    <row r="16" spans="1:39" s="8" customFormat="1" ht="15" x14ac:dyDescent="0.25">
      <c r="A16" s="64" t="s">
        <v>1303</v>
      </c>
      <c r="B16" s="8" t="s">
        <v>251</v>
      </c>
      <c r="C16" s="130">
        <v>28837848568</v>
      </c>
      <c r="D16" s="130">
        <v>16602811737</v>
      </c>
      <c r="E16" s="130">
        <v>13071482469</v>
      </c>
      <c r="F16" s="130">
        <v>5226630866</v>
      </c>
      <c r="G16" s="130">
        <v>27277676327</v>
      </c>
      <c r="H16" s="130">
        <v>126407417511</v>
      </c>
      <c r="I16" s="130">
        <v>16537253548</v>
      </c>
      <c r="J16" s="130">
        <v>3799787595</v>
      </c>
      <c r="K16" s="130">
        <v>16300633370</v>
      </c>
      <c r="L16" s="130">
        <v>83209344537</v>
      </c>
      <c r="M16" s="130">
        <v>47679321689</v>
      </c>
      <c r="N16" s="130">
        <v>39941744282</v>
      </c>
      <c r="O16" s="130">
        <v>40149332403</v>
      </c>
      <c r="P16" s="130">
        <v>11483558311</v>
      </c>
      <c r="Q16" s="130">
        <v>7191540703</v>
      </c>
      <c r="R16" s="130">
        <v>18225340842</v>
      </c>
      <c r="S16" s="130">
        <v>2295644795</v>
      </c>
      <c r="T16" s="130">
        <v>56133455092</v>
      </c>
      <c r="U16" s="130">
        <v>0</v>
      </c>
      <c r="V16" s="130">
        <v>72279876966</v>
      </c>
      <c r="W16" s="130">
        <v>14592467305</v>
      </c>
      <c r="X16" s="130">
        <v>10409651586</v>
      </c>
      <c r="Y16" s="130">
        <v>8233671887</v>
      </c>
      <c r="Z16" s="130">
        <v>39063683400</v>
      </c>
      <c r="AA16" s="130">
        <v>3243879649</v>
      </c>
      <c r="AB16" s="130">
        <v>156313823694</v>
      </c>
      <c r="AC16" s="130">
        <v>40187928177</v>
      </c>
      <c r="AD16" s="130">
        <v>218962793073</v>
      </c>
      <c r="AE16" s="130">
        <v>63109201053</v>
      </c>
      <c r="AF16" s="130">
        <v>18091216993</v>
      </c>
      <c r="AG16" s="130">
        <v>23851132734</v>
      </c>
      <c r="AH16" s="130">
        <v>50283559094</v>
      </c>
      <c r="AI16" s="130">
        <v>25113092457</v>
      </c>
      <c r="AJ16" s="130">
        <v>9474462227</v>
      </c>
      <c r="AK16" s="130">
        <v>3319960022</v>
      </c>
      <c r="AL16" s="130">
        <v>11236290976</v>
      </c>
      <c r="AM16" s="187">
        <v>1328137515938</v>
      </c>
    </row>
    <row r="17" spans="1:39" s="8" customFormat="1" ht="15" x14ac:dyDescent="0.25">
      <c r="A17" s="64" t="s">
        <v>1304</v>
      </c>
      <c r="B17" s="6" t="s">
        <v>252</v>
      </c>
      <c r="C17" s="130">
        <v>126985372</v>
      </c>
      <c r="D17" s="130">
        <v>511788380</v>
      </c>
      <c r="E17" s="130">
        <v>511788380</v>
      </c>
      <c r="F17" s="130">
        <v>638773752</v>
      </c>
      <c r="G17" s="130">
        <v>511788380</v>
      </c>
      <c r="H17" s="130">
        <v>638773752</v>
      </c>
      <c r="I17" s="130">
        <v>638773752</v>
      </c>
      <c r="J17" s="130">
        <v>638773752</v>
      </c>
      <c r="K17" s="130">
        <v>649880531</v>
      </c>
      <c r="L17" s="130">
        <v>615735170</v>
      </c>
      <c r="M17" s="130">
        <v>615735170</v>
      </c>
      <c r="N17" s="130">
        <v>0</v>
      </c>
      <c r="O17" s="130">
        <v>511788380</v>
      </c>
      <c r="P17" s="130">
        <v>638773762</v>
      </c>
      <c r="Q17" s="130">
        <v>511788380</v>
      </c>
      <c r="R17" s="130">
        <v>638773753</v>
      </c>
      <c r="S17" s="130">
        <v>638773752</v>
      </c>
      <c r="T17" s="130">
        <v>0</v>
      </c>
      <c r="U17" s="130">
        <v>0</v>
      </c>
      <c r="V17" s="130">
        <v>0</v>
      </c>
      <c r="W17" s="130">
        <v>638773752</v>
      </c>
      <c r="X17" s="130">
        <v>511788380</v>
      </c>
      <c r="Y17" s="130">
        <v>511788380</v>
      </c>
      <c r="Z17" s="130">
        <v>638773752</v>
      </c>
      <c r="AA17" s="130">
        <v>638773752</v>
      </c>
      <c r="AB17" s="130">
        <v>641966722</v>
      </c>
      <c r="AC17" s="130">
        <v>511788380</v>
      </c>
      <c r="AD17" s="130">
        <v>0</v>
      </c>
      <c r="AE17" s="130">
        <v>511788380</v>
      </c>
      <c r="AF17" s="130">
        <v>638773752</v>
      </c>
      <c r="AG17" s="130">
        <v>638773752</v>
      </c>
      <c r="AH17" s="130">
        <v>0</v>
      </c>
      <c r="AI17" s="130">
        <v>511788380</v>
      </c>
      <c r="AJ17" s="130">
        <v>511788380</v>
      </c>
      <c r="AK17" s="130">
        <v>511788380</v>
      </c>
      <c r="AL17" s="130">
        <v>0</v>
      </c>
      <c r="AM17" s="187">
        <v>16457048560</v>
      </c>
    </row>
    <row r="18" spans="1:39" s="8" customFormat="1" ht="15" x14ac:dyDescent="0.25">
      <c r="A18" s="64" t="s">
        <v>1305</v>
      </c>
      <c r="B18" s="6" t="s">
        <v>253</v>
      </c>
      <c r="C18" s="130">
        <v>9361464</v>
      </c>
      <c r="D18" s="130">
        <v>62123661</v>
      </c>
      <c r="E18" s="130">
        <v>184171565</v>
      </c>
      <c r="F18" s="130">
        <v>80088958</v>
      </c>
      <c r="G18" s="130">
        <v>326900283</v>
      </c>
      <c r="H18" s="130">
        <v>22719359</v>
      </c>
      <c r="I18" s="130">
        <v>66574127</v>
      </c>
      <c r="J18" s="130">
        <v>84097029</v>
      </c>
      <c r="K18" s="130">
        <v>22775132</v>
      </c>
      <c r="L18" s="130">
        <v>176380918</v>
      </c>
      <c r="M18" s="130">
        <v>683469474</v>
      </c>
      <c r="N18" s="130">
        <v>140451412</v>
      </c>
      <c r="O18" s="130">
        <v>11516586</v>
      </c>
      <c r="P18" s="130">
        <v>200662450</v>
      </c>
      <c r="Q18" s="130">
        <v>230258076</v>
      </c>
      <c r="R18" s="130">
        <v>15357818</v>
      </c>
      <c r="S18" s="130">
        <v>48081459</v>
      </c>
      <c r="T18" s="130">
        <v>0</v>
      </c>
      <c r="U18" s="130">
        <v>0</v>
      </c>
      <c r="V18" s="130">
        <v>0</v>
      </c>
      <c r="W18" s="130">
        <v>126642946</v>
      </c>
      <c r="X18" s="130">
        <v>34676108</v>
      </c>
      <c r="Y18" s="130">
        <v>36773534</v>
      </c>
      <c r="Z18" s="130">
        <v>215263895</v>
      </c>
      <c r="AA18" s="130">
        <v>53134994</v>
      </c>
      <c r="AB18" s="130">
        <v>176934385</v>
      </c>
      <c r="AC18" s="130">
        <v>213549272</v>
      </c>
      <c r="AD18" s="130">
        <v>0</v>
      </c>
      <c r="AE18" s="130">
        <v>179393912</v>
      </c>
      <c r="AF18" s="130">
        <v>1744326</v>
      </c>
      <c r="AG18" s="130">
        <v>24272109</v>
      </c>
      <c r="AH18" s="130">
        <v>0</v>
      </c>
      <c r="AI18" s="130">
        <v>148106159</v>
      </c>
      <c r="AJ18" s="130">
        <v>7257257</v>
      </c>
      <c r="AK18" s="130">
        <v>13664247</v>
      </c>
      <c r="AL18" s="130">
        <v>0</v>
      </c>
      <c r="AM18" s="187">
        <v>3596402915</v>
      </c>
    </row>
    <row r="19" spans="1:39" s="8" customFormat="1" ht="15" x14ac:dyDescent="0.25">
      <c r="A19" s="64" t="s">
        <v>1306</v>
      </c>
      <c r="B19" s="118" t="s">
        <v>254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30">
        <v>0</v>
      </c>
      <c r="AM19" s="187">
        <v>0</v>
      </c>
    </row>
    <row r="20" spans="1:39" s="8" customFormat="1" ht="15" x14ac:dyDescent="0.25">
      <c r="A20" s="104"/>
      <c r="B20" s="102" t="s">
        <v>1367</v>
      </c>
      <c r="C20" s="132">
        <v>28974195404</v>
      </c>
      <c r="D20" s="132">
        <v>17176723778</v>
      </c>
      <c r="E20" s="132">
        <v>13767442414</v>
      </c>
      <c r="F20" s="132">
        <v>5945493576</v>
      </c>
      <c r="G20" s="132">
        <v>28116364990</v>
      </c>
      <c r="H20" s="132">
        <v>127068910622</v>
      </c>
      <c r="I20" s="132">
        <v>17242601427</v>
      </c>
      <c r="J20" s="132">
        <v>4522658376</v>
      </c>
      <c r="K20" s="132">
        <v>16973289033</v>
      </c>
      <c r="L20" s="132">
        <v>84001460625</v>
      </c>
      <c r="M20" s="132">
        <v>48978526333</v>
      </c>
      <c r="N20" s="132">
        <v>40082195694</v>
      </c>
      <c r="O20" s="132">
        <v>40672637369</v>
      </c>
      <c r="P20" s="132">
        <v>12322994523</v>
      </c>
      <c r="Q20" s="132">
        <v>7933587159</v>
      </c>
      <c r="R20" s="132">
        <v>18879472413</v>
      </c>
      <c r="S20" s="132">
        <v>2982500006</v>
      </c>
      <c r="T20" s="132">
        <v>56133455092</v>
      </c>
      <c r="U20" s="132">
        <v>0</v>
      </c>
      <c r="V20" s="132">
        <v>72279876966</v>
      </c>
      <c r="W20" s="132">
        <v>15357884003</v>
      </c>
      <c r="X20" s="132">
        <v>10956116074</v>
      </c>
      <c r="Y20" s="132">
        <v>8782233801</v>
      </c>
      <c r="Z20" s="132">
        <v>39917721047</v>
      </c>
      <c r="AA20" s="132">
        <v>3935788395</v>
      </c>
      <c r="AB20" s="132">
        <v>157132724801</v>
      </c>
      <c r="AC20" s="132">
        <v>40913265829</v>
      </c>
      <c r="AD20" s="132">
        <v>218962793073</v>
      </c>
      <c r="AE20" s="132">
        <v>63800383345</v>
      </c>
      <c r="AF20" s="132">
        <v>18731735071</v>
      </c>
      <c r="AG20" s="132">
        <v>24514178595</v>
      </c>
      <c r="AH20" s="132">
        <v>50283559094</v>
      </c>
      <c r="AI20" s="132">
        <v>25772986996</v>
      </c>
      <c r="AJ20" s="132">
        <v>9993507864</v>
      </c>
      <c r="AK20" s="132">
        <v>3845412649</v>
      </c>
      <c r="AL20" s="132">
        <v>11236290976</v>
      </c>
      <c r="AM20" s="189">
        <v>1348190967413</v>
      </c>
    </row>
    <row r="21" spans="1:39" s="8" customFormat="1" ht="15" x14ac:dyDescent="0.25">
      <c r="A21" s="119" t="s">
        <v>1307</v>
      </c>
      <c r="B21" s="125" t="s">
        <v>1363</v>
      </c>
      <c r="C21" s="130">
        <v>0</v>
      </c>
      <c r="D21" s="130">
        <v>0</v>
      </c>
      <c r="E21" s="130">
        <v>0</v>
      </c>
      <c r="F21" s="130">
        <v>69141483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73452270</v>
      </c>
      <c r="S21" s="130">
        <v>0</v>
      </c>
      <c r="T21" s="130">
        <v>5603952811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6982684056</v>
      </c>
      <c r="AA21" s="130">
        <v>0</v>
      </c>
      <c r="AB21" s="130">
        <v>315690559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0</v>
      </c>
      <c r="AJ21" s="130">
        <v>2725447058</v>
      </c>
      <c r="AK21" s="130">
        <v>0</v>
      </c>
      <c r="AL21" s="130">
        <v>0</v>
      </c>
      <c r="AM21" s="187">
        <v>15770368237</v>
      </c>
    </row>
    <row r="22" spans="1:39" s="8" customFormat="1" ht="15" x14ac:dyDescent="0.25">
      <c r="A22" s="119" t="s">
        <v>1308</v>
      </c>
      <c r="B22" s="125" t="s">
        <v>1364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87">
        <v>0</v>
      </c>
    </row>
    <row r="23" spans="1:39" s="8" customFormat="1" ht="15" x14ac:dyDescent="0.25">
      <c r="A23" s="104"/>
      <c r="B23" s="102" t="s">
        <v>1365</v>
      </c>
      <c r="C23" s="132">
        <v>0</v>
      </c>
      <c r="D23" s="132">
        <v>0</v>
      </c>
      <c r="E23" s="132">
        <v>0</v>
      </c>
      <c r="F23" s="132">
        <v>69141483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>
        <v>0</v>
      </c>
      <c r="P23" s="132">
        <v>0</v>
      </c>
      <c r="Q23" s="132">
        <v>0</v>
      </c>
      <c r="R23" s="132">
        <v>73452270</v>
      </c>
      <c r="S23" s="132">
        <v>0</v>
      </c>
      <c r="T23" s="132">
        <v>5603952811</v>
      </c>
      <c r="U23" s="132">
        <v>0</v>
      </c>
      <c r="V23" s="132">
        <v>0</v>
      </c>
      <c r="W23" s="132">
        <v>0</v>
      </c>
      <c r="X23" s="132">
        <v>0</v>
      </c>
      <c r="Y23" s="132">
        <v>0</v>
      </c>
      <c r="Z23" s="132">
        <v>6982684056</v>
      </c>
      <c r="AA23" s="132">
        <v>0</v>
      </c>
      <c r="AB23" s="132">
        <v>315690559</v>
      </c>
      <c r="AC23" s="132">
        <v>0</v>
      </c>
      <c r="AD23" s="132">
        <v>0</v>
      </c>
      <c r="AE23" s="132">
        <v>0</v>
      </c>
      <c r="AF23" s="132">
        <v>0</v>
      </c>
      <c r="AG23" s="132">
        <v>0</v>
      </c>
      <c r="AH23" s="132">
        <v>0</v>
      </c>
      <c r="AI23" s="132">
        <v>0</v>
      </c>
      <c r="AJ23" s="132">
        <v>2725447058</v>
      </c>
      <c r="AK23" s="132">
        <v>0</v>
      </c>
      <c r="AL23" s="132">
        <v>0</v>
      </c>
      <c r="AM23" s="189">
        <v>15770368237</v>
      </c>
    </row>
    <row r="24" spans="1:39" s="122" customFormat="1" ht="15" x14ac:dyDescent="0.25">
      <c r="A24" s="120"/>
      <c r="B24" s="121" t="s">
        <v>1368</v>
      </c>
      <c r="C24" s="133">
        <v>28974195404</v>
      </c>
      <c r="D24" s="133">
        <v>17176723778</v>
      </c>
      <c r="E24" s="133">
        <v>13767442414</v>
      </c>
      <c r="F24" s="133">
        <v>6014635059</v>
      </c>
      <c r="G24" s="133">
        <v>28116364990</v>
      </c>
      <c r="H24" s="133">
        <v>127068910622</v>
      </c>
      <c r="I24" s="133">
        <v>17242601427</v>
      </c>
      <c r="J24" s="133">
        <v>4522658376</v>
      </c>
      <c r="K24" s="133">
        <v>16973289033</v>
      </c>
      <c r="L24" s="133">
        <v>84001460625</v>
      </c>
      <c r="M24" s="133">
        <v>48978526333</v>
      </c>
      <c r="N24" s="133">
        <v>40082195694</v>
      </c>
      <c r="O24" s="133">
        <v>40672637369</v>
      </c>
      <c r="P24" s="133">
        <v>12322994523</v>
      </c>
      <c r="Q24" s="133">
        <v>7933587159</v>
      </c>
      <c r="R24" s="133">
        <v>18952924683</v>
      </c>
      <c r="S24" s="133">
        <v>2982500006</v>
      </c>
      <c r="T24" s="133">
        <v>61737407903</v>
      </c>
      <c r="U24" s="133">
        <v>0</v>
      </c>
      <c r="V24" s="133">
        <v>72279876966</v>
      </c>
      <c r="W24" s="133">
        <v>15357884003</v>
      </c>
      <c r="X24" s="133">
        <v>10956116074</v>
      </c>
      <c r="Y24" s="133">
        <v>8782233801</v>
      </c>
      <c r="Z24" s="133">
        <v>46900405103</v>
      </c>
      <c r="AA24" s="133">
        <v>3935788395</v>
      </c>
      <c r="AB24" s="133">
        <v>157448415360</v>
      </c>
      <c r="AC24" s="133">
        <v>40913265829</v>
      </c>
      <c r="AD24" s="133">
        <v>218962793073</v>
      </c>
      <c r="AE24" s="133">
        <v>63800383345</v>
      </c>
      <c r="AF24" s="133">
        <v>18731735071</v>
      </c>
      <c r="AG24" s="133">
        <v>24514178595</v>
      </c>
      <c r="AH24" s="133">
        <v>50283559094</v>
      </c>
      <c r="AI24" s="133">
        <v>25772986996</v>
      </c>
      <c r="AJ24" s="133">
        <v>12718954922</v>
      </c>
      <c r="AK24" s="133">
        <v>3845412649</v>
      </c>
      <c r="AL24" s="133">
        <v>11236290976</v>
      </c>
      <c r="AM24" s="190">
        <v>1363961335650</v>
      </c>
    </row>
    <row r="25" spans="1:39" s="8" customFormat="1" ht="15" x14ac:dyDescent="0.25">
      <c r="A25" s="64" t="s">
        <v>1326</v>
      </c>
      <c r="B25" s="8" t="s">
        <v>1327</v>
      </c>
      <c r="C25" s="130">
        <v>218887961</v>
      </c>
      <c r="D25" s="130">
        <v>85293435</v>
      </c>
      <c r="E25" s="130">
        <v>109719422</v>
      </c>
      <c r="F25" s="130">
        <v>72012127</v>
      </c>
      <c r="G25" s="130">
        <v>165148293</v>
      </c>
      <c r="H25" s="130">
        <v>703340622</v>
      </c>
      <c r="I25" s="130">
        <v>89682652</v>
      </c>
      <c r="J25" s="130">
        <v>20275749</v>
      </c>
      <c r="K25" s="130">
        <v>137284686</v>
      </c>
      <c r="L25" s="130">
        <v>266356478</v>
      </c>
      <c r="M25" s="130">
        <v>188281455</v>
      </c>
      <c r="N25" s="130">
        <v>316487720</v>
      </c>
      <c r="O25" s="130">
        <v>129783748</v>
      </c>
      <c r="P25" s="130">
        <v>64030260</v>
      </c>
      <c r="Q25" s="130">
        <v>41715328</v>
      </c>
      <c r="R25" s="130">
        <v>95986109</v>
      </c>
      <c r="S25" s="130">
        <v>7010081</v>
      </c>
      <c r="T25" s="130">
        <v>229414612</v>
      </c>
      <c r="U25" s="130">
        <v>0</v>
      </c>
      <c r="V25" s="130">
        <v>410308589</v>
      </c>
      <c r="W25" s="130">
        <v>123782203</v>
      </c>
      <c r="X25" s="130">
        <v>228099199</v>
      </c>
      <c r="Y25" s="130">
        <v>33532195</v>
      </c>
      <c r="Z25" s="130">
        <v>177331933</v>
      </c>
      <c r="AA25" s="130">
        <v>15079776</v>
      </c>
      <c r="AB25" s="130">
        <v>552607564</v>
      </c>
      <c r="AC25" s="130">
        <v>208418477</v>
      </c>
      <c r="AD25" s="130">
        <v>1768684096</v>
      </c>
      <c r="AE25" s="130">
        <v>449139807</v>
      </c>
      <c r="AF25" s="130">
        <v>118953225</v>
      </c>
      <c r="AG25" s="130">
        <v>131696274</v>
      </c>
      <c r="AH25" s="130">
        <v>380795560</v>
      </c>
      <c r="AI25" s="130">
        <v>87938973</v>
      </c>
      <c r="AJ25" s="130">
        <v>30336440</v>
      </c>
      <c r="AK25" s="130">
        <v>7693245</v>
      </c>
      <c r="AL25" s="130">
        <v>46912272</v>
      </c>
      <c r="AM25" s="187">
        <v>7712020566</v>
      </c>
    </row>
    <row r="26" spans="1:39" s="8" customFormat="1" ht="15" x14ac:dyDescent="0.25">
      <c r="A26" s="64" t="s">
        <v>1328</v>
      </c>
      <c r="B26" s="8" t="s">
        <v>1329</v>
      </c>
      <c r="C26" s="130">
        <v>3364322743</v>
      </c>
      <c r="D26" s="130">
        <v>1224504319</v>
      </c>
      <c r="E26" s="130">
        <v>3557059549</v>
      </c>
      <c r="F26" s="130">
        <v>1635294391</v>
      </c>
      <c r="G26" s="130">
        <v>15358847881</v>
      </c>
      <c r="H26" s="130">
        <v>9978624453</v>
      </c>
      <c r="I26" s="130">
        <v>1909408715</v>
      </c>
      <c r="J26" s="130">
        <v>2959691824</v>
      </c>
      <c r="K26" s="130">
        <v>2578920229</v>
      </c>
      <c r="L26" s="130">
        <v>6678173408</v>
      </c>
      <c r="M26" s="130">
        <v>2030334007</v>
      </c>
      <c r="N26" s="130">
        <v>4422373128</v>
      </c>
      <c r="O26" s="130">
        <v>3552922835</v>
      </c>
      <c r="P26" s="130">
        <v>2962465868</v>
      </c>
      <c r="Q26" s="130">
        <v>2709502059</v>
      </c>
      <c r="R26" s="130">
        <v>3753801555</v>
      </c>
      <c r="S26" s="130">
        <v>1022043446</v>
      </c>
      <c r="T26" s="130">
        <v>3505630793</v>
      </c>
      <c r="U26" s="130">
        <v>0</v>
      </c>
      <c r="V26" s="130">
        <v>10048827170</v>
      </c>
      <c r="W26" s="130">
        <v>4414277879</v>
      </c>
      <c r="X26" s="130">
        <v>5223867502</v>
      </c>
      <c r="Y26" s="130">
        <v>3696540518</v>
      </c>
      <c r="Z26" s="130">
        <v>8602376655</v>
      </c>
      <c r="AA26" s="130">
        <v>1223345171</v>
      </c>
      <c r="AB26" s="130">
        <v>15556777863</v>
      </c>
      <c r="AC26" s="130">
        <v>5218000349</v>
      </c>
      <c r="AD26" s="130">
        <v>31586147744</v>
      </c>
      <c r="AE26" s="130">
        <v>3974143032</v>
      </c>
      <c r="AF26" s="130">
        <v>1894999241</v>
      </c>
      <c r="AG26" s="130">
        <v>6613665435</v>
      </c>
      <c r="AH26" s="130">
        <v>8641453563</v>
      </c>
      <c r="AI26" s="130">
        <v>1457912860</v>
      </c>
      <c r="AJ26" s="130">
        <v>1177499994</v>
      </c>
      <c r="AK26" s="130">
        <v>1036228161</v>
      </c>
      <c r="AL26" s="130">
        <v>41085950</v>
      </c>
      <c r="AM26" s="187">
        <v>183611070290</v>
      </c>
    </row>
    <row r="27" spans="1:39" s="8" customFormat="1" ht="15" x14ac:dyDescent="0.25">
      <c r="A27" s="64" t="s">
        <v>1330</v>
      </c>
      <c r="B27" s="8" t="s">
        <v>6</v>
      </c>
      <c r="C27" s="130">
        <v>6523452464</v>
      </c>
      <c r="D27" s="130">
        <v>53615078</v>
      </c>
      <c r="E27" s="130">
        <v>0</v>
      </c>
      <c r="F27" s="130">
        <v>356664591</v>
      </c>
      <c r="G27" s="130">
        <v>2689307540</v>
      </c>
      <c r="H27" s="130">
        <v>2858507675</v>
      </c>
      <c r="I27" s="130">
        <v>181864515</v>
      </c>
      <c r="J27" s="130">
        <v>250278338</v>
      </c>
      <c r="K27" s="130">
        <v>709510899</v>
      </c>
      <c r="L27" s="130">
        <v>767205222</v>
      </c>
      <c r="M27" s="130">
        <v>254925350</v>
      </c>
      <c r="N27" s="130">
        <v>1549616001</v>
      </c>
      <c r="O27" s="130">
        <v>388995407</v>
      </c>
      <c r="P27" s="130">
        <v>314738604</v>
      </c>
      <c r="Q27" s="130">
        <v>1420505783</v>
      </c>
      <c r="R27" s="130">
        <v>486815667</v>
      </c>
      <c r="S27" s="130">
        <v>486917200</v>
      </c>
      <c r="T27" s="130">
        <v>582184044</v>
      </c>
      <c r="U27" s="130">
        <v>92880000</v>
      </c>
      <c r="V27" s="130">
        <v>1142889166</v>
      </c>
      <c r="W27" s="130">
        <v>636822765</v>
      </c>
      <c r="X27" s="130">
        <v>891646785</v>
      </c>
      <c r="Y27" s="130">
        <v>1820487192</v>
      </c>
      <c r="Z27" s="130">
        <v>1178505510</v>
      </c>
      <c r="AA27" s="130">
        <v>0</v>
      </c>
      <c r="AB27" s="130">
        <v>2826251891</v>
      </c>
      <c r="AC27" s="130">
        <v>2433479746</v>
      </c>
      <c r="AD27" s="130">
        <v>9810828085</v>
      </c>
      <c r="AE27" s="130">
        <v>839879005</v>
      </c>
      <c r="AF27" s="130">
        <v>493704000</v>
      </c>
      <c r="AG27" s="130">
        <v>1248212627</v>
      </c>
      <c r="AH27" s="130">
        <v>895713223</v>
      </c>
      <c r="AI27" s="130">
        <v>75500000</v>
      </c>
      <c r="AJ27" s="130">
        <v>140360000</v>
      </c>
      <c r="AK27" s="130">
        <v>0</v>
      </c>
      <c r="AL27" s="130">
        <v>0</v>
      </c>
      <c r="AM27" s="187">
        <v>44402264373</v>
      </c>
    </row>
    <row r="28" spans="1:39" s="8" customFormat="1" ht="15" x14ac:dyDescent="0.25">
      <c r="A28" s="64" t="s">
        <v>1331</v>
      </c>
      <c r="B28" s="8" t="s">
        <v>1332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0</v>
      </c>
      <c r="AL28" s="130">
        <v>0</v>
      </c>
      <c r="AM28" s="187">
        <v>0</v>
      </c>
    </row>
    <row r="29" spans="1:39" s="122" customFormat="1" ht="15" x14ac:dyDescent="0.25">
      <c r="A29" s="120"/>
      <c r="B29" s="121" t="s">
        <v>1366</v>
      </c>
      <c r="C29" s="133">
        <v>10106663168</v>
      </c>
      <c r="D29" s="133">
        <v>1363412832</v>
      </c>
      <c r="E29" s="133">
        <v>3666778971</v>
      </c>
      <c r="F29" s="133">
        <v>2063971109</v>
      </c>
      <c r="G29" s="133">
        <v>18213303714</v>
      </c>
      <c r="H29" s="133">
        <v>13540472750</v>
      </c>
      <c r="I29" s="133">
        <v>2180955882</v>
      </c>
      <c r="J29" s="133">
        <v>3230245911</v>
      </c>
      <c r="K29" s="133">
        <v>3425715814</v>
      </c>
      <c r="L29" s="133">
        <v>7711735108</v>
      </c>
      <c r="M29" s="133">
        <v>2473540812</v>
      </c>
      <c r="N29" s="133">
        <v>6288476849</v>
      </c>
      <c r="O29" s="133">
        <v>4071701990</v>
      </c>
      <c r="P29" s="133">
        <v>3341234732</v>
      </c>
      <c r="Q29" s="133">
        <v>4171723170</v>
      </c>
      <c r="R29" s="133">
        <v>4336603331</v>
      </c>
      <c r="S29" s="133">
        <v>1515970727</v>
      </c>
      <c r="T29" s="133">
        <v>4317229449</v>
      </c>
      <c r="U29" s="133">
        <v>92880000</v>
      </c>
      <c r="V29" s="133">
        <v>11602024925</v>
      </c>
      <c r="W29" s="133">
        <v>5174882847</v>
      </c>
      <c r="X29" s="133">
        <v>6343613486</v>
      </c>
      <c r="Y29" s="133">
        <v>5550559905</v>
      </c>
      <c r="Z29" s="133">
        <v>9958214098</v>
      </c>
      <c r="AA29" s="133">
        <v>1238424947</v>
      </c>
      <c r="AB29" s="133">
        <v>18935637318</v>
      </c>
      <c r="AC29" s="133">
        <v>7859898572</v>
      </c>
      <c r="AD29" s="133">
        <v>43165659925</v>
      </c>
      <c r="AE29" s="133">
        <v>5263161844</v>
      </c>
      <c r="AF29" s="133">
        <v>2507656466</v>
      </c>
      <c r="AG29" s="133">
        <v>7993574336</v>
      </c>
      <c r="AH29" s="133">
        <v>9917962346</v>
      </c>
      <c r="AI29" s="133">
        <v>1621351833</v>
      </c>
      <c r="AJ29" s="133">
        <v>1348196434</v>
      </c>
      <c r="AK29" s="133">
        <v>1043921406</v>
      </c>
      <c r="AL29" s="133">
        <v>87998222</v>
      </c>
      <c r="AM29" s="190">
        <v>235725355229</v>
      </c>
    </row>
    <row r="30" spans="1:39" s="8" customFormat="1" ht="18.75" customHeight="1" x14ac:dyDescent="0.25">
      <c r="A30" s="95"/>
      <c r="B30" s="19" t="s">
        <v>1369</v>
      </c>
      <c r="C30" s="131">
        <v>39080858572</v>
      </c>
      <c r="D30" s="131">
        <v>18540136610</v>
      </c>
      <c r="E30" s="131">
        <v>17434221385</v>
      </c>
      <c r="F30" s="131">
        <v>8078606168</v>
      </c>
      <c r="G30" s="131">
        <v>46329668704</v>
      </c>
      <c r="H30" s="131">
        <v>140609383372</v>
      </c>
      <c r="I30" s="131">
        <v>19423557309</v>
      </c>
      <c r="J30" s="131">
        <v>7752904287</v>
      </c>
      <c r="K30" s="131">
        <v>20399004847</v>
      </c>
      <c r="L30" s="131">
        <v>91713195733</v>
      </c>
      <c r="M30" s="131">
        <v>51452067145</v>
      </c>
      <c r="N30" s="131">
        <v>46370672543</v>
      </c>
      <c r="O30" s="131">
        <v>44744339359</v>
      </c>
      <c r="P30" s="131">
        <v>15664229255</v>
      </c>
      <c r="Q30" s="131">
        <v>12105310329</v>
      </c>
      <c r="R30" s="131">
        <v>23289528014</v>
      </c>
      <c r="S30" s="131">
        <v>4498470733</v>
      </c>
      <c r="T30" s="131">
        <v>66054637352</v>
      </c>
      <c r="U30" s="131">
        <v>92880000</v>
      </c>
      <c r="V30" s="131">
        <v>83881901891</v>
      </c>
      <c r="W30" s="131">
        <v>20532766850</v>
      </c>
      <c r="X30" s="131">
        <v>17299729560</v>
      </c>
      <c r="Y30" s="131">
        <v>14332793706</v>
      </c>
      <c r="Z30" s="131">
        <v>56858619201</v>
      </c>
      <c r="AA30" s="131">
        <v>5174213342</v>
      </c>
      <c r="AB30" s="131">
        <v>176384052678</v>
      </c>
      <c r="AC30" s="131">
        <v>48773164401</v>
      </c>
      <c r="AD30" s="131">
        <v>262128452998</v>
      </c>
      <c r="AE30" s="131">
        <v>69063545189</v>
      </c>
      <c r="AF30" s="131">
        <v>21239391537</v>
      </c>
      <c r="AG30" s="131">
        <v>32507752931</v>
      </c>
      <c r="AH30" s="131">
        <v>60201521440</v>
      </c>
      <c r="AI30" s="131">
        <v>27394338829</v>
      </c>
      <c r="AJ30" s="131">
        <v>14067151356</v>
      </c>
      <c r="AK30" s="131">
        <v>4889334055</v>
      </c>
      <c r="AL30" s="131">
        <v>11324289198</v>
      </c>
      <c r="AM30" s="188">
        <v>1599686690879</v>
      </c>
    </row>
    <row r="31" spans="1:39" s="8" customFormat="1" ht="15" x14ac:dyDescent="0.25">
      <c r="A31" s="114" t="s">
        <v>1335</v>
      </c>
      <c r="B31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87"/>
    </row>
    <row r="32" spans="1:39" s="8" customFormat="1" ht="15" x14ac:dyDescent="0.25">
      <c r="A32" s="73" t="s">
        <v>827</v>
      </c>
      <c r="B32" s="55" t="s">
        <v>1309</v>
      </c>
      <c r="C32" s="130">
        <v>1790752141</v>
      </c>
      <c r="D32" s="130">
        <v>836711685</v>
      </c>
      <c r="E32" s="130">
        <v>1689918602</v>
      </c>
      <c r="F32" s="130">
        <v>325983300</v>
      </c>
      <c r="G32" s="130">
        <v>2479437503</v>
      </c>
      <c r="H32" s="130">
        <v>14321112848</v>
      </c>
      <c r="I32" s="130">
        <v>1599262012</v>
      </c>
      <c r="J32" s="130">
        <v>321634466</v>
      </c>
      <c r="K32" s="130">
        <v>1559355513</v>
      </c>
      <c r="L32" s="130">
        <v>2678366755</v>
      </c>
      <c r="M32" s="130">
        <v>4774421717</v>
      </c>
      <c r="N32" s="130">
        <v>3600157319</v>
      </c>
      <c r="O32" s="130">
        <v>3512000520</v>
      </c>
      <c r="P32" s="130">
        <v>1436948760</v>
      </c>
      <c r="Q32" s="130">
        <v>761584402</v>
      </c>
      <c r="R32" s="130">
        <v>1874543276</v>
      </c>
      <c r="S32" s="130">
        <v>268144612</v>
      </c>
      <c r="T32" s="130">
        <v>5602708395</v>
      </c>
      <c r="U32" s="130">
        <v>0</v>
      </c>
      <c r="V32" s="130">
        <v>6959643149</v>
      </c>
      <c r="W32" s="130">
        <v>1661424681</v>
      </c>
      <c r="X32" s="130">
        <v>3074233415</v>
      </c>
      <c r="Y32" s="130">
        <v>561459095</v>
      </c>
      <c r="Z32" s="130">
        <v>8451610215</v>
      </c>
      <c r="AA32" s="130">
        <v>411628952</v>
      </c>
      <c r="AB32" s="130">
        <v>33089075903</v>
      </c>
      <c r="AC32" s="130">
        <v>3298435860</v>
      </c>
      <c r="AD32" s="130">
        <v>19385880986</v>
      </c>
      <c r="AE32" s="130">
        <v>4599444537</v>
      </c>
      <c r="AF32" s="130">
        <v>2838081577</v>
      </c>
      <c r="AG32" s="130">
        <v>2131141568</v>
      </c>
      <c r="AH32" s="130">
        <v>6041974993</v>
      </c>
      <c r="AI32" s="130">
        <v>2687056039</v>
      </c>
      <c r="AJ32" s="130">
        <v>821629992</v>
      </c>
      <c r="AK32" s="130">
        <v>183112075</v>
      </c>
      <c r="AL32" s="130">
        <v>0</v>
      </c>
      <c r="AM32" s="187">
        <v>145628876863</v>
      </c>
    </row>
    <row r="33" spans="1:39" ht="15" x14ac:dyDescent="0.25">
      <c r="A33" s="94"/>
      <c r="B33" s="8" t="s">
        <v>1338</v>
      </c>
      <c r="C33" s="130">
        <v>13605576891</v>
      </c>
      <c r="D33" s="130">
        <v>4532323588</v>
      </c>
      <c r="E33" s="130">
        <v>14182143260</v>
      </c>
      <c r="F33" s="130">
        <v>2008769783</v>
      </c>
      <c r="G33" s="130">
        <v>9600957591</v>
      </c>
      <c r="H33" s="130">
        <v>43962807498</v>
      </c>
      <c r="I33" s="130">
        <v>5969893497</v>
      </c>
      <c r="J33" s="130">
        <v>1633449287</v>
      </c>
      <c r="K33" s="130">
        <v>12113524609</v>
      </c>
      <c r="L33" s="130">
        <v>26733002637</v>
      </c>
      <c r="M33" s="130">
        <v>14727197759</v>
      </c>
      <c r="N33" s="130">
        <v>23655322723</v>
      </c>
      <c r="O33" s="130">
        <v>10219217287</v>
      </c>
      <c r="P33" s="130">
        <v>4233858333</v>
      </c>
      <c r="Q33" s="130">
        <v>2372330793</v>
      </c>
      <c r="R33" s="130">
        <v>5712379332</v>
      </c>
      <c r="S33" s="130">
        <v>416302666</v>
      </c>
      <c r="T33" s="130">
        <v>33485212975</v>
      </c>
      <c r="U33" s="130">
        <v>0</v>
      </c>
      <c r="V33" s="130">
        <v>40424257203</v>
      </c>
      <c r="W33" s="130">
        <v>5264038806</v>
      </c>
      <c r="X33" s="130">
        <v>13720267128</v>
      </c>
      <c r="Y33" s="130">
        <v>1754900855</v>
      </c>
      <c r="Z33" s="130">
        <v>11549778967</v>
      </c>
      <c r="AA33" s="130">
        <v>839037152</v>
      </c>
      <c r="AB33" s="130">
        <v>38879189910</v>
      </c>
      <c r="AC33" s="130">
        <v>8807198073</v>
      </c>
      <c r="AD33" s="130">
        <v>93406867715</v>
      </c>
      <c r="AE33" s="130">
        <v>37756943213</v>
      </c>
      <c r="AF33" s="130">
        <v>7684599787</v>
      </c>
      <c r="AG33" s="130">
        <v>9817875805</v>
      </c>
      <c r="AH33" s="130">
        <v>23126726208</v>
      </c>
      <c r="AI33" s="130">
        <v>5262310644</v>
      </c>
      <c r="AJ33" s="130">
        <v>2303063059</v>
      </c>
      <c r="AK33" s="130">
        <v>652522623</v>
      </c>
      <c r="AL33" s="130">
        <v>336537381</v>
      </c>
      <c r="AM33" s="187">
        <v>530750385038</v>
      </c>
    </row>
    <row r="34" spans="1:39" ht="15" x14ac:dyDescent="0.25">
      <c r="A34" s="73"/>
      <c r="B34" s="8" t="s">
        <v>1358</v>
      </c>
      <c r="C34" s="130">
        <v>8967309767</v>
      </c>
      <c r="D34" s="130">
        <v>10643558670</v>
      </c>
      <c r="E34" s="130">
        <v>2725890644</v>
      </c>
      <c r="F34" s="130">
        <v>2478302073</v>
      </c>
      <c r="G34" s="130">
        <v>9883697605</v>
      </c>
      <c r="H34" s="130">
        <v>35286095162</v>
      </c>
      <c r="I34" s="130">
        <v>5513999731</v>
      </c>
      <c r="J34" s="130">
        <v>1862985073</v>
      </c>
      <c r="K34" s="130">
        <v>8860435592</v>
      </c>
      <c r="L34" s="130">
        <v>8426499630</v>
      </c>
      <c r="M34" s="130">
        <v>8064614302</v>
      </c>
      <c r="N34" s="130">
        <v>10828317183</v>
      </c>
      <c r="O34" s="130">
        <v>8166448721</v>
      </c>
      <c r="P34" s="130">
        <v>3926749018</v>
      </c>
      <c r="Q34" s="130">
        <v>2047997789</v>
      </c>
      <c r="R34" s="130">
        <v>4926685955</v>
      </c>
      <c r="S34" s="130">
        <v>1027938363</v>
      </c>
      <c r="T34" s="130">
        <v>12862054911</v>
      </c>
      <c r="U34" s="130">
        <v>-167163370</v>
      </c>
      <c r="V34" s="130">
        <v>14003077607</v>
      </c>
      <c r="W34" s="130">
        <v>4120389617</v>
      </c>
      <c r="X34" s="130">
        <v>4629282444</v>
      </c>
      <c r="Y34" s="130">
        <v>3229731957</v>
      </c>
      <c r="Z34" s="130">
        <v>9179072529</v>
      </c>
      <c r="AA34" s="130">
        <v>1133508654</v>
      </c>
      <c r="AB34" s="130">
        <v>47066715139</v>
      </c>
      <c r="AC34" s="130">
        <v>7309619542</v>
      </c>
      <c r="AD34" s="130">
        <v>37285294487</v>
      </c>
      <c r="AE34" s="130">
        <v>20959429381</v>
      </c>
      <c r="AF34" s="130">
        <v>4410925083</v>
      </c>
      <c r="AG34" s="130">
        <v>9978596953</v>
      </c>
      <c r="AH34" s="130">
        <v>11275344295</v>
      </c>
      <c r="AI34" s="130">
        <v>3860715972</v>
      </c>
      <c r="AJ34" s="130">
        <v>2600343669</v>
      </c>
      <c r="AK34" s="130">
        <v>1255045978</v>
      </c>
      <c r="AL34" s="130">
        <v>7082024148</v>
      </c>
      <c r="AM34" s="187">
        <v>335711534274</v>
      </c>
    </row>
    <row r="35" spans="1:39" ht="15" x14ac:dyDescent="0.25">
      <c r="A35" s="94"/>
      <c r="B35" s="8" t="s">
        <v>1334</v>
      </c>
      <c r="C35" s="130">
        <v>367797409</v>
      </c>
      <c r="D35" s="130">
        <v>-1276006347</v>
      </c>
      <c r="E35" s="130">
        <v>-6249254929</v>
      </c>
      <c r="F35" s="130">
        <v>205777765</v>
      </c>
      <c r="G35" s="130">
        <v>815247858</v>
      </c>
      <c r="H35" s="130">
        <v>6349465467</v>
      </c>
      <c r="I35" s="130">
        <v>1492406108</v>
      </c>
      <c r="J35" s="130">
        <v>-8825276</v>
      </c>
      <c r="K35" s="130">
        <v>-197326681</v>
      </c>
      <c r="L35" s="130">
        <v>18159727710</v>
      </c>
      <c r="M35" s="130">
        <v>7317576026</v>
      </c>
      <c r="N35" s="130">
        <v>-4925352196</v>
      </c>
      <c r="O35" s="130">
        <v>1121301709</v>
      </c>
      <c r="P35" s="130">
        <v>797296024</v>
      </c>
      <c r="Q35" s="130">
        <v>1545300251</v>
      </c>
      <c r="R35" s="130">
        <v>1159214113</v>
      </c>
      <c r="S35" s="130">
        <v>858858268</v>
      </c>
      <c r="T35" s="130">
        <v>-2249806981</v>
      </c>
      <c r="U35" s="130">
        <v>167163370</v>
      </c>
      <c r="V35" s="130">
        <v>-5085032201</v>
      </c>
      <c r="W35" s="130">
        <v>1797505023</v>
      </c>
      <c r="X35" s="130">
        <v>-1591221756</v>
      </c>
      <c r="Y35" s="130">
        <v>737800949</v>
      </c>
      <c r="Z35" s="130">
        <v>4067650507</v>
      </c>
      <c r="AA35" s="130">
        <v>1255202044</v>
      </c>
      <c r="AB35" s="130">
        <v>16055566215</v>
      </c>
      <c r="AC35" s="130">
        <v>10459327502</v>
      </c>
      <c r="AD35" s="130">
        <v>50257819633</v>
      </c>
      <c r="AE35" s="130">
        <v>-11846661827</v>
      </c>
      <c r="AF35" s="130">
        <v>1435938228</v>
      </c>
      <c r="AG35" s="130">
        <v>3277503583</v>
      </c>
      <c r="AH35" s="130">
        <v>2536691889</v>
      </c>
      <c r="AI35" s="130">
        <v>7870357231</v>
      </c>
      <c r="AJ35" s="130">
        <v>4464646221</v>
      </c>
      <c r="AK35" s="130">
        <v>463363987</v>
      </c>
      <c r="AL35" s="130">
        <v>409605315</v>
      </c>
      <c r="AM35" s="187">
        <v>112016622211</v>
      </c>
    </row>
    <row r="36" spans="1:39" ht="15" x14ac:dyDescent="0.25">
      <c r="A36" s="96" t="s">
        <v>31</v>
      </c>
      <c r="B36" s="53" t="s">
        <v>83</v>
      </c>
      <c r="C36" s="134">
        <v>24731436208</v>
      </c>
      <c r="D36" s="134">
        <v>14736587596</v>
      </c>
      <c r="E36" s="134">
        <v>12348697577</v>
      </c>
      <c r="F36" s="134">
        <v>5018832921</v>
      </c>
      <c r="G36" s="134">
        <v>22779340557</v>
      </c>
      <c r="H36" s="134">
        <v>99919480975</v>
      </c>
      <c r="I36" s="134">
        <v>14575561348</v>
      </c>
      <c r="J36" s="134">
        <v>3809243550</v>
      </c>
      <c r="K36" s="134">
        <v>22335989033</v>
      </c>
      <c r="L36" s="134">
        <v>55997596732</v>
      </c>
      <c r="M36" s="134">
        <v>34883809804</v>
      </c>
      <c r="N36" s="134">
        <v>33158445029</v>
      </c>
      <c r="O36" s="134">
        <v>23018968237</v>
      </c>
      <c r="P36" s="134">
        <v>10394852135</v>
      </c>
      <c r="Q36" s="134">
        <v>6727213235</v>
      </c>
      <c r="R36" s="134">
        <v>13672822676</v>
      </c>
      <c r="S36" s="134">
        <v>2571243909</v>
      </c>
      <c r="T36" s="134">
        <v>49700169300</v>
      </c>
      <c r="U36" s="134">
        <v>0</v>
      </c>
      <c r="V36" s="134">
        <v>56301945758</v>
      </c>
      <c r="W36" s="134">
        <v>12843358127</v>
      </c>
      <c r="X36" s="134">
        <v>19832561231</v>
      </c>
      <c r="Y36" s="134">
        <v>6283892856</v>
      </c>
      <c r="Z36" s="134">
        <v>33248112218</v>
      </c>
      <c r="AA36" s="134">
        <v>3639376802</v>
      </c>
      <c r="AB36" s="134">
        <v>135090547167</v>
      </c>
      <c r="AC36" s="134">
        <v>29874580977</v>
      </c>
      <c r="AD36" s="134">
        <v>200335862821</v>
      </c>
      <c r="AE36" s="134">
        <v>51469155304</v>
      </c>
      <c r="AF36" s="134">
        <v>16369544675</v>
      </c>
      <c r="AG36" s="134">
        <v>25205117909</v>
      </c>
      <c r="AH36" s="134">
        <v>42980737385</v>
      </c>
      <c r="AI36" s="134">
        <v>19680439886</v>
      </c>
      <c r="AJ36" s="134">
        <v>10189682941</v>
      </c>
      <c r="AK36" s="134">
        <v>2554044663</v>
      </c>
      <c r="AL36" s="134">
        <v>7828166844</v>
      </c>
      <c r="AM36" s="191">
        <v>1124107418386</v>
      </c>
    </row>
    <row r="37" spans="1:39" ht="15" x14ac:dyDescent="0.25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92"/>
    </row>
    <row r="38" spans="1:39" ht="15" x14ac:dyDescent="0.25">
      <c r="A38" s="94"/>
      <c r="B38" s="115" t="s">
        <v>1309</v>
      </c>
      <c r="C38" s="128">
        <v>7.2407931587116503E-2</v>
      </c>
      <c r="D38" s="128">
        <v>5.6777844908078405E-2</v>
      </c>
      <c r="E38" s="128">
        <v>0.1368499464386875</v>
      </c>
      <c r="F38" s="128">
        <v>6.4952012774923767E-2</v>
      </c>
      <c r="G38" s="128">
        <v>0.1088458858936581</v>
      </c>
      <c r="H38" s="128">
        <v>0.143326533607427</v>
      </c>
      <c r="I38" s="128">
        <v>0.10972215572468805</v>
      </c>
      <c r="J38" s="128">
        <v>8.4435259068693577E-2</v>
      </c>
      <c r="K38" s="128">
        <v>6.9813586973746788E-2</v>
      </c>
      <c r="L38" s="128">
        <v>4.7830030417527529E-2</v>
      </c>
      <c r="M38" s="128">
        <v>0.13686640719078036</v>
      </c>
      <c r="N38" s="128">
        <v>0.10857437120019782</v>
      </c>
      <c r="O38" s="128">
        <v>0.1525698495189248</v>
      </c>
      <c r="P38" s="128">
        <v>0.13823657531036154</v>
      </c>
      <c r="Q38" s="128">
        <v>0.11320949335122421</v>
      </c>
      <c r="R38" s="128">
        <v>0.13709994786156326</v>
      </c>
      <c r="S38" s="128">
        <v>0.10428594932648219</v>
      </c>
      <c r="T38" s="128">
        <v>0.11273016719884695</v>
      </c>
      <c r="U38" s="128"/>
      <c r="V38" s="128">
        <v>0.12361283531681669</v>
      </c>
      <c r="W38" s="128">
        <v>0.12936061305549545</v>
      </c>
      <c r="X38" s="128">
        <v>0.15500939990517759</v>
      </c>
      <c r="Y38" s="128">
        <v>8.9348928739914207E-2</v>
      </c>
      <c r="Z38" s="128">
        <v>0.25419819806865401</v>
      </c>
      <c r="AA38" s="128">
        <v>0.11310424130136552</v>
      </c>
      <c r="AB38" s="128">
        <v>0.24493997986472749</v>
      </c>
      <c r="AC38" s="128">
        <v>0.11040944348439287</v>
      </c>
      <c r="AD38" s="128">
        <v>9.6766902905054381E-2</v>
      </c>
      <c r="AE38" s="128">
        <v>8.9363124571087485E-2</v>
      </c>
      <c r="AF38" s="128">
        <v>0.17337571895535939</v>
      </c>
      <c r="AG38" s="128">
        <v>8.4551938050606484E-2</v>
      </c>
      <c r="AH38" s="128">
        <v>0.14057401898154986</v>
      </c>
      <c r="AI38" s="128">
        <v>0.13653434854936758</v>
      </c>
      <c r="AJ38" s="128">
        <v>8.0633518899202034E-2</v>
      </c>
      <c r="AK38" s="128">
        <v>7.1694938484323595E-2</v>
      </c>
      <c r="AL38" s="128">
        <v>0</v>
      </c>
      <c r="AM38" s="192">
        <v>0.12955067681351556</v>
      </c>
    </row>
    <row r="39" spans="1:39" s="124" customFormat="1" ht="15" x14ac:dyDescent="0.25">
      <c r="A39" s="94"/>
      <c r="B39" s="8" t="s">
        <v>1338</v>
      </c>
      <c r="C39" s="128">
        <v>0.55013290682240834</v>
      </c>
      <c r="D39" s="128">
        <v>0.30755584075856363</v>
      </c>
      <c r="E39" s="128">
        <v>1.1484727981690048</v>
      </c>
      <c r="F39" s="128">
        <v>0.40024639485303959</v>
      </c>
      <c r="G39" s="128">
        <v>0.42147653778544808</v>
      </c>
      <c r="H39" s="128">
        <v>0.43998234447394258</v>
      </c>
      <c r="I39" s="128">
        <v>0.40958240677427937</v>
      </c>
      <c r="J39" s="128">
        <v>0.4288119847311942</v>
      </c>
      <c r="K39" s="128">
        <v>0.54233213452527396</v>
      </c>
      <c r="L39" s="128">
        <v>0.47739553475735758</v>
      </c>
      <c r="M39" s="128">
        <v>0.42217859350073872</v>
      </c>
      <c r="N39" s="128">
        <v>0.71340265510977141</v>
      </c>
      <c r="O39" s="128">
        <v>0.4439476688001131</v>
      </c>
      <c r="P39" s="128">
        <v>0.40730337267082251</v>
      </c>
      <c r="Q39" s="128">
        <v>0.35264688514069376</v>
      </c>
      <c r="R39" s="128">
        <v>0.41779078595285074</v>
      </c>
      <c r="S39" s="128">
        <v>0.16190710828437396</v>
      </c>
      <c r="T39" s="128">
        <v>0.67374444487053287</v>
      </c>
      <c r="U39" s="128"/>
      <c r="V39" s="128">
        <v>0.71799041149934106</v>
      </c>
      <c r="W39" s="128">
        <v>0.40986467510655594</v>
      </c>
      <c r="X39" s="128">
        <v>0.69180510616823621</v>
      </c>
      <c r="Y39" s="128">
        <v>0.27926969717893613</v>
      </c>
      <c r="Z39" s="128">
        <v>0.34738149616648412</v>
      </c>
      <c r="AA39" s="128">
        <v>0.23054418315215716</v>
      </c>
      <c r="AB39" s="128">
        <v>0.28780096554007761</v>
      </c>
      <c r="AC39" s="128">
        <v>0.29480574404643639</v>
      </c>
      <c r="AD39" s="128">
        <v>0.46625135609623219</v>
      </c>
      <c r="AE39" s="128">
        <v>0.73358389097296228</v>
      </c>
      <c r="AF39" s="128">
        <v>0.46944493201060888</v>
      </c>
      <c r="AG39" s="128">
        <v>0.38951913815464945</v>
      </c>
      <c r="AH39" s="128">
        <v>0.5380718809182431</v>
      </c>
      <c r="AI39" s="128">
        <v>0.26738785690168593</v>
      </c>
      <c r="AJ39" s="128">
        <v>0.22601910896885874</v>
      </c>
      <c r="AK39" s="128">
        <v>0.25548598756042973</v>
      </c>
      <c r="AL39" s="128">
        <v>4.2990573362388596E-2</v>
      </c>
      <c r="AM39" s="192">
        <v>0.47215272878463388</v>
      </c>
    </row>
    <row r="40" spans="1:39" s="124" customFormat="1" ht="15" x14ac:dyDescent="0.25">
      <c r="A40" s="94"/>
      <c r="B40" s="8" t="s">
        <v>1358</v>
      </c>
      <c r="C40" s="128">
        <v>0.3625875056984883</v>
      </c>
      <c r="D40" s="128">
        <v>0.72225395470040943</v>
      </c>
      <c r="E40" s="128">
        <v>0.22074316963410723</v>
      </c>
      <c r="F40" s="128">
        <v>0.49380047353841766</v>
      </c>
      <c r="G40" s="128">
        <v>0.4338886624162076</v>
      </c>
      <c r="H40" s="128">
        <v>0.35314530077301576</v>
      </c>
      <c r="I40" s="128">
        <v>0.37830445080982139</v>
      </c>
      <c r="J40" s="128">
        <v>0.48906956159314097</v>
      </c>
      <c r="K40" s="128">
        <v>0.39668875100669465</v>
      </c>
      <c r="L40" s="128">
        <v>0.15047966558865999</v>
      </c>
      <c r="M40" s="128">
        <v>0.23118502099719795</v>
      </c>
      <c r="N40" s="128">
        <v>0.32656287632093955</v>
      </c>
      <c r="O40" s="128">
        <v>0.3547704066020429</v>
      </c>
      <c r="P40" s="128">
        <v>0.37775900676628527</v>
      </c>
      <c r="Q40" s="128">
        <v>0.30443479602293294</v>
      </c>
      <c r="R40" s="128">
        <v>0.36032691067133094</v>
      </c>
      <c r="S40" s="128">
        <v>0.3997825174818917</v>
      </c>
      <c r="T40" s="128">
        <v>0.25879297982592586</v>
      </c>
      <c r="U40" s="128"/>
      <c r="V40" s="128">
        <v>0.24871391953643607</v>
      </c>
      <c r="W40" s="128">
        <v>0.32081871238472243</v>
      </c>
      <c r="X40" s="128">
        <v>0.23341828572116208</v>
      </c>
      <c r="Y40" s="128">
        <v>0.51396992772023165</v>
      </c>
      <c r="Z40" s="128">
        <v>0.27607800613806266</v>
      </c>
      <c r="AA40" s="128">
        <v>0.31145680034479706</v>
      </c>
      <c r="AB40" s="128">
        <v>0.34840864979853664</v>
      </c>
      <c r="AC40" s="128">
        <v>0.24467688928013981</v>
      </c>
      <c r="AD40" s="128">
        <v>0.1861139286894149</v>
      </c>
      <c r="AE40" s="128">
        <v>0.40722310784399268</v>
      </c>
      <c r="AF40" s="128">
        <v>0.26945924096083634</v>
      </c>
      <c r="AG40" s="128">
        <v>0.39589566646847302</v>
      </c>
      <c r="AH40" s="128">
        <v>0.26233482673880376</v>
      </c>
      <c r="AI40" s="128">
        <v>0.19617020729025386</v>
      </c>
      <c r="AJ40" s="128">
        <v>0.25519377629867707</v>
      </c>
      <c r="AK40" s="128">
        <v>0.4913954701660595</v>
      </c>
      <c r="AL40" s="128">
        <v>0.90468487567151301</v>
      </c>
      <c r="AM40" s="192">
        <v>0.29864720113315912</v>
      </c>
    </row>
    <row r="41" spans="1:39" s="124" customFormat="1" ht="15" x14ac:dyDescent="0.25">
      <c r="A41" s="94"/>
      <c r="B41" s="113" t="s">
        <v>1334</v>
      </c>
      <c r="C41" s="128">
        <v>1.4871655891986845E-2</v>
      </c>
      <c r="D41" s="128">
        <v>-8.6587640367051494E-2</v>
      </c>
      <c r="E41" s="128">
        <v>-0.50606591424179959</v>
      </c>
      <c r="F41" s="128">
        <v>4.1001118833618969E-2</v>
      </c>
      <c r="G41" s="128">
        <v>3.578891390468622E-2</v>
      </c>
      <c r="H41" s="128">
        <v>6.3545821145614689E-2</v>
      </c>
      <c r="I41" s="128">
        <v>0.10239098669121117</v>
      </c>
      <c r="J41" s="128">
        <v>-2.3168053930287548E-3</v>
      </c>
      <c r="K41" s="128">
        <v>-8.834472505715436E-3</v>
      </c>
      <c r="L41" s="128">
        <v>0.32429476923645489</v>
      </c>
      <c r="M41" s="128">
        <v>0.20976997831128297</v>
      </c>
      <c r="N41" s="128">
        <v>-0.14853990263090874</v>
      </c>
      <c r="O41" s="128">
        <v>4.8712075078919184E-2</v>
      </c>
      <c r="P41" s="128">
        <v>7.6701045252530659E-2</v>
      </c>
      <c r="Q41" s="128">
        <v>0.22970882548514907</v>
      </c>
      <c r="R41" s="128">
        <v>8.4782355514255045E-2</v>
      </c>
      <c r="S41" s="128">
        <v>0.33402442490725215</v>
      </c>
      <c r="T41" s="128">
        <v>-4.526759189530568E-2</v>
      </c>
      <c r="U41" s="128"/>
      <c r="V41" s="128">
        <v>-9.031716635259382E-2</v>
      </c>
      <c r="W41" s="128">
        <v>0.13995599945322618</v>
      </c>
      <c r="X41" s="128">
        <v>-8.0232791794575847E-2</v>
      </c>
      <c r="Y41" s="128">
        <v>0.11741144636091803</v>
      </c>
      <c r="Z41" s="128">
        <v>0.12234229962679923</v>
      </c>
      <c r="AA41" s="128">
        <v>0.34489477520168027</v>
      </c>
      <c r="AB41" s="128">
        <v>0.11885040479665822</v>
      </c>
      <c r="AC41" s="128">
        <v>0.35010792318903089</v>
      </c>
      <c r="AD41" s="128">
        <v>0.2508678123092985</v>
      </c>
      <c r="AE41" s="128">
        <v>-0.23017012338804246</v>
      </c>
      <c r="AF41" s="128">
        <v>8.7720108073195385E-2</v>
      </c>
      <c r="AG41" s="128">
        <v>0.13003325732627105</v>
      </c>
      <c r="AH41" s="128">
        <v>5.9019273361403266E-2</v>
      </c>
      <c r="AI41" s="128">
        <v>0.39990758725869263</v>
      </c>
      <c r="AJ41" s="128">
        <v>0.43815359583326213</v>
      </c>
      <c r="AK41" s="128">
        <v>0.18142360378918715</v>
      </c>
      <c r="AL41" s="128">
        <v>5.2324550966098442E-2</v>
      </c>
      <c r="AM41" s="192">
        <v>9.9649393268691461E-2</v>
      </c>
    </row>
    <row r="42" spans="1:39" s="124" customFormat="1" ht="15" x14ac:dyDescent="0.25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26">
        <v>1</v>
      </c>
      <c r="AM42" s="193">
        <v>1</v>
      </c>
    </row>
    <row r="43" spans="1:39" s="124" customFormat="1" ht="15" x14ac:dyDescent="0.25">
      <c r="A43" s="114" t="s">
        <v>1357</v>
      </c>
      <c r="B43" s="8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87"/>
    </row>
    <row r="44" spans="1:39" s="124" customFormat="1" ht="15" x14ac:dyDescent="0.25">
      <c r="A44" s="73" t="s">
        <v>827</v>
      </c>
      <c r="B44" s="55" t="s">
        <v>1309</v>
      </c>
      <c r="C44" s="130">
        <v>1790752141</v>
      </c>
      <c r="D44" s="130">
        <v>836711685</v>
      </c>
      <c r="E44" s="130">
        <v>1689918602</v>
      </c>
      <c r="F44" s="130">
        <v>325983300</v>
      </c>
      <c r="G44" s="130">
        <v>2479437503</v>
      </c>
      <c r="H44" s="130">
        <v>14321112848</v>
      </c>
      <c r="I44" s="130">
        <v>1599262012</v>
      </c>
      <c r="J44" s="130">
        <v>321634466</v>
      </c>
      <c r="K44" s="130">
        <v>1559355513</v>
      </c>
      <c r="L44" s="130">
        <v>2678366755</v>
      </c>
      <c r="M44" s="130">
        <v>4774421717</v>
      </c>
      <c r="N44" s="130">
        <v>3600157319</v>
      </c>
      <c r="O44" s="130">
        <v>3512000520</v>
      </c>
      <c r="P44" s="130">
        <v>1436948760</v>
      </c>
      <c r="Q44" s="130">
        <v>761584402</v>
      </c>
      <c r="R44" s="130">
        <v>1874543276</v>
      </c>
      <c r="S44" s="130">
        <v>268144612</v>
      </c>
      <c r="T44" s="130">
        <v>5602708395</v>
      </c>
      <c r="U44" s="130">
        <v>0</v>
      </c>
      <c r="V44" s="130">
        <v>6959643149</v>
      </c>
      <c r="W44" s="130">
        <v>1661424681</v>
      </c>
      <c r="X44" s="130">
        <v>3074233415</v>
      </c>
      <c r="Y44" s="130">
        <v>561459095</v>
      </c>
      <c r="Z44" s="130">
        <v>8451610215</v>
      </c>
      <c r="AA44" s="130">
        <v>411628952</v>
      </c>
      <c r="AB44" s="130">
        <v>33089075903</v>
      </c>
      <c r="AC44" s="130">
        <v>3298435860</v>
      </c>
      <c r="AD44" s="130">
        <v>19385880986</v>
      </c>
      <c r="AE44" s="130">
        <v>4599444537</v>
      </c>
      <c r="AF44" s="130">
        <v>2838081577</v>
      </c>
      <c r="AG44" s="130">
        <v>2131141568</v>
      </c>
      <c r="AH44" s="130">
        <v>6041974993</v>
      </c>
      <c r="AI44" s="130">
        <v>2687056039</v>
      </c>
      <c r="AJ44" s="130">
        <v>821629992</v>
      </c>
      <c r="AK44" s="130">
        <v>183112075</v>
      </c>
      <c r="AL44" s="130">
        <v>0</v>
      </c>
      <c r="AM44" s="187">
        <v>145628876863</v>
      </c>
    </row>
    <row r="45" spans="1:39" s="8" customFormat="1" ht="15" x14ac:dyDescent="0.25">
      <c r="A45" s="94"/>
      <c r="B45" s="8" t="s">
        <v>1370</v>
      </c>
      <c r="C45" s="130">
        <v>8240698581</v>
      </c>
      <c r="D45" s="130">
        <v>4332139804</v>
      </c>
      <c r="E45" s="130">
        <v>4041242710</v>
      </c>
      <c r="F45" s="130">
        <v>1987537101</v>
      </c>
      <c r="G45" s="130">
        <v>9345642080</v>
      </c>
      <c r="H45" s="130">
        <v>36580091839</v>
      </c>
      <c r="I45" s="130">
        <v>3935496060</v>
      </c>
      <c r="J45" s="130">
        <v>1633918079</v>
      </c>
      <c r="K45" s="130">
        <v>5672377824</v>
      </c>
      <c r="L45" s="130">
        <v>9257962848</v>
      </c>
      <c r="M45" s="130">
        <v>3239014291</v>
      </c>
      <c r="N45" s="130">
        <v>10160771232</v>
      </c>
      <c r="O45" s="130">
        <v>4821306447</v>
      </c>
      <c r="P45" s="130">
        <v>4514051041</v>
      </c>
      <c r="Q45" s="130">
        <v>2171868126</v>
      </c>
      <c r="R45" s="130">
        <v>5354410025</v>
      </c>
      <c r="S45" s="130">
        <v>458778591</v>
      </c>
      <c r="T45" s="130">
        <v>16877865695</v>
      </c>
      <c r="U45" s="130">
        <v>0</v>
      </c>
      <c r="V45" s="130">
        <v>22501997285</v>
      </c>
      <c r="W45" s="130">
        <v>5362535748</v>
      </c>
      <c r="X45" s="130">
        <v>8208594883</v>
      </c>
      <c r="Y45" s="130">
        <v>1756095559</v>
      </c>
      <c r="Z45" s="130">
        <v>10225280177</v>
      </c>
      <c r="AA45" s="130">
        <v>797907312</v>
      </c>
      <c r="AB45" s="130">
        <v>38585180995</v>
      </c>
      <c r="AC45" s="130">
        <v>8102887854</v>
      </c>
      <c r="AD45" s="130">
        <v>83123187254</v>
      </c>
      <c r="AE45" s="130">
        <v>18446334781</v>
      </c>
      <c r="AF45" s="130">
        <v>4065873444</v>
      </c>
      <c r="AG45" s="130">
        <v>8285201155</v>
      </c>
      <c r="AH45" s="130">
        <v>15649910846</v>
      </c>
      <c r="AI45" s="130">
        <v>5300764483</v>
      </c>
      <c r="AJ45" s="130">
        <v>886367336</v>
      </c>
      <c r="AK45" s="130">
        <v>923867092</v>
      </c>
      <c r="AL45" s="130">
        <v>258379920</v>
      </c>
      <c r="AM45" s="187">
        <v>365105538498</v>
      </c>
    </row>
    <row r="46" spans="1:39" s="8" customFormat="1" ht="15" x14ac:dyDescent="0.25">
      <c r="A46" s="73"/>
      <c r="B46" s="8" t="s">
        <v>1358</v>
      </c>
      <c r="C46" s="130">
        <v>7656341814</v>
      </c>
      <c r="D46" s="130">
        <v>11580580449</v>
      </c>
      <c r="E46" s="130">
        <v>3810495273</v>
      </c>
      <c r="F46" s="130">
        <v>2360086425</v>
      </c>
      <c r="G46" s="130">
        <v>10104908315</v>
      </c>
      <c r="H46" s="130">
        <v>31523029267</v>
      </c>
      <c r="I46" s="130">
        <v>4567077307</v>
      </c>
      <c r="J46" s="130">
        <v>1940911757</v>
      </c>
      <c r="K46" s="130">
        <v>8094287686</v>
      </c>
      <c r="L46" s="130">
        <v>3322075512</v>
      </c>
      <c r="M46" s="130">
        <v>2267974665</v>
      </c>
      <c r="N46" s="130">
        <v>9585150855</v>
      </c>
      <c r="O46" s="130">
        <v>6057271849</v>
      </c>
      <c r="P46" s="130">
        <v>4430316380</v>
      </c>
      <c r="Q46" s="130">
        <v>2273148916</v>
      </c>
      <c r="R46" s="130">
        <v>5170174863</v>
      </c>
      <c r="S46" s="130">
        <v>1148493702</v>
      </c>
      <c r="T46" s="130">
        <v>9837976095</v>
      </c>
      <c r="U46" s="130">
        <v>-167163370</v>
      </c>
      <c r="V46" s="130">
        <v>12117650142</v>
      </c>
      <c r="W46" s="130">
        <v>4573301477</v>
      </c>
      <c r="X46" s="130">
        <v>6386909156</v>
      </c>
      <c r="Y46" s="130">
        <v>3813671826</v>
      </c>
      <c r="Z46" s="130">
        <v>11862872176</v>
      </c>
      <c r="AA46" s="130">
        <v>989873259</v>
      </c>
      <c r="AB46" s="130">
        <v>34962276481</v>
      </c>
      <c r="AC46" s="130">
        <v>6367918393</v>
      </c>
      <c r="AD46" s="130">
        <v>30147040821</v>
      </c>
      <c r="AE46" s="130">
        <v>21204812133</v>
      </c>
      <c r="AF46" s="130">
        <v>2824289110</v>
      </c>
      <c r="AG46" s="130">
        <v>10717525631</v>
      </c>
      <c r="AH46" s="130">
        <v>10353450434</v>
      </c>
      <c r="AI46" s="130">
        <v>3546374791</v>
      </c>
      <c r="AJ46" s="130">
        <v>1605009877</v>
      </c>
      <c r="AK46" s="130">
        <v>1417296908</v>
      </c>
      <c r="AL46" s="130">
        <v>7072940420</v>
      </c>
      <c r="AM46" s="187">
        <v>295526350795</v>
      </c>
    </row>
    <row r="47" spans="1:39" s="8" customFormat="1" ht="15" x14ac:dyDescent="0.25">
      <c r="A47" s="94"/>
      <c r="B47" s="8" t="s">
        <v>1334</v>
      </c>
      <c r="C47" s="130">
        <v>1320814546</v>
      </c>
      <c r="D47" s="130">
        <v>-3094176653</v>
      </c>
      <c r="E47" s="130">
        <v>1633427096</v>
      </c>
      <c r="F47" s="130">
        <v>-530675503</v>
      </c>
      <c r="G47" s="130">
        <v>-599564249</v>
      </c>
      <c r="H47" s="130">
        <v>-3535678477</v>
      </c>
      <c r="I47" s="130">
        <v>-84588082</v>
      </c>
      <c r="J47" s="130">
        <v>-108589102</v>
      </c>
      <c r="K47" s="130">
        <v>-2433395759</v>
      </c>
      <c r="L47" s="130">
        <v>13131623191</v>
      </c>
      <c r="M47" s="130">
        <v>-193516395</v>
      </c>
      <c r="N47" s="130">
        <v>-4651370082</v>
      </c>
      <c r="O47" s="130">
        <v>-858948387</v>
      </c>
      <c r="P47" s="130">
        <v>-434548584</v>
      </c>
      <c r="Q47" s="130">
        <v>1419959022</v>
      </c>
      <c r="R47" s="130">
        <v>-916853249</v>
      </c>
      <c r="S47" s="130">
        <v>672650955</v>
      </c>
      <c r="T47" s="130">
        <v>550089232</v>
      </c>
      <c r="U47" s="130">
        <v>167163370</v>
      </c>
      <c r="V47" s="130">
        <v>-1003133551</v>
      </c>
      <c r="W47" s="130">
        <v>500741705</v>
      </c>
      <c r="X47" s="130">
        <v>887548378</v>
      </c>
      <c r="Y47" s="130">
        <v>-429263494</v>
      </c>
      <c r="Z47" s="130">
        <v>2380397732</v>
      </c>
      <c r="AA47" s="130">
        <v>575323193</v>
      </c>
      <c r="AB47" s="130">
        <v>8418215225</v>
      </c>
      <c r="AC47" s="130">
        <v>4277571597</v>
      </c>
      <c r="AD47" s="130">
        <v>13650962748</v>
      </c>
      <c r="AE47" s="130">
        <v>-2329398884</v>
      </c>
      <c r="AF47" s="130">
        <v>89676208</v>
      </c>
      <c r="AG47" s="130">
        <v>1545318138</v>
      </c>
      <c r="AH47" s="130">
        <v>376444791</v>
      </c>
      <c r="AI47" s="130">
        <v>2295681765</v>
      </c>
      <c r="AJ47" s="130">
        <v>2585815019</v>
      </c>
      <c r="AK47" s="130">
        <v>-421493664</v>
      </c>
      <c r="AL47" s="130">
        <v>169461613</v>
      </c>
      <c r="AM47" s="187">
        <v>35023691409</v>
      </c>
    </row>
    <row r="48" spans="1:39" s="8" customFormat="1" ht="15" x14ac:dyDescent="0.25">
      <c r="A48" s="96"/>
      <c r="B48" s="53" t="s">
        <v>1336</v>
      </c>
      <c r="C48" s="134">
        <v>19008607082</v>
      </c>
      <c r="D48" s="134">
        <v>13655255285</v>
      </c>
      <c r="E48" s="134">
        <v>11175083681</v>
      </c>
      <c r="F48" s="134">
        <v>4142931323</v>
      </c>
      <c r="G48" s="134">
        <v>21330423649</v>
      </c>
      <c r="H48" s="134">
        <v>78888555477</v>
      </c>
      <c r="I48" s="134">
        <v>10017247297</v>
      </c>
      <c r="J48" s="134">
        <v>3787875200</v>
      </c>
      <c r="K48" s="134">
        <v>12892625264</v>
      </c>
      <c r="L48" s="134">
        <v>28390028306</v>
      </c>
      <c r="M48" s="134">
        <v>10087894278</v>
      </c>
      <c r="N48" s="134">
        <v>18694709324</v>
      </c>
      <c r="O48" s="134">
        <v>13531630429</v>
      </c>
      <c r="P48" s="134">
        <v>9946767597</v>
      </c>
      <c r="Q48" s="134">
        <v>6626560466</v>
      </c>
      <c r="R48" s="134">
        <v>11482274915</v>
      </c>
      <c r="S48" s="134">
        <v>2548067860</v>
      </c>
      <c r="T48" s="134">
        <v>32868639417</v>
      </c>
      <c r="U48" s="134">
        <v>0</v>
      </c>
      <c r="V48" s="134">
        <v>40576157025</v>
      </c>
      <c r="W48" s="134">
        <v>12098003611</v>
      </c>
      <c r="X48" s="134">
        <v>18557285832</v>
      </c>
      <c r="Y48" s="134">
        <v>5701962986</v>
      </c>
      <c r="Z48" s="134">
        <v>32920160300</v>
      </c>
      <c r="AA48" s="134">
        <v>2774732716</v>
      </c>
      <c r="AB48" s="134">
        <v>115054748604</v>
      </c>
      <c r="AC48" s="134">
        <v>22046813704</v>
      </c>
      <c r="AD48" s="134">
        <v>146307071809</v>
      </c>
      <c r="AE48" s="134">
        <v>41921192567</v>
      </c>
      <c r="AF48" s="134">
        <v>9817920339</v>
      </c>
      <c r="AG48" s="134">
        <v>22679186492</v>
      </c>
      <c r="AH48" s="134">
        <v>32421781064</v>
      </c>
      <c r="AI48" s="134">
        <v>13829877078</v>
      </c>
      <c r="AJ48" s="134">
        <v>5898822224</v>
      </c>
      <c r="AK48" s="134">
        <v>2102782411</v>
      </c>
      <c r="AL48" s="134">
        <v>7500781953</v>
      </c>
      <c r="AM48" s="191">
        <v>841284457565</v>
      </c>
    </row>
    <row r="49" spans="1:39" s="8" customFormat="1" ht="15" x14ac:dyDescent="0.25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92"/>
    </row>
    <row r="50" spans="1:39" s="8" customFormat="1" ht="15" x14ac:dyDescent="0.25">
      <c r="A50" s="94"/>
      <c r="B50" s="55" t="s">
        <v>1309</v>
      </c>
      <c r="C50" s="128">
        <v>0.40278289624125546</v>
      </c>
      <c r="D50" s="128">
        <v>0.84806766386279242</v>
      </c>
      <c r="E50" s="128">
        <v>0.34098136369919502</v>
      </c>
      <c r="F50" s="128">
        <v>0.5696658334396435</v>
      </c>
      <c r="G50" s="128">
        <v>0.47373219028745039</v>
      </c>
      <c r="H50" s="128">
        <v>0.3995893837375506</v>
      </c>
      <c r="I50" s="128">
        <v>0.45592138953859751</v>
      </c>
      <c r="J50" s="128">
        <v>0.51240118919440636</v>
      </c>
      <c r="K50" s="128">
        <v>0.62782307871784893</v>
      </c>
      <c r="L50" s="128">
        <v>0.11701557589845399</v>
      </c>
      <c r="M50" s="128">
        <v>0.22482141490579169</v>
      </c>
      <c r="N50" s="128">
        <v>0.51271997274088243</v>
      </c>
      <c r="O50" s="128">
        <v>0.44763799017289879</v>
      </c>
      <c r="P50" s="128">
        <v>0.44540262319350943</v>
      </c>
      <c r="Q50" s="128">
        <v>0.3430360181067123</v>
      </c>
      <c r="R50" s="128">
        <v>0.45027443614382401</v>
      </c>
      <c r="S50" s="128">
        <v>0.45073120697813757</v>
      </c>
      <c r="T50" s="128">
        <v>0.29931193592125682</v>
      </c>
      <c r="U50" s="128"/>
      <c r="V50" s="128">
        <v>0.29863966995528946</v>
      </c>
      <c r="W50" s="128">
        <v>0.37802116977728184</v>
      </c>
      <c r="X50" s="128">
        <v>0.34417259149969426</v>
      </c>
      <c r="Y50" s="128">
        <v>0.66883489692298748</v>
      </c>
      <c r="Z50" s="128">
        <v>0.36035280715203566</v>
      </c>
      <c r="AA50" s="128">
        <v>0.35674544553141024</v>
      </c>
      <c r="AB50" s="128">
        <v>0.30387512819079332</v>
      </c>
      <c r="AC50" s="128">
        <v>0.28883622270753145</v>
      </c>
      <c r="AD50" s="128">
        <v>0.20605320336364985</v>
      </c>
      <c r="AE50" s="128">
        <v>0.50582559403837768</v>
      </c>
      <c r="AF50" s="128">
        <v>0.28766673719901731</v>
      </c>
      <c r="AG50" s="128">
        <v>0.47257099079724785</v>
      </c>
      <c r="AH50" s="128">
        <v>0.31933626390118663</v>
      </c>
      <c r="AI50" s="128">
        <v>0.25642851133083655</v>
      </c>
      <c r="AJ50" s="128">
        <v>0.27208988778638604</v>
      </c>
      <c r="AK50" s="128">
        <v>0.6740102545017912</v>
      </c>
      <c r="AL50" s="128">
        <v>0.94296040923721547</v>
      </c>
      <c r="AM50" s="192">
        <v>0.17310301593411798</v>
      </c>
    </row>
    <row r="51" spans="1:39" s="8" customFormat="1" ht="15" x14ac:dyDescent="0.25">
      <c r="A51" s="94"/>
      <c r="B51" s="8" t="s">
        <v>1370</v>
      </c>
      <c r="C51" s="128">
        <v>0.43352458943735245</v>
      </c>
      <c r="D51" s="128">
        <v>0.31725073706668533</v>
      </c>
      <c r="E51" s="128">
        <v>0.36162974930299319</v>
      </c>
      <c r="F51" s="128">
        <v>0.47974174468351427</v>
      </c>
      <c r="G51" s="128">
        <v>0.43813673060535469</v>
      </c>
      <c r="H51" s="128">
        <v>0.46369326473045819</v>
      </c>
      <c r="I51" s="128">
        <v>0.39287200797953903</v>
      </c>
      <c r="J51" s="128">
        <v>0.43135478143524897</v>
      </c>
      <c r="K51" s="128">
        <v>0.43997073581584245</v>
      </c>
      <c r="L51" s="128">
        <v>0.32609910593302949</v>
      </c>
      <c r="M51" s="128">
        <v>0.32107932555000551</v>
      </c>
      <c r="N51" s="128">
        <v>0.54351052246400788</v>
      </c>
      <c r="O51" s="128">
        <v>0.35629900419592669</v>
      </c>
      <c r="P51" s="128">
        <v>0.45382090181351603</v>
      </c>
      <c r="Q51" s="128">
        <v>0.32775195173175681</v>
      </c>
      <c r="R51" s="128">
        <v>0.46631961563689839</v>
      </c>
      <c r="S51" s="128">
        <v>0.18004959687376615</v>
      </c>
      <c r="T51" s="128">
        <v>0.51349450401255714</v>
      </c>
      <c r="U51" s="128"/>
      <c r="V51" s="128">
        <v>0.554562061437606</v>
      </c>
      <c r="W51" s="128">
        <v>0.44325790605023152</v>
      </c>
      <c r="X51" s="128">
        <v>0.44233811761659564</v>
      </c>
      <c r="Y51" s="128">
        <v>0.3079808766405065</v>
      </c>
      <c r="Z51" s="128">
        <v>0.31060845645396207</v>
      </c>
      <c r="AA51" s="128">
        <v>0.28756186403072631</v>
      </c>
      <c r="AB51" s="128">
        <v>0.33536365480927699</v>
      </c>
      <c r="AC51" s="128">
        <v>0.36753101662622006</v>
      </c>
      <c r="AD51" s="128">
        <v>0.56814196488407009</v>
      </c>
      <c r="AE51" s="128">
        <v>0.44002409405501491</v>
      </c>
      <c r="AF51" s="128">
        <v>0.41412776877492241</v>
      </c>
      <c r="AG51" s="128">
        <v>0.36532179661393827</v>
      </c>
      <c r="AH51" s="128">
        <v>0.48269744389141866</v>
      </c>
      <c r="AI51" s="128">
        <v>0.38328355726546826</v>
      </c>
      <c r="AJ51" s="128">
        <v>0.15026174757288294</v>
      </c>
      <c r="AK51" s="128">
        <v>0.4393545842722954</v>
      </c>
      <c r="AL51" s="128">
        <v>3.4447064535272728E-2</v>
      </c>
      <c r="AM51" s="192">
        <v>0.43398583584291517</v>
      </c>
    </row>
    <row r="52" spans="1:39" s="8" customFormat="1" ht="15" x14ac:dyDescent="0.25">
      <c r="A52" s="94"/>
      <c r="B52" s="8" t="s">
        <v>1358</v>
      </c>
      <c r="C52" s="128">
        <v>0.40278289624125546</v>
      </c>
      <c r="D52" s="128">
        <v>0.84806766386279242</v>
      </c>
      <c r="E52" s="128">
        <v>0.34098136369919502</v>
      </c>
      <c r="F52" s="128">
        <v>0.5696658334396435</v>
      </c>
      <c r="G52" s="128">
        <v>0.47373219028745039</v>
      </c>
      <c r="H52" s="128">
        <v>0.3995893837375506</v>
      </c>
      <c r="I52" s="128">
        <v>0.45592138953859751</v>
      </c>
      <c r="J52" s="128">
        <v>0.51240118919440636</v>
      </c>
      <c r="K52" s="128">
        <v>0.62782307871784893</v>
      </c>
      <c r="L52" s="128">
        <v>0.11701557589845399</v>
      </c>
      <c r="M52" s="128">
        <v>0.22482141490579169</v>
      </c>
      <c r="N52" s="128">
        <v>0.51271997274088243</v>
      </c>
      <c r="O52" s="128">
        <v>0.44763799017289879</v>
      </c>
      <c r="P52" s="128">
        <v>0.44540262319350943</v>
      </c>
      <c r="Q52" s="128">
        <v>0.3430360181067123</v>
      </c>
      <c r="R52" s="128">
        <v>0.45027443614382401</v>
      </c>
      <c r="S52" s="128">
        <v>0.45073120697813757</v>
      </c>
      <c r="T52" s="128">
        <v>0.29931193592125682</v>
      </c>
      <c r="U52" s="128"/>
      <c r="V52" s="128">
        <v>0.29863966995528946</v>
      </c>
      <c r="W52" s="128">
        <v>0.37802116977728184</v>
      </c>
      <c r="X52" s="128">
        <v>0.34417259149969426</v>
      </c>
      <c r="Y52" s="128">
        <v>0.66883489692298748</v>
      </c>
      <c r="Z52" s="128">
        <v>0.36035280715203566</v>
      </c>
      <c r="AA52" s="128">
        <v>0.35674544553141024</v>
      </c>
      <c r="AB52" s="128">
        <v>0.30387512819079332</v>
      </c>
      <c r="AC52" s="128">
        <v>0.28883622270753145</v>
      </c>
      <c r="AD52" s="128">
        <v>0.20605320336364985</v>
      </c>
      <c r="AE52" s="128">
        <v>0.50582559403837768</v>
      </c>
      <c r="AF52" s="128">
        <v>0.28766673719901731</v>
      </c>
      <c r="AG52" s="128">
        <v>0.47257099079724785</v>
      </c>
      <c r="AH52" s="128">
        <v>0.31933626390118663</v>
      </c>
      <c r="AI52" s="128">
        <v>0.25642851133083655</v>
      </c>
      <c r="AJ52" s="128">
        <v>0.27208988778638604</v>
      </c>
      <c r="AK52" s="128">
        <v>0.6740102545017912</v>
      </c>
      <c r="AL52" s="128">
        <v>0.94296040923721547</v>
      </c>
      <c r="AM52" s="192">
        <v>0.351279936456174</v>
      </c>
    </row>
    <row r="53" spans="1:39" s="8" customFormat="1" ht="15" x14ac:dyDescent="0.25">
      <c r="A53" s="94"/>
      <c r="B53" s="8" t="s">
        <v>1334</v>
      </c>
      <c r="C53" s="128">
        <v>6.9485078012408996E-2</v>
      </c>
      <c r="D53" s="128">
        <v>-0.2265923696350727</v>
      </c>
      <c r="E53" s="128">
        <v>0.14616687826482863</v>
      </c>
      <c r="F53" s="128">
        <v>-0.12809179337680274</v>
      </c>
      <c r="G53" s="128">
        <v>-2.810840791847603E-2</v>
      </c>
      <c r="H53" s="128">
        <v>-4.4818648986808089E-2</v>
      </c>
      <c r="I53" s="128">
        <v>-8.4442441613009518E-3</v>
      </c>
      <c r="J53" s="128">
        <v>-2.8667550081903439E-2</v>
      </c>
      <c r="K53" s="128">
        <v>-0.1887432318222074</v>
      </c>
      <c r="L53" s="128">
        <v>0.46254350469332711</v>
      </c>
      <c r="M53" s="128">
        <v>-1.9183031628516041E-2</v>
      </c>
      <c r="N53" s="128">
        <v>-0.24880676138829491</v>
      </c>
      <c r="O53" s="128">
        <v>-6.3477079979893977E-2</v>
      </c>
      <c r="P53" s="128">
        <v>-4.3687417018877794E-2</v>
      </c>
      <c r="Q53" s="128">
        <v>0.21428296463687621</v>
      </c>
      <c r="R53" s="128">
        <v>-7.9849442361135101E-2</v>
      </c>
      <c r="S53" s="128">
        <v>0.26398470996765366</v>
      </c>
      <c r="T53" s="128">
        <v>1.6735990346941107E-2</v>
      </c>
      <c r="U53" s="128"/>
      <c r="V53" s="128">
        <v>-2.4722241447901139E-2</v>
      </c>
      <c r="W53" s="128">
        <v>4.1390441026543018E-2</v>
      </c>
      <c r="X53" s="128">
        <v>4.7827488676685702E-2</v>
      </c>
      <c r="Y53" s="128">
        <v>-7.5283458530679415E-2</v>
      </c>
      <c r="Z53" s="128">
        <v>7.2308205984039517E-2</v>
      </c>
      <c r="AA53" s="128">
        <v>0.20734364419408821</v>
      </c>
      <c r="AB53" s="128">
        <v>7.316703853722846E-2</v>
      </c>
      <c r="AC53" s="128">
        <v>0.19402221356929736</v>
      </c>
      <c r="AD53" s="128">
        <v>9.3303505970107656E-2</v>
      </c>
      <c r="AE53" s="128">
        <v>-5.5566140688318173E-2</v>
      </c>
      <c r="AF53" s="128">
        <v>9.1339311079737216E-3</v>
      </c>
      <c r="AG53" s="128">
        <v>6.8138164415425806E-2</v>
      </c>
      <c r="AH53" s="128">
        <v>1.1610860928858439E-2</v>
      </c>
      <c r="AI53" s="128">
        <v>0.16599437233262732</v>
      </c>
      <c r="AJ53" s="128">
        <v>0.43836123904180913</v>
      </c>
      <c r="AK53" s="128">
        <v>-0.20044568653185296</v>
      </c>
      <c r="AL53" s="128">
        <v>2.2592526227511841E-2</v>
      </c>
      <c r="AM53" s="192">
        <v>4.1631211766792887E-2</v>
      </c>
    </row>
    <row r="54" spans="1:39" s="8" customFormat="1" ht="15" x14ac:dyDescent="0.25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9">
        <v>1</v>
      </c>
      <c r="L54" s="129">
        <v>1</v>
      </c>
      <c r="M54" s="129">
        <v>1</v>
      </c>
      <c r="N54" s="129">
        <v>1</v>
      </c>
      <c r="O54" s="129">
        <v>1</v>
      </c>
      <c r="P54" s="129">
        <v>1</v>
      </c>
      <c r="Q54" s="129">
        <v>1</v>
      </c>
      <c r="R54" s="129">
        <v>1</v>
      </c>
      <c r="S54" s="129">
        <v>1</v>
      </c>
      <c r="T54" s="129">
        <v>1</v>
      </c>
      <c r="U54" s="129"/>
      <c r="V54" s="129">
        <v>1</v>
      </c>
      <c r="W54" s="129">
        <v>1</v>
      </c>
      <c r="X54" s="129">
        <v>1</v>
      </c>
      <c r="Y54" s="129">
        <v>1</v>
      </c>
      <c r="Z54" s="129">
        <v>1</v>
      </c>
      <c r="AA54" s="129">
        <v>1</v>
      </c>
      <c r="AB54" s="129">
        <v>1</v>
      </c>
      <c r="AC54" s="129">
        <v>1</v>
      </c>
      <c r="AD54" s="129">
        <v>1</v>
      </c>
      <c r="AE54" s="129">
        <v>1</v>
      </c>
      <c r="AF54" s="129">
        <v>1</v>
      </c>
      <c r="AG54" s="129">
        <v>1</v>
      </c>
      <c r="AH54" s="129">
        <v>1</v>
      </c>
      <c r="AI54" s="129">
        <v>1</v>
      </c>
      <c r="AJ54" s="129">
        <v>1</v>
      </c>
      <c r="AK54" s="129">
        <v>1</v>
      </c>
      <c r="AL54" s="129">
        <v>1</v>
      </c>
      <c r="AM54" s="194">
        <v>1</v>
      </c>
    </row>
    <row r="55" spans="1:39" s="8" customFormat="1" ht="15" x14ac:dyDescent="0.25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5"/>
    </row>
    <row r="56" spans="1:39" s="8" customFormat="1" ht="15" x14ac:dyDescent="0.25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5"/>
    </row>
    <row r="57" spans="1:39" s="8" customFormat="1" ht="15" x14ac:dyDescent="0.25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5"/>
    </row>
    <row r="58" spans="1:39" s="8" customFormat="1" ht="15" x14ac:dyDescent="0.25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5"/>
    </row>
    <row r="59" spans="1:39" s="8" customFormat="1" ht="15" x14ac:dyDescent="0.25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5"/>
    </row>
    <row r="60" spans="1:39" s="8" customFormat="1" ht="15" x14ac:dyDescent="0.25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5"/>
    </row>
    <row r="61" spans="1:39" s="8" customFormat="1" ht="15" x14ac:dyDescent="0.25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5"/>
    </row>
    <row r="62" spans="1:39" s="8" customFormat="1" ht="15" x14ac:dyDescent="0.25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5"/>
    </row>
    <row r="63" spans="1:39" s="8" customFormat="1" ht="15" x14ac:dyDescent="0.25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5"/>
    </row>
    <row r="64" spans="1:39" s="8" customFormat="1" ht="15" x14ac:dyDescent="0.25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5"/>
    </row>
    <row r="65" spans="1:39" s="8" customFormat="1" ht="15" x14ac:dyDescent="0.25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5"/>
    </row>
    <row r="66" spans="1:39" s="8" customFormat="1" ht="15" x14ac:dyDescent="0.25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5"/>
    </row>
    <row r="67" spans="1:39" s="8" customFormat="1" ht="15" x14ac:dyDescent="0.25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5"/>
    </row>
    <row r="68" spans="1:39" s="8" customFormat="1" ht="15" x14ac:dyDescent="0.25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5"/>
    </row>
    <row r="69" spans="1:39" s="8" customFormat="1" ht="15" x14ac:dyDescent="0.25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5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86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86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86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86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86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86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86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86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86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86"/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2020-01-03T13:01:23Z</dcterms:modified>
</cp:coreProperties>
</file>