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cp027\seguros\iet\DAM\ESTADISTICA\Publicacion_mensual\2021\Mes 8 - Febrero 2021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'1'!$A$6:$AK$8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AK53" i="24" l="1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AK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AK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V50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G50" i="24"/>
  <c r="F50" i="24"/>
  <c r="E50" i="24"/>
  <c r="D50" i="24"/>
  <c r="C51" i="24"/>
  <c r="C52" i="24"/>
  <c r="C53" i="24"/>
  <c r="C50" i="24"/>
  <c r="C3" i="29"/>
  <c r="B5" i="13"/>
  <c r="O3" i="29" l="1"/>
  <c r="I3" i="29"/>
  <c r="C3" i="24" l="1"/>
  <c r="AG3" i="27" l="1"/>
  <c r="O3" i="25"/>
  <c r="U3" i="8"/>
  <c r="AG3" i="19"/>
  <c r="O3" i="27"/>
  <c r="AA3" i="26"/>
  <c r="C3" i="8"/>
  <c r="AA3" i="19"/>
  <c r="I3" i="27"/>
  <c r="U3" i="26"/>
  <c r="AG3" i="24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<sst xmlns="http://schemas.openxmlformats.org/spreadsheetml/2006/main" count="3042" uniqueCount="1434">
  <si>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</si>
  <si>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</si>
  <si>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</si>
  <si>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</si>
  <si>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</si>
  <si>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</si>
  <si>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</si>
  <si>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</si>
  <si>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</si>
  <si>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</si>
  <si>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</si>
  <si>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</si>
  <si>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</si>
  <si>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</si>
  <si>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</si>
  <si>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</si>
  <si>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</si>
  <si>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</si>
  <si>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</si>
  <si>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</si>
  <si>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</si>
  <si>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</si>
  <si>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</si>
  <si>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</si>
  <si>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</si>
  <si>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</si>
  <si>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</si>
  <si>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</si>
  <si>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</si>
  <si>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</si>
  <si>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</si>
  <si>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</si>
  <si>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</si>
  <si>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</si>
  <si>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</si>
  <si>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</si>
  <si>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</si>
  <si>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</si>
  <si>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</si>
  <si>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</si>
  <si>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</si>
  <si>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</si>
  <si>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</si>
  <si>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</si>
  <si>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</si>
  <si>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</si>
  <si>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</si>
  <si>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</si>
  <si>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</si>
  <si>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</si>
  <si>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</si>
  <si>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</si>
  <si>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</si>
  <si>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</si>
  <si>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</si>
  <si>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</si>
  <si>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</si>
  <si>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</si>
  <si>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</si>
  <si>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</si>
  <si>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</si>
  <si>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</si>
  <si>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</si>
  <si>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</si>
  <si>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</si>
  <si>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</si>
  <si>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</si>
  <si>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</si>
  <si>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</si>
  <si>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</si>
  <si>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</si>
  <si>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</si>
  <si>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</si>
  <si>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</si>
  <si>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</si>
  <si>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</si>
  <si>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</si>
  <si>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</si>
  <si>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</si>
  <si>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</si>
  <si>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</si>
  <si>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</si>
  <si>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</si>
  <si>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</si>
  <si>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</si>
  <si>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</si>
  <si>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</si>
  <si>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</si>
  <si>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</si>
  <si>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</si>
  <si>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</si>
  <si>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</si>
  <si>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</si>
  <si>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</si>
  <si>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</si>
  <si>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</si>
  <si>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</si>
  <si>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</si>
  <si>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</si>
  <si>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</si>
  <si>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</si>
  <si>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</si>
  <si>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</si>
  <si>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</si>
  <si>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</si>
  <si>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</si>
  <si>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</si>
  <si>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</si>
  <si>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</si>
  <si>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</si>
  <si>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</si>
  <si>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</si>
  <si>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</si>
  <si>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</si>
  <si>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</si>
  <si>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</si>
  <si>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</si>
  <si>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</si>
  <si>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</si>
  <si>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</si>
  <si>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</si>
  <si>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</si>
  <si>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</si>
  <si>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</si>
  <si>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</si>
  <si>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</si>
  <si>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</si>
  <si>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</si>
  <si>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</si>
  <si>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</si>
  <si>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</si>
  <si>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</si>
  <si>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</si>
  <si>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</si>
  <si>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</si>
  <si>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</si>
  <si>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</si>
  <si>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</si>
  <si>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</si>
  <si>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</si>
  <si>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</si>
  <si>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</si>
  <si>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</si>
  <si>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</si>
  <si>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</si>
  <si>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</si>
  <si>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</si>
  <si>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</si>
  <si>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</si>
  <si>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</si>
  <si>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</si>
  <si>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</si>
  <si>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</si>
  <si>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</si>
  <si>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</si>
  <si>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</si>
  <si>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</si>
  <si>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</si>
  <si>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</si>
  <si>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</si>
  <si>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</si>
  <si>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</si>
  <si>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</si>
  <si>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</si>
  <si>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</si>
  <si>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</si>
  <si>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</si>
  <si>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</si>
  <si>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</si>
  <si>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</si>
  <si>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</si>
  <si>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</si>
  <si>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</si>
  <si>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</si>
  <si>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</si>
  <si>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</si>
  <si>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</si>
  <si>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</si>
  <si>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</si>
  <si>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</si>
  <si>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</si>
  <si>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</si>
  <si>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</si>
  <si>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</si>
  <si>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</si>
  <si>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</si>
  <si>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</si>
  <si>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</si>
  <si>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</si>
  <si>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</si>
  <si>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</si>
  <si>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</si>
  <si>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</si>
  <si>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</si>
  <si>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</si>
  <si>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</si>
  <si>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</si>
  <si>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</si>
  <si>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</si>
  <si>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</si>
  <si>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</si>
  <si>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</si>
  <si>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</si>
  <si>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</si>
  <si>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</si>
  <si>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</si>
  <si>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</si>
  <si>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</si>
  <si>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</si>
  <si>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</si>
  <si>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</si>
  <si>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</si>
  <si>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</si>
  <si>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</si>
  <si>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</si>
  <si>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</si>
  <si>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</si>
  <si>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</si>
  <si>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</si>
  <si>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</si>
  <si>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</si>
  <si>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</si>
  <si>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</si>
  <si>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</si>
  <si>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</si>
  <si>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</si>
  <si>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</si>
  <si>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</si>
  <si>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</si>
  <si>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</si>
  <si>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</si>
  <si>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</si>
  <si>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</si>
  <si>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</si>
  <si>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</si>
  <si>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</si>
  <si>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</si>
  <si>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</si>
  <si>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</si>
  <si>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</si>
  <si>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</si>
  <si>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</si>
  <si>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</si>
  <si>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</si>
  <si>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</si>
  <si>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</si>
  <si>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</si>
  <si>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</si>
  <si>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</si>
  <si>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</si>
  <si>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</si>
  <si>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</si>
  <si>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</si>
  <si>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</si>
  <si>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</si>
  <si>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</si>
  <si>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</si>
  <si>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</si>
  <si>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</si>
  <si>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</si>
  <si>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</si>
  <si>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</si>
  <si>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</si>
  <si>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</si>
  <si>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</si>
  <si>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</si>
  <si>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</si>
  <si>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</si>
  <si>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</si>
  <si>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</si>
  <si>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</si>
  <si>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</si>
  <si>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</si>
  <si>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</si>
  <si>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</si>
  <si>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</si>
  <si>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</si>
  <si>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</si>
  <si>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</si>
  <si>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</si>
  <si>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</si>
  <si>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</si>
  <si>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</si>
  <si>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</si>
  <si>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</si>
  <si>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</si>
  <si>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</si>
  <si>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</si>
  <si>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</si>
  <si>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</si>
  <si>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</si>
  <si>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</si>
  <si>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</si>
  <si>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</si>
  <si>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</si>
  <si>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</si>
  <si>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</si>
  <si>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</si>
  <si>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</si>
  <si>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</si>
  <si>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</si>
  <si>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</si>
  <si>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</si>
  <si>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</si>
  <si>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</si>
  <si>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</si>
  <si>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</si>
  <si>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</si>
  <si>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</si>
  <si>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</si>
  <si>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</si>
  <si>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</si>
  <si>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</si>
  <si>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</si>
  <si>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</si>
  <si>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</si>
  <si>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</si>
  <si>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</si>
  <si>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</si>
  <si>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</si>
  <si>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</si>
  <si>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</si>
  <si>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</si>
  <si>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</si>
  <si>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</si>
  <si>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</si>
  <si>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</si>
  <si>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</si>
  <si>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</si>
  <si>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</si>
  <si>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</si>
  <si>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</si>
  <si>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</si>
  <si>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</si>
  <si>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</si>
  <si>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</si>
  <si>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</si>
  <si>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</si>
  <si>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</si>
  <si>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</si>
  <si>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</si>
  <si>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</si>
  <si>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</si>
  <si>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</si>
  <si>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</si>
  <si>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</si>
  <si>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</si>
  <si>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</si>
  <si>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</si>
  <si>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</si>
  <si>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</si>
  <si>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</si>
  <si>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</si>
  <si>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</si>
  <si>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</si>
  <si>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</si>
  <si>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</si>
  <si>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</si>
  <si>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</si>
  <si>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</si>
  <si>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</si>
  <si>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</si>
  <si>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</si>
  <si>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</si>
  <si>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</si>
  <si>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</si>
  <si>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</si>
  <si>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</si>
  <si>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</si>
  <si>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</si>
  <si>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</si>
  <si>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</si>
  <si>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</si>
  <si>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</si>
  <si>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</si>
  <si>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</si>
  <si>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</si>
  <si>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</si>
  <si>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</si>
  <si>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</si>
  <si>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</si>
  <si>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</si>
  <si>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</si>
  <si>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</si>
  <si>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</si>
  <si>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</si>
  <si>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</si>
  <si>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</si>
  <si>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</si>
  <si>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</si>
  <si>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</si>
  <si>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</si>
  <si>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</si>
  <si>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</si>
  <si>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</si>
  <si>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</si>
  <si>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</si>
  <si>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</si>
  <si>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</si>
  <si>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</si>
  <si>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</si>
  <si>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</si>
  <si>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</si>
  <si>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</si>
  <si>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</si>
  <si>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</si>
  <si>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</si>
  <si>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</si>
  <si>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</si>
  <si>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</si>
  <si>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</si>
  <si>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</si>
  <si>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</si>
  <si>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</si>
  <si>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</si>
  <si>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</si>
  <si>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</si>
  <si>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</si>
  <si>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</si>
  <si>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</si>
  <si>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</si>
  <si>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</si>
  <si>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</si>
  <si>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</si>
  <si>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</si>
  <si>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</si>
  <si>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</si>
  <si>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</si>
  <si>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</si>
  <si>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</si>
  <si>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</si>
  <si>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</si>
  <si>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</si>
  <si>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</si>
  <si>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</si>
  <si>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</si>
  <si>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</si>
  <si>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</si>
  <si>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</si>
  <si>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</si>
  <si>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</si>
  <si>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</si>
  <si>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</si>
  <si>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</si>
  <si>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</si>
  <si>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</si>
  <si>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</si>
  <si>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</si>
  <si>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</si>
  <si>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</si>
  <si>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</si>
  <si>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</si>
  <si>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</si>
  <si>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</si>
  <si>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</si>
  <si>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</si>
  <si>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</si>
  <si>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</si>
  <si>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</si>
  <si>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</si>
  <si>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</si>
  <si>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</si>
  <si>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</si>
  <si>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</si>
  <si>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</si>
  <si>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</si>
  <si>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</si>
  <si>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</si>
  <si>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</si>
  <si>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</si>
  <si>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</si>
  <si>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</si>
  <si>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</si>
  <si>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</si>
  <si>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</si>
  <si>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</si>
  <si>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</si>
  <si>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</si>
  <si>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</si>
  <si>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</si>
  <si>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</si>
  <si>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</si>
  <si>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</si>
  <si>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</si>
  <si>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</si>
  <si>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</si>
  <si>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</si>
  <si>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</si>
  <si>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</si>
  <si>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</si>
  <si>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</si>
  <si>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</si>
  <si>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</si>
  <si>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</si>
  <si>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</si>
  <si>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</si>
  <si>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</si>
  <si>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</si>
  <si>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</si>
  <si>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</si>
  <si>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</si>
  <si>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</si>
  <si>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</si>
  <si>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</si>
  <si>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</si>
  <si>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</si>
  <si>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</si>
  <si>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</si>
  <si>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</si>
  <si>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</si>
  <si>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</si>
  <si>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</si>
  <si>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</si>
  <si>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</si>
  <si>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</si>
  <si>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</si>
  <si>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</si>
  <si>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</si>
  <si>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</si>
  <si>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</si>
  <si>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</si>
  <si>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</si>
  <si>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</si>
  <si>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</si>
  <si>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</si>
  <si>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</si>
  <si>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</si>
  <si>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</si>
  <si>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</si>
  <si>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</si>
  <si>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</si>
  <si>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</si>
  <si>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</si>
  <si>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</si>
  <si>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</si>
  <si>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</si>
  <si>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</si>
  <si>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</si>
  <si>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</si>
  <si>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</si>
  <si>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</si>
  <si>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</si>
  <si>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</si>
  <si>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</si>
  <si>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</si>
  <si>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</si>
  <si>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</si>
  <si>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</si>
  <si>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</si>
  <si>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</si>
  <si>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</si>
  <si>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</si>
  <si>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</si>
  <si>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</si>
  <si>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</si>
  <si>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</si>
  <si>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</si>
  <si>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</si>
  <si>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</si>
  <si>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</si>
  <si>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</si>
  <si>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</si>
  <si>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</si>
  <si>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</si>
  <si>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</si>
  <si>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</si>
  <si>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</si>
  <si>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</si>
  <si>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</si>
  <si>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</si>
  <si>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</si>
  <si>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</si>
  <si>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</si>
  <si>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</si>
  <si>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</si>
  <si>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</si>
  <si>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</si>
  <si>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</si>
  <si>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</si>
  <si>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</si>
  <si>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</si>
  <si>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</si>
  <si>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</si>
  <si>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</si>
  <si>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</si>
  <si>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</si>
  <si>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</si>
  <si>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</si>
  <si>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</si>
  <si>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</si>
  <si>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</si>
  <si>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</si>
  <si>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</si>
  <si>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</si>
  <si>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</si>
  <si>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</si>
  <si>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</si>
  <si>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</si>
  <si>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</si>
  <si>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</si>
  <si>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</si>
  <si>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</si>
  <si>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</si>
  <si>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</si>
  <si>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</si>
  <si>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</si>
  <si>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</si>
  <si>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</si>
  <si>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</si>
  <si>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</si>
  <si>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</si>
  <si>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</si>
  <si>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</si>
  <si>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</si>
  <si>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</si>
  <si>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</si>
  <si>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</si>
  <si>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</si>
  <si>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</si>
  <si>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</si>
  <si>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</si>
  <si>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</si>
  <si>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</si>
  <si>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</si>
  <si>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</si>
  <si>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</si>
  <si>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</si>
  <si>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</si>
  <si>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</si>
  <si>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</si>
  <si>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</si>
  <si>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</si>
  <si>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</si>
  <si>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</si>
  <si>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</si>
  <si>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</si>
  <si>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</si>
  <si>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</si>
  <si>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</si>
  <si>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</si>
  <si>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</si>
  <si>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</si>
  <si>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</si>
  <si>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</si>
  <si>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</si>
  <si>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</si>
  <si>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</si>
  <si>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</si>
  <si>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</si>
  <si>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</si>
  <si>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</si>
  <si>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</si>
  <si>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</si>
  <si>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</si>
  <si>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</si>
  <si>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</si>
  <si>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</si>
  <si>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</si>
  <si>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</si>
  <si>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</si>
  <si>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</si>
  <si>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</si>
  <si>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</si>
  <si>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</si>
  <si>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</si>
  <si>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</si>
  <si>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</si>
  <si>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</si>
  <si>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</si>
  <si>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</si>
  <si>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</si>
  <si>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</si>
  <si>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</si>
  <si>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</si>
  <si>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</si>
  <si>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</si>
  <si>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</si>
  <si>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</si>
  <si>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</si>
  <si>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</si>
  <si>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</si>
  <si>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</si>
  <si>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</si>
  <si>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</si>
  <si>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</si>
  <si>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</si>
  <si>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</si>
  <si>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</si>
  <si>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</si>
  <si>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</si>
  <si>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</si>
  <si>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</si>
  <si>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</si>
  <si>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</si>
  <si>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</si>
  <si>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</si>
  <si>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</si>
  <si>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</si>
  <si>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</si>
  <si>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</si>
  <si>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</si>
  <si>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</si>
  <si>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</si>
  <si>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</si>
  <si>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</si>
  <si>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</si>
  <si>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</si>
  <si>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</si>
  <si>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</si>
  <si>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</si>
  <si>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</si>
  <si>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</si>
  <si>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</si>
  <si>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</si>
  <si>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</si>
  <si>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</si>
  <si>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</si>
  <si>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</si>
  <si>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</si>
  <si>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</si>
  <si>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</si>
  <si>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</si>
  <si>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</si>
  <si>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</si>
  <si>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</si>
  <si>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</si>
  <si>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</si>
  <si>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</si>
  <si>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</si>
  <si>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</si>
  <si>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</si>
  <si>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</si>
  <si>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</si>
  <si>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</si>
  <si>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</si>
  <si>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</si>
  <si>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</si>
  <si>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</si>
  <si>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</si>
  <si>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</si>
  <si>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</si>
  <si>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</si>
  <si>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</si>
  <si>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</si>
  <si>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</si>
  <si>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</si>
  <si>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</si>
  <si>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</si>
  <si>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</si>
  <si>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</si>
  <si>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</si>
  <si>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</si>
  <si>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</si>
  <si>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</si>
  <si>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</si>
  <si>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</si>
  <si>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</si>
  <si>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</si>
  <si>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</si>
  <si>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</si>
  <si>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</si>
  <si>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</si>
  <si>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</si>
  <si>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</si>
  <si>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</si>
  <si>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</si>
  <si>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</si>
  <si>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</si>
  <si>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</si>
  <si>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</si>
  <si>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</si>
  <si>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</si>
  <si>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</si>
  <si>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</si>
  <si>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</si>
  <si>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</si>
  <si>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</si>
  <si>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</si>
  <si>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</si>
  <si>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</si>
  <si>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</si>
  <si>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</si>
  <si>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</si>
  <si>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</si>
  <si>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</si>
  <si>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</si>
  <si>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</si>
  <si>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</si>
  <si>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</si>
  <si>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</si>
  <si>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</si>
  <si>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</si>
  <si>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</si>
  <si>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</si>
  <si>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</si>
  <si>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</si>
  <si>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</si>
  <si>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</si>
  <si>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</si>
  <si>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</si>
  <si>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</si>
  <si>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</si>
  <si>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</si>
  <si>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</si>
  <si>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</si>
  <si>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</si>
  <si>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</si>
  <si>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</si>
  <si>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</si>
  <si>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</si>
  <si>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</si>
  <si>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</si>
  <si>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</si>
  <si>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</si>
  <si>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</si>
  <si>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</si>
  <si>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</si>
  <si>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</si>
  <si>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</si>
  <si>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</si>
  <si>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</si>
  <si>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</si>
  <si>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</si>
  <si>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</si>
  <si>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</si>
  <si>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</si>
  <si>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</si>
  <si>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</si>
  <si>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</si>
  <si>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</si>
  <si>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</si>
  <si>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</si>
  <si>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</si>
  <si>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</si>
  <si>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</si>
  <si>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</si>
  <si>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</si>
  <si>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</si>
  <si>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</si>
  <si>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</si>
  <si>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</si>
  <si>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</si>
  <si>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</si>
  <si>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</si>
  <si>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</si>
  <si>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</si>
  <si>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</si>
  <si>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</si>
  <si>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</si>
  <si>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</si>
  <si>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</si>
  <si>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</si>
  <si>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</si>
  <si>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</si>
  <si>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</si>
  <si>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</si>
  <si>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</si>
  <si>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</si>
  <si>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</si>
  <si>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</si>
  <si>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</si>
  <si>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</si>
  <si>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</si>
  <si>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</si>
  <si>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</si>
  <si>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</si>
  <si>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</si>
  <si>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</si>
  <si>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</si>
  <si>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</si>
  <si>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</si>
  <si>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</si>
  <si>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</si>
  <si>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</si>
  <si>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</si>
  <si>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</si>
  <si>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</si>
  <si>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</si>
  <si>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</si>
  <si>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</si>
  <si>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</si>
  <si>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</si>
  <si>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</si>
  <si>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</si>
  <si>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</si>
  <si>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</si>
  <si>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</si>
  <si>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</si>
  <si>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</si>
  <si>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</si>
  <si>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</si>
  <si>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</si>
  <si>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</si>
  <si>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</si>
  <si>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</si>
  <si>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</si>
  <si>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</si>
  <si>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</si>
  <si>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</si>
  <si>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</si>
  <si>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</si>
  <si>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</si>
  <si>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</si>
  <si>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</si>
  <si>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</si>
  <si>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</si>
  <si>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</si>
  <si>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</si>
  <si>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</si>
  <si>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</si>
  <si>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</si>
  <si>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</si>
  <si>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</si>
  <si>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</si>
  <si>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</si>
  <si>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</si>
  <si>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</si>
  <si>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</si>
  <si>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</si>
  <si>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</si>
  <si>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</si>
  <si>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</si>
  <si>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</si>
  <si>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</si>
  <si>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</si>
  <si>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</si>
  <si>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</si>
  <si>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</si>
  <si>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</si>
  <si>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</si>
  <si>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</si>
  <si>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</si>
  <si>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</si>
  <si>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</si>
  <si>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</si>
  <si>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</si>
  <si>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</si>
  <si>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</si>
  <si>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</si>
  <si>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</si>
  <si>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</si>
  <si>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</si>
  <si>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</si>
  <si>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</si>
  <si>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</si>
  <si>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</si>
  <si>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</si>
  <si>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</si>
  <si>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</si>
  <si>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</si>
  <si>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</si>
  <si>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</si>
  <si>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</si>
  <si>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</si>
  <si>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</si>
  <si>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</si>
  <si>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</si>
  <si>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</si>
  <si>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</si>
  <si>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</si>
  <si>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</si>
  <si>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</si>
  <si>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</si>
  <si>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</si>
  <si>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</si>
  <si>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</si>
  <si>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</si>
  <si>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</si>
  <si>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</si>
  <si>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</si>
  <si>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</si>
  <si>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</si>
  <si>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</si>
  <si>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</si>
  <si>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</si>
  <si>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</si>
  <si>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</si>
  <si>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</si>
  <si>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</si>
  <si>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</si>
  <si>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</si>
  <si>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</si>
  <si>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</si>
  <si>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</si>
  <si>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</si>
  <si>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</si>
  <si>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</si>
  <si>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</si>
  <si>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</si>
  <si>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</si>
  <si>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</si>
  <si>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</si>
  <si>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</si>
  <si>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</si>
  <si>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</si>
  <si>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</si>
  <si>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</si>
  <si>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</si>
  <si>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</si>
  <si>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</si>
  <si>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</si>
  <si>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</si>
  <si>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</si>
  <si>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</si>
  <si>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</si>
  <si>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</si>
  <si>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</si>
  <si>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</si>
  <si>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</si>
  <si>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</si>
  <si>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</si>
  <si>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</si>
  <si>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</si>
  <si>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</si>
  <si>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</si>
  <si>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</si>
  <si>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</si>
  <si>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</si>
  <si>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</si>
  <si>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</si>
  <si>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</si>
  <si>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</si>
  <si>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</si>
  <si>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</si>
  <si>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</si>
  <si>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</si>
  <si>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</si>
  <si>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</si>
  <si>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</si>
  <si>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</si>
  <si>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</si>
  <si>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</si>
  <si>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</si>
  <si>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</si>
  <si>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</si>
  <si>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</si>
  <si>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</si>
  <si>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</si>
  <si>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</si>
  <si>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</si>
  <si>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</si>
  <si>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</si>
  <si>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</si>
  <si>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</si>
  <si>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</si>
  <si>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</si>
  <si>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</si>
  <si>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</si>
  <si>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</si>
  <si>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</si>
  <si>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</si>
  <si>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</si>
  <si>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</si>
  <si>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</si>
  <si>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</si>
  <si>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</si>
  <si>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</si>
  <si>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</si>
  <si>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</si>
  <si>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</si>
  <si>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</si>
  <si>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</si>
  <si>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</si>
  <si>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</si>
  <si>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</si>
  <si>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</si>
  <si>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</si>
  <si>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</si>
  <si>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</si>
  <si>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</si>
  <si>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</si>
  <si>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</si>
  <si>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</si>
  <si>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</si>
  <si>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</si>
  <si>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</si>
  <si>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</si>
  <si>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</si>
  <si>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</si>
  <si>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</si>
  <si>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</si>
  <si>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</si>
  <si>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</si>
  <si>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</si>
  <si>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</si>
  <si>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</si>
  <si>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</si>
  <si>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</si>
  <si>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</si>
  <si>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</si>
  <si>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</si>
  <si>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</si>
  <si>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</si>
  <si>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</si>
  <si>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</si>
  <si>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</si>
  <si>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</si>
  <si>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</si>
  <si>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</si>
  <si>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</si>
  <si>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</si>
  <si>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</si>
  <si>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</si>
  <si>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</si>
  <si>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</si>
  <si>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</si>
  <si>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</si>
  <si>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</si>
  <si>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</si>
  <si>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</si>
  <si>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</si>
  <si>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</si>
  <si>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</si>
  <si>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</si>
  <si>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</si>
  <si>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</si>
  <si>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</si>
  <si>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</si>
  <si>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</si>
  <si>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</si>
  <si>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</si>
  <si>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</si>
  <si>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</si>
  <si>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</si>
  <si>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</si>
  <si>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</si>
  <si>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</si>
  <si>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</si>
  <si>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</si>
  <si>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</si>
  <si>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</si>
  <si>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</si>
  <si>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</si>
  <si>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</si>
  <si>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</si>
  <si>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</si>
  <si>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</si>
  <si>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</si>
  <si>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</si>
  <si>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</si>
  <si>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</si>
  <si>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</si>
  <si>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</si>
  <si>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</si>
  <si>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</si>
  <si>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</si>
  <si>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</si>
  <si>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</si>
  <si>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</si>
  <si>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</si>
  <si>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</si>
  <si>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</si>
  <si>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</si>
  <si>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</si>
  <si>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</si>
  <si>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</si>
  <si>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</si>
  <si>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</si>
  <si>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</si>
  <si>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</si>
  <si>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</si>
  <si>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</si>
  <si>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</si>
  <si>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</si>
  <si>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</si>
  <si>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</si>
  <si>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</si>
  <si>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</si>
  <si>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</si>
  <si>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</si>
  <si>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</si>
  <si>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</si>
  <si>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</si>
  <si>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</si>
  <si>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</si>
  <si>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</si>
  <si>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</si>
  <si>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</si>
  <si>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</si>
  <si>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</si>
  <si>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</si>
  <si>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</si>
  <si>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</si>
  <si>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</si>
  <si>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</si>
  <si>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</si>
  <si>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</si>
  <si>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</si>
  <si>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</si>
  <si>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</si>
  <si>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</si>
  <si>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</si>
  <si>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</si>
  <si>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</si>
  <si>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</si>
  <si>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</si>
  <si>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</si>
  <si>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</si>
  <si>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</si>
  <si>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</si>
  <si>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</si>
  <si>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</si>
  <si>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</si>
  <si>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</si>
  <si>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</si>
  <si>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</si>
  <si>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</si>
  <si>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</si>
  <si>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</si>
  <si>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</si>
  <si>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</si>
  <si>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</si>
  <si>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</si>
  <si>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</si>
  <si>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</si>
  <si>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</si>
  <si>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</si>
  <si>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</si>
  <si>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</si>
  <si>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</si>
  <si>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</si>
  <si>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</si>
  <si>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</si>
  <si>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</si>
  <si>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</si>
  <si>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</si>
  <si>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</si>
  <si>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</si>
  <si>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</si>
  <si>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</si>
  <si>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</si>
  <si>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</si>
  <si>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</si>
  <si>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</si>
  <si>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</si>
  <si>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</si>
  <si>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</si>
  <si>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</si>
  <si>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</si>
  <si>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</si>
  <si>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</si>
  <si>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</si>
  <si>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</si>
  <si>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</si>
  <si>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</si>
  <si>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</si>
  <si>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</si>
  <si>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</si>
  <si>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</si>
  <si>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</si>
  <si>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</si>
  <si>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</si>
  <si>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</si>
  <si>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</si>
  <si>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</si>
  <si>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</si>
  <si>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</si>
  <si>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</si>
  <si>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</si>
  <si>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</si>
  <si>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</si>
  <si>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</si>
  <si>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</si>
  <si>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</si>
  <si>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</si>
  <si>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</si>
  <si>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</si>
  <si>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</si>
  <si>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</si>
  <si>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</si>
  <si>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</si>
  <si>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</si>
  <si>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</si>
  <si>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</si>
  <si>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</si>
  <si>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</si>
  <si>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</si>
  <si>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</si>
  <si>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</si>
  <si>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</si>
  <si>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</si>
  <si>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</si>
  <si>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</si>
  <si>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</si>
  <si>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</si>
  <si>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</si>
  <si>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</si>
  <si>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</si>
  <si>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</si>
  <si>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</si>
  <si>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</si>
  <si>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</si>
  <si>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</si>
  <si>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</si>
  <si>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</si>
  <si>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</si>
  <si>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</si>
  <si>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</si>
  <si>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</si>
  <si>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</si>
  <si>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</si>
  <si>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</si>
  <si>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</si>
  <si>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</si>
  <si>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</si>
  <si>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</si>
  <si>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</si>
  <si>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</si>
  <si>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</si>
  <si>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</si>
  <si>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</si>
  <si>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</si>
  <si>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</si>
  <si>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</si>
  <si>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</si>
  <si>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</si>
  <si>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</si>
  <si>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</si>
  <si>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</si>
  <si>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</si>
  <si>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</si>
  <si>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</si>
  <si>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</si>
  <si>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</si>
  <si>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</si>
  <si>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</si>
  <si>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</si>
  <si>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</si>
  <si>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</si>
  <si>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</si>
  <si>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</si>
  <si>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</si>
  <si>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</si>
  <si>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</si>
  <si>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</si>
  <si>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</si>
  <si>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</si>
  <si>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</si>
  <si>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</si>
  <si>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</si>
  <si>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</si>
  <si>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</si>
  <si>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</si>
  <si>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</si>
  <si>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</si>
  <si>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</si>
  <si>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</si>
  <si>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</si>
  <si>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</si>
  <si>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</si>
  <si>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</si>
  <si>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</si>
  <si>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</si>
  <si>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</si>
  <si>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</si>
  <si>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</si>
  <si>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</si>
  <si>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</si>
  <si>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</si>
  <si>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</si>
  <si>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</si>
  <si>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</si>
  <si>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</si>
  <si>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</si>
  <si>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</si>
  <si>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</si>
  <si>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</si>
  <si>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</si>
  <si>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</si>
  <si>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</si>
  <si>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</si>
  <si>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</si>
  <si>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</si>
  <si>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</si>
  <si>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</si>
  <si>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</si>
  <si>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</si>
  <si>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</si>
  <si>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2010-2011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</si>
  <si>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</si>
  <si>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</si>
  <si>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</si>
  <si>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</si>
  <si>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</si>
  <si>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Ejercicio 2020/2021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</si>
  <si>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</si>
  <si>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</si>
  <si>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</si>
  <si>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</si>
  <si>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</si>
  <si>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</si>
  <si>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</si>
  <si>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</si>
  <si>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</si>
  <si>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</si>
  <si>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NA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</si>
  <si>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</si>
  <si>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</si>
  <si>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</si>
  <si>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</si>
  <si>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</si>
  <si>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</si>
  <si>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</si>
  <si>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</si>
  <si>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</si>
  <si>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</si>
  <si>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</si>
  <si>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</si>
  <si>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</si>
  <si>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</si>
  <si>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</si>
  <si>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</si>
  <si>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</si>
  <si>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</si>
  <si>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</si>
  <si>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</si>
  <si>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</si>
  <si>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</si>
  <si>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</si>
  <si>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</si>
  <si>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</si>
  <si>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</si>
  <si>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</si>
  <si>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</si>
  <si>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</si>
  <si>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</si>
  <si>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</si>
  <si>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</si>
  <si>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</si>
  <si>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Total Mercado</t>
  </si>
  <si>
    <t>Datos acumulados al 8° Mes</t>
  </si>
  <si>
    <t>PERIODO JULIO 2020 - FEBRERO 2021</t>
  </si>
  <si>
    <t>Familiar Seguros S.A.</t>
  </si>
  <si>
    <r>
      <rPr>
        <u/>
        <sz val="11"/>
        <color rgb="FF0000FF"/>
        <rFont val="BaskervilleT"/>
      </rPr>
      <t>Nota aclaratoria:</t>
    </r>
    <r>
      <rPr>
        <sz val="11"/>
        <color rgb="FF0000FF"/>
        <rFont val="BaskervilleT"/>
      </rPr>
      <t xml:space="preserve"> Desde el presente reporte se considera la absorción de la compañía Aseguradora del Sur (ASUR) por parte de Nobleza Seguros S.A. Compañía de Seguros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</si>
</sst>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2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sz val="11"/>
      <color rgb="FF0000FF"/>
      <name val="BaskervilleT"/>
    </font>
    <font>
      <u/>
      <sz val="11"/>
      <color rgb="FF0000FF"/>
      <name val="BaskervilleT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4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 applyFill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Border="1" applyAlignment="1">
      <alignment horizontal="center"/>
    </xf>
    <xf numFmtId="0" fontId="9" fillId="6" borderId="0" xfId="0" applyFont="1" applyFill="1" applyBorder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Border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Border="1" applyAlignment="1" applyProtection="1">
      <alignment horizontal="center"/>
      <protection hidden="1"/>
    </xf>
    <xf numFmtId="0" fontId="9" fillId="6" borderId="0" xfId="5" applyFont="1" applyFill="1" applyBorder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0" fontId="42" fillId="0" borderId="0" xfId="0" applyFont="1" applyFill="1"/>
    <xf numFmtId="0" fontId="23" fillId="0" borderId="0" xfId="0" applyFont="1" applyFill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7" fillId="0" borderId="0" xfId="5" applyFont="1" applyFill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31" fillId="0" borderId="0" xfId="5" applyFont="1" applyFill="1" applyAlignment="1">
      <alignment vertical="center"/>
    </xf>
    <xf numFmtId="0" fontId="5" fillId="0" borderId="0" xfId="5" applyFont="1" applyAlignment="1"/>
    <xf numFmtId="0" fontId="8" fillId="0" borderId="0" xfId="5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0" fontId="5" fillId="0" borderId="0" xfId="5" applyFont="1" applyFill="1"/>
    <xf numFmtId="165" fontId="9" fillId="4" borderId="0" xfId="5" applyNumberFormat="1" applyFont="1" applyFill="1" applyBorder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Border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Border="1" applyAlignment="1">
      <alignment vertical="center"/>
    </xf>
    <xf numFmtId="165" fontId="9" fillId="5" borderId="0" xfId="5" applyNumberFormat="1" applyFont="1" applyFill="1" applyBorder="1" applyAlignment="1">
      <alignment vertical="center"/>
    </xf>
    <xf numFmtId="165" fontId="10" fillId="4" borderId="0" xfId="5" applyNumberFormat="1" applyFont="1" applyFill="1" applyBorder="1" applyAlignment="1">
      <alignment vertical="center"/>
    </xf>
    <xf numFmtId="165" fontId="8" fillId="9" borderId="0" xfId="5" applyNumberFormat="1" applyFont="1" applyFill="1" applyBorder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0" fontId="49" fillId="2" borderId="5" xfId="0" applyFont="1" applyFill="1" applyBorder="1" applyAlignment="1">
      <alignment horizontal="center" vertical="center" wrapText="1"/>
    </xf>
    <xf numFmtId="41" fontId="47" fillId="0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 vertical="center" wrapText="1"/>
    </xf>
    <xf numFmtId="41" fontId="53" fillId="6" borderId="5" xfId="12" applyFont="1" applyFill="1" applyBorder="1" applyAlignment="1">
      <alignment horizontal="right"/>
    </xf>
    <xf numFmtId="41" fontId="53" fillId="5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/>
    </xf>
    <xf numFmtId="9" fontId="47" fillId="0" borderId="5" xfId="6" applyFont="1" applyFill="1" applyBorder="1" applyAlignment="1">
      <alignment horizontal="right"/>
    </xf>
    <xf numFmtId="9" fontId="53" fillId="4" borderId="5" xfId="6" applyFont="1" applyFill="1" applyBorder="1" applyAlignment="1">
      <alignment horizontal="right" vertical="center"/>
    </xf>
    <xf numFmtId="0" fontId="49" fillId="2" borderId="5" xfId="5" applyFont="1" applyFill="1" applyBorder="1" applyAlignment="1">
      <alignment horizontal="center" vertical="center" wrapText="1"/>
    </xf>
    <xf numFmtId="0" fontId="5" fillId="0" borderId="0" xfId="5" applyFont="1" applyBorder="1"/>
    <xf numFmtId="0" fontId="9" fillId="4" borderId="0" xfId="5" applyFont="1" applyFill="1" applyBorder="1" applyAlignment="1">
      <alignment vertical="center"/>
    </xf>
    <xf numFmtId="0" fontId="5" fillId="0" borderId="0" xfId="5" applyFont="1" applyFill="1" applyBorder="1"/>
    <xf numFmtId="0" fontId="9" fillId="6" borderId="0" xfId="5" applyFont="1" applyFill="1" applyBorder="1"/>
    <xf numFmtId="0" fontId="5" fillId="7" borderId="0" xfId="5" applyFont="1" applyFill="1" applyBorder="1"/>
    <xf numFmtId="0" fontId="9" fillId="5" borderId="0" xfId="5" applyFont="1" applyFill="1" applyBorder="1" applyAlignment="1">
      <alignment horizontal="left"/>
    </xf>
    <xf numFmtId="0" fontId="5" fillId="0" borderId="0" xfId="5" applyFont="1" applyFill="1" applyBorder="1" applyAlignment="1">
      <alignment horizontal="left" vertical="center"/>
    </xf>
    <xf numFmtId="0" fontId="5" fillId="0" borderId="0" xfId="5" applyFont="1" applyBorder="1" applyAlignment="1">
      <alignment horizontal="left" vertical="center"/>
    </xf>
    <xf numFmtId="0" fontId="9" fillId="5" borderId="0" xfId="5" applyFont="1" applyFill="1" applyBorder="1"/>
    <xf numFmtId="0" fontId="10" fillId="4" borderId="0" xfId="5" applyFont="1" applyFill="1" applyBorder="1"/>
    <xf numFmtId="0" fontId="8" fillId="9" borderId="0" xfId="5" applyFont="1" applyFill="1" applyBorder="1"/>
    <xf numFmtId="0" fontId="9" fillId="4" borderId="0" xfId="5" applyFont="1" applyFill="1" applyBorder="1"/>
    <xf numFmtId="0" fontId="6" fillId="2" borderId="0" xfId="5" applyNumberFormat="1" applyFont="1" applyFill="1" applyBorder="1" applyAlignment="1" applyProtection="1">
      <alignment horizontal="center" vertical="center" wrapText="1"/>
    </xf>
    <xf numFmtId="0" fontId="6" fillId="2" borderId="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>
      <alignment horizontal="left"/>
    </xf>
    <xf numFmtId="0" fontId="35" fillId="0" borderId="0" xfId="5" applyFont="1" applyFill="1" applyBorder="1" applyAlignment="1">
      <alignment horizontal="left"/>
    </xf>
    <xf numFmtId="0" fontId="36" fillId="0" borderId="0" xfId="5" applyFont="1" applyFill="1" applyBorder="1" applyAlignment="1">
      <alignment horizontal="left"/>
    </xf>
    <xf numFmtId="0" fontId="25" fillId="0" borderId="0" xfId="5" applyFont="1" applyFill="1" applyBorder="1"/>
    <xf numFmtId="0" fontId="35" fillId="0" borderId="0" xfId="5" applyFont="1" applyFill="1" applyBorder="1"/>
    <xf numFmtId="0" fontId="39" fillId="0" borderId="0" xfId="5" applyFont="1" applyFill="1" applyBorder="1"/>
    <xf numFmtId="0" fontId="44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 vertical="center"/>
    </xf>
    <xf numFmtId="0" fontId="27" fillId="0" borderId="0" xfId="5" applyFont="1" applyFill="1" applyBorder="1" applyAlignment="1">
      <alignment horizontal="center"/>
    </xf>
    <xf numFmtId="0" fontId="27" fillId="0" borderId="0" xfId="5" applyFont="1" applyFill="1" applyBorder="1" applyAlignment="1">
      <alignment horizontal="center" vertical="center"/>
    </xf>
    <xf numFmtId="0" fontId="28" fillId="0" borderId="0" xfId="5" applyFont="1" applyFill="1" applyBorder="1" applyAlignment="1">
      <alignment horizontal="center"/>
    </xf>
    <xf numFmtId="0" fontId="37" fillId="0" borderId="0" xfId="5" applyFont="1" applyFill="1" applyBorder="1" applyAlignment="1">
      <alignment horizontal="center"/>
    </xf>
    <xf numFmtId="0" fontId="38" fillId="0" borderId="0" xfId="5" applyFont="1" applyFill="1" applyBorder="1" applyAlignment="1">
      <alignment horizontal="center"/>
    </xf>
    <xf numFmtId="0" fontId="58" fillId="10" borderId="0" xfId="5" applyFont="1" applyFill="1" applyBorder="1" applyAlignment="1">
      <alignment horizontal="left" vertical="center"/>
    </xf>
    <xf numFmtId="0" fontId="49" fillId="10" borderId="0" xfId="5" applyNumberFormat="1" applyFont="1" applyFill="1" applyBorder="1" applyAlignment="1" applyProtection="1">
      <alignment horizontal="center" vertical="center" wrapText="1"/>
    </xf>
    <xf numFmtId="0" fontId="49" fillId="10" borderId="0" xfId="5" applyFont="1" applyFill="1" applyBorder="1" applyAlignment="1">
      <alignment horizontal="center" vertical="center" wrapText="1"/>
    </xf>
    <xf numFmtId="0" fontId="6" fillId="10" borderId="0" xfId="5" applyNumberFormat="1" applyFont="1" applyFill="1" applyBorder="1" applyAlignment="1" applyProtection="1">
      <alignment horizontal="center" vertical="center" wrapText="1"/>
    </xf>
    <xf numFmtId="0" fontId="6" fillId="10" borderId="0" xfId="5" applyFont="1" applyFill="1" applyBorder="1" applyAlignment="1">
      <alignment horizontal="center" vertical="center" wrapText="1"/>
    </xf>
    <xf numFmtId="0" fontId="7" fillId="0" borderId="0" xfId="5" applyFont="1" applyFill="1" applyBorder="1"/>
    <xf numFmtId="0" fontId="9" fillId="0" borderId="0" xfId="5" applyFont="1" applyFill="1" applyBorder="1"/>
    <xf numFmtId="0" fontId="47" fillId="0" borderId="0" xfId="5" applyFont="1" applyFill="1" applyBorder="1"/>
    <xf numFmtId="165" fontId="9" fillId="0" borderId="0" xfId="5" applyNumberFormat="1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/>
    </xf>
    <xf numFmtId="165" fontId="9" fillId="0" borderId="0" xfId="5" applyNumberFormat="1" applyFont="1" applyFill="1" applyBorder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Fill="1" applyBorder="1" applyAlignment="1">
      <alignment vertical="center"/>
    </xf>
    <xf numFmtId="165" fontId="8" fillId="0" borderId="0" xfId="5" applyNumberFormat="1" applyFont="1" applyFill="1" applyBorder="1" applyAlignment="1">
      <alignment vertical="center"/>
    </xf>
    <xf numFmtId="37" fontId="51" fillId="0" borderId="0" xfId="5" applyNumberFormat="1" applyFont="1" applyFill="1" applyAlignment="1"/>
    <xf numFmtId="0" fontId="6" fillId="0" borderId="0" xfId="5" applyFont="1" applyFill="1" applyBorder="1" applyAlignment="1">
      <alignment horizontal="center" vertical="center"/>
    </xf>
    <xf numFmtId="168" fontId="9" fillId="0" borderId="0" xfId="13" applyNumberFormat="1" applyFont="1" applyFill="1" applyBorder="1" applyAlignment="1">
      <alignment horizontal="center" vertical="center" wrapText="1"/>
    </xf>
    <xf numFmtId="168" fontId="9" fillId="0" borderId="0" xfId="13" applyNumberFormat="1" applyFont="1" applyFill="1" applyBorder="1" applyAlignment="1">
      <alignment horizontal="center" vertical="center"/>
    </xf>
    <xf numFmtId="168" fontId="10" fillId="0" borderId="0" xfId="13" applyNumberFormat="1" applyFont="1" applyFill="1" applyBorder="1" applyAlignment="1">
      <alignment horizontal="center" vertical="center"/>
    </xf>
    <xf numFmtId="168" fontId="8" fillId="0" borderId="0" xfId="13" applyNumberFormat="1" applyFont="1" applyFill="1" applyBorder="1" applyAlignment="1">
      <alignment horizontal="center" vertical="center"/>
    </xf>
    <xf numFmtId="0" fontId="52" fillId="0" borderId="5" xfId="0" applyFont="1" applyBorder="1" applyAlignment="1">
      <alignment horizontal="right" vertical="center"/>
    </xf>
    <xf numFmtId="0" fontId="52" fillId="0" borderId="5" xfId="0" applyFont="1" applyBorder="1" applyAlignment="1">
      <alignment horizontal="right"/>
    </xf>
    <xf numFmtId="165" fontId="47" fillId="0" borderId="5" xfId="1" applyNumberFormat="1" applyFont="1" applyBorder="1" applyAlignment="1">
      <alignment horizontal="right"/>
    </xf>
    <xf numFmtId="165" fontId="53" fillId="4" borderId="5" xfId="0" applyNumberFormat="1" applyFont="1" applyFill="1" applyBorder="1" applyAlignment="1">
      <alignment horizontal="right" vertical="center" wrapText="1"/>
    </xf>
    <xf numFmtId="165" fontId="53" fillId="4" borderId="5" xfId="0" applyNumberFormat="1" applyFont="1" applyFill="1" applyBorder="1" applyAlignment="1">
      <alignment horizontal="right" vertical="center"/>
    </xf>
    <xf numFmtId="165" fontId="47" fillId="0" borderId="5" xfId="1" applyNumberFormat="1" applyFont="1" applyFill="1" applyBorder="1" applyAlignment="1">
      <alignment horizontal="right"/>
    </xf>
    <xf numFmtId="0" fontId="54" fillId="0" borderId="5" xfId="0" applyFont="1" applyBorder="1" applyAlignment="1">
      <alignment horizontal="right"/>
    </xf>
    <xf numFmtId="0" fontId="47" fillId="0" borderId="5" xfId="0" applyFont="1" applyBorder="1" applyAlignment="1">
      <alignment horizontal="right"/>
    </xf>
    <xf numFmtId="165" fontId="47" fillId="0" borderId="5" xfId="1" applyNumberFormat="1" applyFont="1" applyBorder="1" applyAlignment="1">
      <alignment horizontal="right" vertical="center"/>
    </xf>
    <xf numFmtId="165" fontId="53" fillId="6" borderId="5" xfId="1" applyNumberFormat="1" applyFont="1" applyFill="1" applyBorder="1" applyAlignment="1">
      <alignment horizontal="right" vertical="center"/>
    </xf>
    <xf numFmtId="165" fontId="55" fillId="4" borderId="5" xfId="1" applyNumberFormat="1" applyFont="1" applyFill="1" applyBorder="1" applyAlignment="1">
      <alignment horizontal="right" vertical="center"/>
    </xf>
    <xf numFmtId="0" fontId="52" fillId="0" borderId="5" xfId="5" applyFont="1" applyBorder="1" applyAlignment="1">
      <alignment horizontal="right"/>
    </xf>
    <xf numFmtId="165" fontId="53" fillId="4" borderId="5" xfId="1" applyNumberFormat="1" applyFont="1" applyFill="1" applyBorder="1" applyAlignment="1">
      <alignment horizontal="right" vertical="center"/>
    </xf>
    <xf numFmtId="0" fontId="54" fillId="0" borderId="5" xfId="5" applyFont="1" applyBorder="1" applyAlignment="1">
      <alignment horizontal="right"/>
    </xf>
    <xf numFmtId="165" fontId="53" fillId="5" borderId="5" xfId="0" applyNumberFormat="1" applyFont="1" applyFill="1" applyBorder="1" applyAlignment="1">
      <alignment horizontal="right" vertical="center" wrapText="1"/>
    </xf>
    <xf numFmtId="165" fontId="53" fillId="5" borderId="5" xfId="0" applyNumberFormat="1" applyFont="1" applyFill="1" applyBorder="1" applyAlignment="1">
      <alignment horizontal="right" vertical="center"/>
    </xf>
    <xf numFmtId="165" fontId="53" fillId="6" borderId="5" xfId="1" applyNumberFormat="1" applyFont="1" applyFill="1" applyBorder="1" applyAlignment="1">
      <alignment horizontal="right"/>
    </xf>
    <xf numFmtId="165" fontId="53" fillId="5" borderId="5" xfId="1" applyNumberFormat="1" applyFont="1" applyFill="1" applyBorder="1" applyAlignment="1">
      <alignment horizontal="right"/>
    </xf>
    <xf numFmtId="165" fontId="55" fillId="4" borderId="5" xfId="1" applyNumberFormat="1" applyFont="1" applyFill="1" applyBorder="1" applyAlignment="1">
      <alignment horizontal="right"/>
    </xf>
    <xf numFmtId="165" fontId="53" fillId="6" borderId="5" xfId="0" applyNumberFormat="1" applyFont="1" applyFill="1" applyBorder="1" applyAlignment="1">
      <alignment horizontal="right" vertical="center"/>
    </xf>
    <xf numFmtId="165" fontId="55" fillId="4" borderId="5" xfId="0" applyNumberFormat="1" applyFont="1" applyFill="1" applyBorder="1" applyAlignment="1">
      <alignment horizontal="right" vertical="center"/>
    </xf>
    <xf numFmtId="165" fontId="56" fillId="2" borderId="5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9" fontId="47" fillId="0" borderId="0" xfId="6" applyFont="1" applyFill="1" applyBorder="1" applyAlignment="1">
      <alignment horizontal="right"/>
    </xf>
    <xf numFmtId="9" fontId="53" fillId="4" borderId="0" xfId="6" applyFont="1" applyFill="1" applyBorder="1" applyAlignment="1">
      <alignment horizontal="right"/>
    </xf>
    <xf numFmtId="41" fontId="47" fillId="0" borderId="0" xfId="12" applyFont="1" applyFill="1" applyBorder="1" applyAlignment="1">
      <alignment horizontal="right"/>
    </xf>
    <xf numFmtId="0" fontId="52" fillId="0" borderId="0" xfId="0" applyFont="1" applyBorder="1" applyAlignment="1">
      <alignment horizontal="right" vertical="center"/>
    </xf>
    <xf numFmtId="0" fontId="52" fillId="0" borderId="0" xfId="0" applyFont="1" applyBorder="1" applyAlignment="1">
      <alignment horizontal="right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1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60" fillId="0" borderId="0" xfId="3" applyFont="1" applyFill="1" applyAlignment="1">
      <alignment horizontal="left" vertical="center" wrapText="1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1" fillId="0" borderId="0" xfId="0" applyFont="1" applyAlignment="1">
      <alignment horizontal="center" vertical="center"/>
    </xf>
    <xf numFmtId="0" fontId="48" fillId="0" borderId="3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48" fillId="0" borderId="4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Porcentaje 2" xfId="13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ColWidth="11.42578125" defaultRowHeight="13.5" x14ac:dyDescent="0.25"/>
  <cols>
    <col min="1" max="7" width="15.7109375" style="9" customWidth="1" collapsed="1"/>
    <col min="8" max="16384" width="11.42578125" style="9" collapsed="1"/>
  </cols>
  <sheetData>
    <row r="1" spans="1:19" x14ac:dyDescent="0.25">
      <c r="A1" s="40"/>
      <c r="B1" s="40"/>
      <c r="C1" s="40"/>
      <c r="D1" s="40"/>
      <c r="E1" s="40"/>
      <c r="F1" s="40"/>
      <c r="G1" s="40"/>
    </row>
    <row r="2" spans="1:19" x14ac:dyDescent="0.25">
      <c r="A2" s="40"/>
      <c r="B2" s="40"/>
      <c r="C2" s="40"/>
      <c r="D2" s="40"/>
      <c r="E2" s="40"/>
      <c r="F2" s="40"/>
      <c r="G2" s="40"/>
    </row>
    <row r="3" spans="1:19" x14ac:dyDescent="0.25">
      <c r="A3" s="40"/>
      <c r="B3" s="40"/>
      <c r="C3" s="40"/>
      <c r="D3" s="40"/>
      <c r="E3" s="40"/>
      <c r="F3" s="40"/>
      <c r="G3" s="40"/>
    </row>
    <row r="4" spans="1:19" ht="28.5" x14ac:dyDescent="0.45">
      <c r="A4" s="41"/>
      <c r="B4" s="41"/>
      <c r="C4" s="41"/>
      <c r="D4" s="41"/>
      <c r="E4" s="41"/>
      <c r="F4" s="41"/>
      <c r="G4" s="41"/>
    </row>
    <row r="5" spans="1:19" ht="18.75" x14ac:dyDescent="0.3">
      <c r="A5" s="42"/>
      <c r="B5" s="42"/>
      <c r="C5" s="42"/>
      <c r="D5" s="42"/>
      <c r="E5" s="42"/>
      <c r="F5" s="42"/>
      <c r="G5" s="42"/>
    </row>
    <row r="6" spans="1:19" ht="15.75" x14ac:dyDescent="0.25">
      <c r="A6" s="43"/>
      <c r="B6" s="44"/>
      <c r="C6" s="44"/>
      <c r="D6" s="44"/>
      <c r="E6" s="44"/>
      <c r="F6" s="44"/>
      <c r="G6" s="45"/>
    </row>
    <row r="7" spans="1:19" x14ac:dyDescent="0.25">
      <c r="A7" s="46"/>
      <c r="B7" s="46"/>
      <c r="C7" s="46"/>
      <c r="D7" s="46"/>
      <c r="E7" s="46"/>
      <c r="F7" s="46"/>
      <c r="G7" s="46"/>
    </row>
    <row r="8" spans="1:19" x14ac:dyDescent="0.25">
      <c r="A8" s="46"/>
      <c r="B8" s="46"/>
      <c r="C8" s="46"/>
      <c r="D8" s="46"/>
      <c r="E8" s="46"/>
      <c r="F8" s="46"/>
      <c r="G8" s="46"/>
    </row>
    <row r="9" spans="1:19" ht="28.5" x14ac:dyDescent="0.45">
      <c r="A9" s="258" t="s">
        <v>78</v>
      </c>
      <c r="B9" s="258"/>
      <c r="C9" s="258"/>
      <c r="D9" s="258"/>
      <c r="E9" s="258"/>
      <c r="F9" s="258"/>
      <c r="G9" s="258"/>
    </row>
    <row r="10" spans="1:19" ht="24" x14ac:dyDescent="0.4">
      <c r="A10" s="259" t="s">
        <v>79</v>
      </c>
      <c r="B10" s="259"/>
      <c r="C10" s="259"/>
      <c r="D10" s="259"/>
      <c r="E10" s="259"/>
      <c r="F10" s="259"/>
      <c r="G10" s="259"/>
    </row>
    <row r="11" spans="1:19" s="48" customFormat="1" ht="3" customHeight="1" x14ac:dyDescent="0.4">
      <c r="A11" s="47"/>
      <c r="B11" s="47"/>
      <c r="C11" s="47"/>
      <c r="D11" s="47"/>
      <c r="E11" s="47"/>
      <c r="F11" s="47"/>
      <c r="G11" s="47"/>
    </row>
    <row r="12" spans="1:19" ht="5.25" customHeight="1" x14ac:dyDescent="0.25">
      <c r="A12" s="49"/>
      <c r="B12" s="49"/>
      <c r="C12" s="49"/>
      <c r="D12" s="49"/>
      <c r="E12" s="49"/>
      <c r="F12" s="49"/>
      <c r="G12" s="49"/>
    </row>
    <row r="13" spans="1:19" ht="24" x14ac:dyDescent="0.4">
      <c r="A13" s="260"/>
      <c r="B13" s="260"/>
      <c r="C13" s="260"/>
      <c r="D13" s="260"/>
      <c r="E13" s="260"/>
      <c r="F13" s="260"/>
      <c r="G13" s="260"/>
    </row>
    <row r="14" spans="1:19" ht="30.75" x14ac:dyDescent="0.5">
      <c r="A14" s="261" t="s">
        <v>1375</v>
      </c>
      <c r="B14" s="261"/>
      <c r="C14" s="261"/>
      <c r="D14" s="261"/>
      <c r="E14" s="261"/>
      <c r="F14" s="261"/>
      <c r="G14" s="261"/>
    </row>
    <row r="15" spans="1:19" ht="28.5" x14ac:dyDescent="0.45">
      <c r="A15" s="50"/>
      <c r="B15" s="50"/>
      <c r="C15" s="50"/>
      <c r="D15" s="50"/>
      <c r="E15" s="50"/>
      <c r="F15" s="50"/>
      <c r="G15" s="50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19" ht="28.5" x14ac:dyDescent="0.45">
      <c r="A16" s="262" t="s">
        <v>1384</v>
      </c>
      <c r="B16" s="262"/>
      <c r="C16" s="262"/>
      <c r="D16" s="262"/>
      <c r="E16" s="262"/>
      <c r="F16" s="262"/>
      <c r="G16" s="262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spans="1:19" ht="21" customHeight="1" x14ac:dyDescent="0.35">
      <c r="A17" s="263" t="s">
        <v>1430</v>
      </c>
      <c r="B17" s="263"/>
      <c r="C17" s="263"/>
      <c r="D17" s="263"/>
      <c r="E17" s="263"/>
      <c r="F17" s="263"/>
      <c r="G17" s="263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spans="1:19" ht="13.5" customHeight="1" x14ac:dyDescent="0.25">
      <c r="A18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spans="1:19" ht="28.5" x14ac:dyDescent="0.45">
      <c r="A19" s="262" t="s">
        <v>1431</v>
      </c>
      <c r="B19" s="262"/>
      <c r="C19" s="262"/>
      <c r="D19" s="262"/>
      <c r="E19" s="262"/>
      <c r="F19" s="262"/>
      <c r="G19" s="262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spans="1:19" ht="13.5" customHeight="1" x14ac:dyDescent="0.5">
      <c r="A20" s="112"/>
      <c r="B20" s="112"/>
      <c r="C20" s="112"/>
      <c r="D20" s="112"/>
      <c r="E20" s="112"/>
      <c r="F20" s="112"/>
      <c r="G20" s="112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spans="1:19" ht="26.25" x14ac:dyDescent="0.25">
      <c r="A21" s="267" t="s">
        <v>1433</v>
      </c>
      <c r="B21" s="267"/>
      <c r="C21" s="267"/>
      <c r="D21" s="267"/>
      <c r="E21" s="267"/>
      <c r="F21" s="267"/>
      <c r="G21" s="267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spans="1:19" ht="13.5" customHeight="1" x14ac:dyDescent="0.45">
      <c r="A22" s="50"/>
      <c r="B22" s="50"/>
      <c r="C22" s="50"/>
      <c r="D22" s="50"/>
      <c r="E22" s="50"/>
      <c r="F22" s="50"/>
      <c r="G22" s="50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spans="1:19" ht="12.75" customHeight="1" x14ac:dyDescent="0.25">
      <c r="A23" s="266" t="s">
        <v>76</v>
      </c>
      <c r="B23" s="266"/>
      <c r="C23" s="266"/>
      <c r="D23" s="266"/>
      <c r="E23" s="266"/>
      <c r="F23" s="266"/>
      <c r="G23" s="266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spans="1:19" ht="13.5" customHeight="1" x14ac:dyDescent="0.25">
      <c r="A24" s="266"/>
      <c r="B24" s="266"/>
      <c r="C24" s="266"/>
      <c r="D24" s="266"/>
      <c r="E24" s="266"/>
      <c r="F24" s="266"/>
      <c r="G24" s="266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spans="1:19" ht="21.75" customHeight="1" x14ac:dyDescent="0.25">
      <c r="A25" s="266"/>
      <c r="B25" s="266"/>
      <c r="C25" s="266"/>
      <c r="D25" s="266"/>
      <c r="E25" s="266"/>
      <c r="F25" s="266"/>
      <c r="G25" s="266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spans="1:19" ht="13.5" customHeight="1" x14ac:dyDescent="0.25">
      <c r="A26" s="266"/>
      <c r="B26" s="266"/>
      <c r="C26" s="266"/>
      <c r="D26" s="266"/>
      <c r="E26" s="266"/>
      <c r="F26" s="266"/>
      <c r="G26" s="266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spans="1:19" ht="28.5" x14ac:dyDescent="0.45">
      <c r="A27" s="264"/>
      <c r="B27" s="264"/>
      <c r="C27" s="264"/>
      <c r="D27" s="264"/>
      <c r="E27" s="264"/>
      <c r="F27" s="264"/>
      <c r="G27" s="264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ht="28.5" x14ac:dyDescent="0.45">
      <c r="A28" s="51"/>
      <c r="B28" s="51"/>
      <c r="C28" s="51"/>
      <c r="D28" s="51"/>
      <c r="E28" s="51"/>
      <c r="F28" s="51"/>
      <c r="G28" s="51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spans="1:19" ht="28.5" x14ac:dyDescent="0.45">
      <c r="A29" s="51"/>
      <c r="B29" s="51"/>
      <c r="C29" s="51"/>
      <c r="D29" s="51"/>
      <c r="E29" s="51"/>
      <c r="F29" s="51"/>
      <c r="G29" s="51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spans="1:19" ht="13.5" customHeight="1" x14ac:dyDescent="0.25">
      <c r="A30" s="265" t="s">
        <v>77</v>
      </c>
      <c r="B30" s="265"/>
      <c r="C30" s="265"/>
      <c r="D30" s="265"/>
      <c r="E30" s="265"/>
      <c r="F30" s="265"/>
      <c r="G30" s="265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spans="1:19" ht="12.75" customHeight="1" x14ac:dyDescent="0.25">
      <c r="A31" s="265"/>
      <c r="B31" s="265"/>
      <c r="C31" s="265"/>
      <c r="D31" s="265"/>
      <c r="E31" s="265"/>
      <c r="F31" s="265"/>
      <c r="G31" s="265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 ht="13.5" customHeight="1" x14ac:dyDescent="0.25">
      <c r="A32" s="265"/>
      <c r="B32" s="265"/>
      <c r="C32" s="265"/>
      <c r="D32" s="265"/>
      <c r="E32" s="265"/>
      <c r="F32" s="265"/>
      <c r="G32" s="265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spans="10:19" ht="13.5" customHeight="1" x14ac:dyDescent="0.25"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spans="10:19" ht="13.5" customHeight="1" x14ac:dyDescent="0.25"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spans="10:19" ht="13.5" customHeight="1" x14ac:dyDescent="0.25"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spans="10:19" ht="13.5" customHeight="1" x14ac:dyDescent="0.25"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2578125" defaultRowHeight="13.5" x14ac:dyDescent="0.25"/>
  <cols>
    <col min="1" max="1" width="10.5703125" style="9" customWidth="1" collapsed="1"/>
    <col min="2" max="16384" width="11.42578125" style="9" collapsed="1"/>
  </cols>
  <sheetData>
    <row r="2" spans="2:10" ht="13.5" customHeight="1" x14ac:dyDescent="0.25">
      <c r="B2" s="269" t="s">
        <v>72</v>
      </c>
      <c r="C2" s="269"/>
      <c r="D2" s="269"/>
      <c r="E2" s="269"/>
      <c r="F2" s="269"/>
      <c r="G2" s="269"/>
      <c r="H2" s="39"/>
    </row>
    <row r="3" spans="2:10" ht="13.5" customHeight="1" x14ac:dyDescent="0.25">
      <c r="B3" s="269"/>
      <c r="C3" s="269"/>
      <c r="D3" s="269"/>
      <c r="E3" s="269"/>
      <c r="F3" s="269"/>
      <c r="G3" s="269"/>
      <c r="H3" s="39"/>
    </row>
    <row r="4" spans="2:10" ht="15.75" x14ac:dyDescent="0.25">
      <c r="B4" s="269"/>
      <c r="C4" s="269"/>
      <c r="D4" s="269"/>
      <c r="E4" s="269"/>
      <c r="F4" s="269"/>
      <c r="G4" s="269"/>
      <c r="H4" s="39"/>
    </row>
    <row r="5" spans="2:10" ht="18.75" x14ac:dyDescent="0.25">
      <c r="B5" s="270" t="str">
        <f>CARATULA!$A$19</f>
        <v>PERIODO JULIO 2020 - FEBRERO 2021</v>
      </c>
      <c r="C5" s="269"/>
      <c r="D5" s="269"/>
      <c r="E5" s="269"/>
      <c r="F5" s="269"/>
      <c r="G5" s="269"/>
    </row>
    <row r="6" spans="2:10" ht="5.25" customHeight="1" x14ac:dyDescent="0.25"/>
    <row r="7" spans="2:10" x14ac:dyDescent="0.25">
      <c r="B7" s="271" t="s">
        <v>1381</v>
      </c>
      <c r="C7" s="271"/>
      <c r="D7" s="271"/>
      <c r="E7" s="271"/>
      <c r="F7" s="271"/>
      <c r="G7" s="271"/>
    </row>
    <row r="8" spans="2:10" x14ac:dyDescent="0.25">
      <c r="B8" s="268" t="s">
        <v>1319</v>
      </c>
      <c r="C8" s="268"/>
      <c r="D8" s="268"/>
      <c r="E8" s="268"/>
      <c r="F8" s="268"/>
      <c r="G8" s="268"/>
    </row>
    <row r="9" spans="2:10" x14ac:dyDescent="0.25">
      <c r="B9" s="268" t="s">
        <v>1320</v>
      </c>
      <c r="C9" s="268"/>
      <c r="D9" s="268"/>
      <c r="E9" s="268"/>
      <c r="F9" s="268"/>
      <c r="G9" s="268"/>
    </row>
    <row r="10" spans="2:10" x14ac:dyDescent="0.25">
      <c r="B10" s="268" t="s">
        <v>1321</v>
      </c>
      <c r="C10" s="268"/>
      <c r="D10" s="268"/>
      <c r="E10" s="268"/>
      <c r="F10" s="268"/>
      <c r="G10" s="268"/>
    </row>
    <row r="11" spans="2:10" x14ac:dyDescent="0.25">
      <c r="B11" s="268" t="s">
        <v>1322</v>
      </c>
      <c r="C11" s="268"/>
      <c r="D11" s="268"/>
      <c r="E11" s="268"/>
      <c r="F11" s="268"/>
      <c r="G11" s="268"/>
    </row>
    <row r="12" spans="2:10" x14ac:dyDescent="0.25">
      <c r="B12" s="268" t="s">
        <v>1323</v>
      </c>
      <c r="C12" s="268"/>
      <c r="D12" s="268"/>
      <c r="E12" s="268"/>
      <c r="F12" s="268"/>
      <c r="G12" s="268"/>
    </row>
    <row r="13" spans="2:10" x14ac:dyDescent="0.25">
      <c r="B13" s="268" t="s">
        <v>1324</v>
      </c>
      <c r="C13" s="268"/>
      <c r="D13" s="268"/>
      <c r="E13" s="268"/>
      <c r="F13" s="268"/>
      <c r="G13" s="268"/>
    </row>
    <row r="16" spans="2:10" x14ac:dyDescent="0.25">
      <c r="J16" s="111"/>
    </row>
    <row r="18" spans="10:10" x14ac:dyDescent="0.25">
      <c r="J18" s="111"/>
    </row>
    <row r="23" spans="10:10" x14ac:dyDescent="0.25">
      <c r="J23" s="11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K127"/>
  <sheetViews>
    <sheetView showGridLines="0" zoomScale="85" zoomScaleNormal="85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ColWidth="11.42578125" defaultRowHeight="15" x14ac:dyDescent="0.25"/>
  <cols>
    <col min="1" max="1" width="13" style="134" customWidth="1" collapsed="1"/>
    <col min="2" max="2" width="53.85546875" style="25" customWidth="1" collapsed="1"/>
    <col min="3" max="10" width="20.7109375" style="167" customWidth="1" collapsed="1"/>
    <col min="11" max="12" width="20.7109375" style="25" customWidth="1" collapsed="1"/>
    <col min="13" max="13" width="22.5703125" style="144" bestFit="1" customWidth="1" collapsed="1"/>
    <col min="14" max="14" width="10.5703125" style="144" bestFit="1" customWidth="1" collapsed="1"/>
    <col min="15" max="23" width="10.5703125" style="25" bestFit="1" customWidth="1" collapsed="1"/>
    <col min="24" max="24" width="11" style="179" customWidth="1" collapsed="1"/>
    <col min="25" max="25" width="10.85546875" style="179" customWidth="1" collapsed="1"/>
    <col min="26" max="37" width="20.7109375" style="179" customWidth="1" collapsed="1"/>
    <col min="38" max="16384" width="11.42578125" style="179" collapsed="1"/>
  </cols>
  <sheetData>
    <row r="1" spans="1:37" s="211" customFormat="1" ht="13.5" x14ac:dyDescent="0.25">
      <c r="A1" s="134"/>
      <c r="B1" s="75"/>
      <c r="C1" s="75" t="s">
        <v>75</v>
      </c>
      <c r="D1" s="81"/>
      <c r="E1" s="81"/>
      <c r="F1" s="81"/>
      <c r="G1" s="81"/>
      <c r="H1" s="81"/>
      <c r="I1" s="81"/>
      <c r="J1" s="81"/>
      <c r="K1" s="80"/>
      <c r="L1" s="80"/>
      <c r="M1" s="135"/>
      <c r="N1" s="135"/>
      <c r="O1" s="80"/>
      <c r="P1" s="80"/>
      <c r="Q1" s="80"/>
      <c r="R1" s="80"/>
      <c r="S1" s="80"/>
      <c r="T1" s="80"/>
      <c r="U1" s="80"/>
      <c r="V1" s="80"/>
      <c r="W1" s="80"/>
    </row>
    <row r="2" spans="1:37" s="211" customFormat="1" ht="28.5" x14ac:dyDescent="0.25">
      <c r="A2" s="134"/>
      <c r="B2" s="136"/>
      <c r="C2" s="276" t="s">
        <v>1382</v>
      </c>
      <c r="D2" s="276"/>
      <c r="E2" s="276"/>
      <c r="F2" s="276"/>
      <c r="G2" s="276"/>
      <c r="H2" s="276"/>
      <c r="I2" s="276" t="s">
        <v>1382</v>
      </c>
      <c r="J2" s="276"/>
      <c r="K2" s="276"/>
      <c r="L2" s="276"/>
      <c r="M2" s="276"/>
      <c r="N2" s="276"/>
      <c r="O2" s="276" t="s">
        <v>1382</v>
      </c>
      <c r="P2" s="276"/>
      <c r="Q2" s="276"/>
      <c r="R2" s="276"/>
      <c r="S2" s="276"/>
      <c r="T2" s="276"/>
      <c r="U2" s="276"/>
      <c r="V2" s="276"/>
      <c r="W2" s="276"/>
      <c r="X2" s="276"/>
      <c r="Y2" s="276"/>
    </row>
    <row r="3" spans="1:37" s="211" customFormat="1" ht="18.75" x14ac:dyDescent="0.25">
      <c r="A3" s="134"/>
      <c r="B3" s="137"/>
      <c r="C3" s="272" t="str">
        <f>+CONCATENATE("Datos acumulados Julio - ",PROPER(TEXT((6+MID(CARATULA!A17,21,1))*29,"mmmm")))</f>
        <v>Datos acumulados Julio - Febrero</v>
      </c>
      <c r="D3" s="272"/>
      <c r="E3" s="272"/>
      <c r="F3" s="272"/>
      <c r="G3" s="272"/>
      <c r="H3" s="272"/>
      <c r="I3" s="272" t="str">
        <f>+C3</f>
        <v>Datos acumulados Julio - Febrero</v>
      </c>
      <c r="J3" s="272"/>
      <c r="K3" s="272"/>
      <c r="L3" s="272"/>
      <c r="M3" s="272"/>
      <c r="N3" s="272"/>
      <c r="O3" s="272" t="str">
        <f>+C3</f>
        <v>Datos acumulados Julio - Febrero</v>
      </c>
      <c r="P3" s="272"/>
      <c r="Q3" s="272"/>
      <c r="R3" s="272"/>
      <c r="S3" s="272"/>
      <c r="T3" s="272"/>
      <c r="U3" s="80"/>
      <c r="V3" s="80"/>
      <c r="W3" s="80"/>
    </row>
    <row r="4" spans="1:37" s="211" customFormat="1" ht="19.5" thickBot="1" x14ac:dyDescent="0.35">
      <c r="A4" s="134"/>
      <c r="B4" s="137"/>
      <c r="C4" s="277"/>
      <c r="D4" s="277"/>
      <c r="E4" s="277"/>
      <c r="F4" s="277"/>
      <c r="G4" s="277"/>
      <c r="H4" s="277"/>
      <c r="I4" s="77"/>
      <c r="J4" s="77"/>
      <c r="K4" s="137"/>
      <c r="L4" s="137"/>
      <c r="M4" s="138"/>
      <c r="N4" s="223"/>
      <c r="O4" s="80"/>
      <c r="P4" s="80"/>
      <c r="Q4" s="80"/>
      <c r="R4" s="80"/>
      <c r="S4" s="80"/>
      <c r="T4" s="80"/>
      <c r="U4" s="80"/>
      <c r="V4" s="80"/>
      <c r="W4" s="80"/>
    </row>
    <row r="5" spans="1:37" s="211" customFormat="1" ht="15.75" x14ac:dyDescent="0.25">
      <c r="A5" s="134"/>
      <c r="B5" s="139"/>
      <c r="C5" s="273" t="s">
        <v>1376</v>
      </c>
      <c r="D5" s="274"/>
      <c r="E5" s="274"/>
      <c r="F5" s="274"/>
      <c r="G5" s="274"/>
      <c r="H5" s="274"/>
      <c r="I5" s="274"/>
      <c r="J5" s="274"/>
      <c r="K5" s="274"/>
      <c r="L5" s="274"/>
      <c r="M5" s="275"/>
      <c r="O5" s="273" t="s">
        <v>1377</v>
      </c>
      <c r="P5" s="274"/>
      <c r="Q5" s="274"/>
      <c r="R5" s="274"/>
      <c r="S5" s="274"/>
      <c r="T5" s="274"/>
      <c r="U5" s="274"/>
      <c r="V5" s="274"/>
      <c r="W5" s="274"/>
      <c r="X5" s="274"/>
      <c r="Y5" s="275"/>
    </row>
    <row r="6" spans="1:37" s="212" customFormat="1" x14ac:dyDescent="0.25">
      <c r="A6" s="32" t="s">
        <v>142</v>
      </c>
      <c r="B6" s="189" t="s">
        <v>0</v>
      </c>
      <c r="C6" s="190" t="s">
        <v>1378</v>
      </c>
      <c r="D6" s="190" t="s">
        <v>1385</v>
      </c>
      <c r="E6" s="190" t="s">
        <v>1386</v>
      </c>
      <c r="F6" s="190" t="s">
        <v>1387</v>
      </c>
      <c r="G6" s="190" t="s">
        <v>1388</v>
      </c>
      <c r="H6" s="190" t="s">
        <v>1389</v>
      </c>
      <c r="I6" s="190" t="s">
        <v>1390</v>
      </c>
      <c r="J6" s="190" t="s">
        <v>1391</v>
      </c>
      <c r="K6" s="190" t="s">
        <v>1392</v>
      </c>
      <c r="L6" s="190" t="s">
        <v>1393</v>
      </c>
      <c r="M6" s="190" t="s">
        <v>1394</v>
      </c>
      <c r="N6" s="224" t="s">
        <v>1395</v>
      </c>
      <c r="O6" s="190" t="s">
        <v>1378</v>
      </c>
      <c r="P6" s="190" t="s">
        <v>1385</v>
      </c>
      <c r="Q6" s="190" t="s">
        <v>1386</v>
      </c>
      <c r="R6" s="190" t="s">
        <v>1387</v>
      </c>
      <c r="S6" s="190" t="s">
        <v>1388</v>
      </c>
      <c r="T6" s="190" t="s">
        <v>1389</v>
      </c>
      <c r="U6" s="190" t="s">
        <v>1390</v>
      </c>
      <c r="V6" s="190" t="s">
        <v>1391</v>
      </c>
      <c r="W6" s="190" t="s">
        <v>1392</v>
      </c>
      <c r="X6" s="190" t="s">
        <v>1393</v>
      </c>
      <c r="Y6" s="190" t="s">
        <v>1394</v>
      </c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</row>
    <row r="7" spans="1:37" s="213" customFormat="1" ht="15.75" x14ac:dyDescent="0.25">
      <c r="A7" s="206" t="s">
        <v>1379</v>
      </c>
      <c r="B7" s="207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141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</row>
    <row r="8" spans="1:37" x14ac:dyDescent="0.25">
      <c r="A8" s="192" t="s">
        <v>7</v>
      </c>
      <c r="B8" s="177" t="s">
        <v>1339</v>
      </c>
      <c r="C8" s="142">
        <v>170106721402</v>
      </c>
      <c r="D8" s="142">
        <v>180166404471</v>
      </c>
      <c r="E8" s="142">
        <v>175040663364</v>
      </c>
      <c r="F8" s="142">
        <v>232573203342</v>
      </c>
      <c r="G8" s="142">
        <v>252481015675</v>
      </c>
      <c r="H8" s="142">
        <v>254361324346</v>
      </c>
      <c r="I8" s="142">
        <v>218343156637</v>
      </c>
      <c r="J8" s="142">
        <v>235674673439</v>
      </c>
      <c r="K8" s="142">
        <v>242906877147</v>
      </c>
      <c r="L8" s="142">
        <v>292825371384</v>
      </c>
      <c r="M8" s="142">
        <v>256962220527</v>
      </c>
      <c r="N8" s="150"/>
      <c r="O8" s="143"/>
      <c r="P8" s="143">
        <v>5.9137481376921874E-2</v>
      </c>
      <c r="Q8" s="143">
        <v>-2.8450038296818247E-2</v>
      </c>
      <c r="R8" s="143">
        <v>0.32868099830243502</v>
      </c>
      <c r="S8" s="143">
        <v>8.5598048472185662E-2</v>
      </c>
      <c r="T8" s="143">
        <v>7.4473269444557122E-3</v>
      </c>
      <c r="U8" s="143">
        <v>-0.14160237528880604</v>
      </c>
      <c r="V8" s="143">
        <v>7.9377421619006849E-2</v>
      </c>
      <c r="W8" s="143">
        <v>3.0687233390277457E-2</v>
      </c>
      <c r="X8" s="143">
        <v>0.20550465603652235</v>
      </c>
      <c r="Y8" s="143">
        <v>-0.1224728263384337</v>
      </c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</row>
    <row r="9" spans="1:37" x14ac:dyDescent="0.25">
      <c r="A9" s="192" t="s">
        <v>8</v>
      </c>
      <c r="B9" s="177" t="s">
        <v>1311</v>
      </c>
      <c r="C9" s="142">
        <v>398211789012</v>
      </c>
      <c r="D9" s="142">
        <v>486376382632</v>
      </c>
      <c r="E9" s="142">
        <v>576559513547</v>
      </c>
      <c r="F9" s="142">
        <v>684442131989</v>
      </c>
      <c r="G9" s="142">
        <v>729000619390</v>
      </c>
      <c r="H9" s="142">
        <v>839534250959</v>
      </c>
      <c r="I9" s="142">
        <v>902133060092</v>
      </c>
      <c r="J9" s="142">
        <v>927753640158</v>
      </c>
      <c r="K9" s="142">
        <v>992254180037</v>
      </c>
      <c r="L9" s="142">
        <v>1057868647404</v>
      </c>
      <c r="M9" s="142">
        <v>1081924626500</v>
      </c>
      <c r="N9" s="150"/>
      <c r="O9" s="143"/>
      <c r="P9" s="143">
        <v>0.22140126448477182</v>
      </c>
      <c r="Q9" s="143">
        <v>0.18541840051315561</v>
      </c>
      <c r="R9" s="143">
        <v>0.18711445376784264</v>
      </c>
      <c r="S9" s="143">
        <v>6.5101906090310857E-2</v>
      </c>
      <c r="T9" s="143">
        <v>0.15162350844295625</v>
      </c>
      <c r="U9" s="143">
        <v>7.4563734667755899E-2</v>
      </c>
      <c r="V9" s="143">
        <v>2.840000128516218E-2</v>
      </c>
      <c r="W9" s="143">
        <v>6.952334875023003E-2</v>
      </c>
      <c r="X9" s="143">
        <v>6.6126672668240349E-2</v>
      </c>
      <c r="Y9" s="143">
        <v>2.2740043534736687E-2</v>
      </c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</row>
    <row r="10" spans="1:37" x14ac:dyDescent="0.25">
      <c r="A10" s="192" t="s">
        <v>9</v>
      </c>
      <c r="B10" s="177" t="s">
        <v>1313</v>
      </c>
      <c r="C10" s="142">
        <v>44319282206</v>
      </c>
      <c r="D10" s="142">
        <v>57838827892</v>
      </c>
      <c r="E10" s="142">
        <v>70014747943</v>
      </c>
      <c r="F10" s="142">
        <v>72429576605</v>
      </c>
      <c r="G10" s="142">
        <v>75776388847</v>
      </c>
      <c r="H10" s="142">
        <v>101363457576</v>
      </c>
      <c r="I10" s="142">
        <v>86872757425</v>
      </c>
      <c r="J10" s="142">
        <v>102545737645</v>
      </c>
      <c r="K10" s="142">
        <v>130015838066</v>
      </c>
      <c r="L10" s="142">
        <v>172030043357</v>
      </c>
      <c r="M10" s="142">
        <v>136741107637</v>
      </c>
      <c r="N10" s="150"/>
      <c r="O10" s="143"/>
      <c r="P10" s="143">
        <v>0.30504884134088495</v>
      </c>
      <c r="Q10" s="143">
        <v>0.21051464033357625</v>
      </c>
      <c r="R10" s="143">
        <v>3.4490285731885395E-2</v>
      </c>
      <c r="S10" s="143">
        <v>4.6207811765241802E-2</v>
      </c>
      <c r="T10" s="143">
        <v>0.33766545382180735</v>
      </c>
      <c r="U10" s="143">
        <v>-0.14295783211750845</v>
      </c>
      <c r="V10" s="143">
        <v>0.18041306255912248</v>
      </c>
      <c r="W10" s="143">
        <v>0.26788144541022185</v>
      </c>
      <c r="X10" s="143">
        <v>0.32314682515581139</v>
      </c>
      <c r="Y10" s="143">
        <v>-0.20513240031433189</v>
      </c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</row>
    <row r="11" spans="1:37" x14ac:dyDescent="0.25">
      <c r="A11" s="192" t="s">
        <v>10</v>
      </c>
      <c r="B11" s="177" t="s">
        <v>194</v>
      </c>
      <c r="C11" s="142">
        <v>35586899663</v>
      </c>
      <c r="D11" s="142">
        <v>38621986131</v>
      </c>
      <c r="E11" s="142">
        <v>32120983488</v>
      </c>
      <c r="F11" s="142">
        <v>42296534728</v>
      </c>
      <c r="G11" s="142">
        <v>50649632385</v>
      </c>
      <c r="H11" s="142">
        <v>55502476350</v>
      </c>
      <c r="I11" s="142">
        <v>57274665699</v>
      </c>
      <c r="J11" s="142">
        <v>50205389860</v>
      </c>
      <c r="K11" s="142">
        <v>55589517220</v>
      </c>
      <c r="L11" s="142">
        <v>69365377424</v>
      </c>
      <c r="M11" s="142">
        <v>103238248142</v>
      </c>
      <c r="N11" s="150"/>
      <c r="O11" s="143"/>
      <c r="P11" s="143">
        <v>8.5286622232945142E-2</v>
      </c>
      <c r="Q11" s="143">
        <v>-0.16832388217813476</v>
      </c>
      <c r="R11" s="143">
        <v>0.31678828401382719</v>
      </c>
      <c r="S11" s="143">
        <v>0.19748893640382104</v>
      </c>
      <c r="T11" s="143">
        <v>9.5812027382792708E-2</v>
      </c>
      <c r="U11" s="143">
        <v>3.1929914943335636E-2</v>
      </c>
      <c r="V11" s="143">
        <v>-0.12342762288917952</v>
      </c>
      <c r="W11" s="143">
        <v>0.10724201873571504</v>
      </c>
      <c r="X11" s="143">
        <v>0.24781399251015124</v>
      </c>
      <c r="Y11" s="143">
        <v>0.48832532851295629</v>
      </c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</row>
    <row r="12" spans="1:37" x14ac:dyDescent="0.25">
      <c r="A12" s="192" t="s">
        <v>11</v>
      </c>
      <c r="B12" s="177" t="s">
        <v>1340</v>
      </c>
      <c r="C12" s="142">
        <v>5822757127</v>
      </c>
      <c r="D12" s="142">
        <v>6875010616</v>
      </c>
      <c r="E12" s="142">
        <v>7533710699</v>
      </c>
      <c r="F12" s="142">
        <v>8144577465</v>
      </c>
      <c r="G12" s="142">
        <v>11225592014</v>
      </c>
      <c r="H12" s="142">
        <v>9983060654</v>
      </c>
      <c r="I12" s="142">
        <v>12182917400</v>
      </c>
      <c r="J12" s="142">
        <v>12773697939</v>
      </c>
      <c r="K12" s="142">
        <v>14413162619</v>
      </c>
      <c r="L12" s="142">
        <v>27111909015</v>
      </c>
      <c r="M12" s="142">
        <v>28388524707</v>
      </c>
      <c r="N12" s="150"/>
      <c r="O12" s="143"/>
      <c r="P12" s="143">
        <v>0.18071395836187687</v>
      </c>
      <c r="Q12" s="143">
        <v>9.5810773217866352E-2</v>
      </c>
      <c r="R12" s="143">
        <v>8.1084447015079109E-2</v>
      </c>
      <c r="S12" s="143">
        <v>0.37829028727888714</v>
      </c>
      <c r="T12" s="143">
        <v>-0.11068737920016836</v>
      </c>
      <c r="U12" s="143">
        <v>0.22035894824685487</v>
      </c>
      <c r="V12" s="143">
        <v>4.8492534226654227E-2</v>
      </c>
      <c r="W12" s="143">
        <v>0.12834691158575695</v>
      </c>
      <c r="X12" s="143">
        <v>0.88105204469559029</v>
      </c>
      <c r="Y12" s="143">
        <v>4.7086897912415493E-2</v>
      </c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</row>
    <row r="13" spans="1:37" x14ac:dyDescent="0.25">
      <c r="A13" s="192" t="s">
        <v>12</v>
      </c>
      <c r="B13" s="177" t="s">
        <v>193</v>
      </c>
      <c r="C13" s="142">
        <v>2072120780</v>
      </c>
      <c r="D13" s="142">
        <v>2174797771</v>
      </c>
      <c r="E13" s="142">
        <v>2596201602</v>
      </c>
      <c r="F13" s="142">
        <v>5821961916</v>
      </c>
      <c r="G13" s="142">
        <v>2352635650</v>
      </c>
      <c r="H13" s="142">
        <v>5795105843</v>
      </c>
      <c r="I13" s="142">
        <v>6146982438</v>
      </c>
      <c r="J13" s="142">
        <v>3941012509</v>
      </c>
      <c r="K13" s="142">
        <v>4091928544</v>
      </c>
      <c r="L13" s="142">
        <v>4766855793</v>
      </c>
      <c r="M13" s="142">
        <v>5699272734</v>
      </c>
      <c r="N13" s="150"/>
      <c r="O13" s="143"/>
      <c r="P13" s="143">
        <v>4.9551643895970221E-2</v>
      </c>
      <c r="Q13" s="143">
        <v>0.1937669040401091</v>
      </c>
      <c r="R13" s="143">
        <v>1.2424922284598452</v>
      </c>
      <c r="S13" s="143">
        <v>-0.59590329103073447</v>
      </c>
      <c r="T13" s="143">
        <v>1.4632398318881208</v>
      </c>
      <c r="U13" s="143">
        <v>6.0719614884176432E-2</v>
      </c>
      <c r="V13" s="143">
        <v>-0.35887038091453227</v>
      </c>
      <c r="W13" s="143">
        <v>3.8293721386409407E-2</v>
      </c>
      <c r="X13" s="143">
        <v>0.16494111315546967</v>
      </c>
      <c r="Y13" s="143">
        <v>0.19560418470582408</v>
      </c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</row>
    <row r="14" spans="1:37" x14ac:dyDescent="0.25">
      <c r="A14" s="192" t="s">
        <v>13</v>
      </c>
      <c r="B14" s="177" t="s">
        <v>1333</v>
      </c>
      <c r="C14" s="142">
        <v>410451273021</v>
      </c>
      <c r="D14" s="142">
        <v>534544091058</v>
      </c>
      <c r="E14" s="142">
        <v>654157713594</v>
      </c>
      <c r="F14" s="142">
        <v>766548027425</v>
      </c>
      <c r="G14" s="142">
        <v>903035461982</v>
      </c>
      <c r="H14" s="142">
        <v>1053517120243</v>
      </c>
      <c r="I14" s="142">
        <v>1153700587914</v>
      </c>
      <c r="J14" s="142">
        <v>1319185261232</v>
      </c>
      <c r="K14" s="142">
        <v>1535045101348</v>
      </c>
      <c r="L14" s="142">
        <v>1698057132060</v>
      </c>
      <c r="M14" s="142">
        <v>1884608550505</v>
      </c>
      <c r="N14" s="150"/>
      <c r="O14" s="143"/>
      <c r="P14" s="143">
        <v>0.30233264261468373</v>
      </c>
      <c r="Q14" s="143">
        <v>0.22376755170794982</v>
      </c>
      <c r="R14" s="143">
        <v>0.17180920058790972</v>
      </c>
      <c r="S14" s="143">
        <v>0.17805464194525511</v>
      </c>
      <c r="T14" s="143">
        <v>0.16663981050170484</v>
      </c>
      <c r="U14" s="143">
        <v>9.5094294858627526E-2</v>
      </c>
      <c r="V14" s="143">
        <v>0.14343814595536619</v>
      </c>
      <c r="W14" s="143">
        <v>0.16363117937991989</v>
      </c>
      <c r="X14" s="143">
        <v>0.10619364249874552</v>
      </c>
      <c r="Y14" s="143">
        <v>0.10986168540671248</v>
      </c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</row>
    <row r="15" spans="1:37" x14ac:dyDescent="0.25">
      <c r="A15" s="192" t="s">
        <v>14</v>
      </c>
      <c r="B15" s="177" t="s">
        <v>1341</v>
      </c>
      <c r="C15" s="142">
        <v>103562147409</v>
      </c>
      <c r="D15" s="142">
        <v>120164341164</v>
      </c>
      <c r="E15" s="142">
        <v>137709256847</v>
      </c>
      <c r="F15" s="142">
        <v>152852985960</v>
      </c>
      <c r="G15" s="142">
        <v>185376070010</v>
      </c>
      <c r="H15" s="142">
        <v>198240876540</v>
      </c>
      <c r="I15" s="142">
        <v>237211584983</v>
      </c>
      <c r="J15" s="142">
        <v>262387663529</v>
      </c>
      <c r="K15" s="142">
        <v>278650990348</v>
      </c>
      <c r="L15" s="142">
        <v>276734381166</v>
      </c>
      <c r="M15" s="142">
        <v>268710775772</v>
      </c>
      <c r="N15" s="150"/>
      <c r="O15" s="143"/>
      <c r="P15" s="143">
        <v>0.16031140885320427</v>
      </c>
      <c r="Q15" s="143">
        <v>0.14600767176890472</v>
      </c>
      <c r="R15" s="143">
        <v>0.10996885365393583</v>
      </c>
      <c r="S15" s="143">
        <v>0.21277362588461934</v>
      </c>
      <c r="T15" s="143">
        <v>6.9398420892761381E-2</v>
      </c>
      <c r="U15" s="143">
        <v>0.19658260759927937</v>
      </c>
      <c r="V15" s="143">
        <v>0.10613342745382459</v>
      </c>
      <c r="W15" s="143">
        <v>6.1982055864461483E-2</v>
      </c>
      <c r="X15" s="143">
        <v>-6.878171075603956E-3</v>
      </c>
      <c r="Y15" s="143">
        <v>-2.8993887063086032E-2</v>
      </c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</row>
    <row r="16" spans="1:37" x14ac:dyDescent="0.25">
      <c r="A16" s="192" t="s">
        <v>15</v>
      </c>
      <c r="B16" s="177" t="s">
        <v>1342</v>
      </c>
      <c r="C16" s="142">
        <v>171096179165</v>
      </c>
      <c r="D16" s="142">
        <v>206949746267</v>
      </c>
      <c r="E16" s="142">
        <v>263675828130</v>
      </c>
      <c r="F16" s="142">
        <v>299523091349</v>
      </c>
      <c r="G16" s="142">
        <v>312616760915</v>
      </c>
      <c r="H16" s="142">
        <v>366040387878</v>
      </c>
      <c r="I16" s="142">
        <v>420637427143</v>
      </c>
      <c r="J16" s="142">
        <v>492094269257</v>
      </c>
      <c r="K16" s="142">
        <v>577422538971</v>
      </c>
      <c r="L16" s="142">
        <v>648942565455</v>
      </c>
      <c r="M16" s="142">
        <v>668545671776</v>
      </c>
      <c r="N16" s="150"/>
      <c r="O16" s="143"/>
      <c r="P16" s="143">
        <v>0.2095521201991537</v>
      </c>
      <c r="Q16" s="143">
        <v>0.27410558788419004</v>
      </c>
      <c r="R16" s="143">
        <v>0.13595202667317019</v>
      </c>
      <c r="S16" s="143">
        <v>4.3715058852485722E-2</v>
      </c>
      <c r="T16" s="143">
        <v>0.17089175515296762</v>
      </c>
      <c r="U16" s="143">
        <v>0.14915577917920086</v>
      </c>
      <c r="V16" s="143">
        <v>0.1698775180310037</v>
      </c>
      <c r="W16" s="143">
        <v>0.17339821868447047</v>
      </c>
      <c r="X16" s="143">
        <v>0.12386081535967186</v>
      </c>
      <c r="Y16" s="143">
        <v>3.0207767781815109E-2</v>
      </c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</row>
    <row r="17" spans="1:37" x14ac:dyDescent="0.25">
      <c r="A17" s="193"/>
      <c r="B17" s="178" t="s">
        <v>81</v>
      </c>
      <c r="C17" s="145">
        <v>1341229169785</v>
      </c>
      <c r="D17" s="145">
        <v>1633711588002</v>
      </c>
      <c r="E17" s="145">
        <v>1919408619214</v>
      </c>
      <c r="F17" s="145">
        <v>2264632090779</v>
      </c>
      <c r="G17" s="145">
        <v>2522514176868</v>
      </c>
      <c r="H17" s="145">
        <v>2884338060389</v>
      </c>
      <c r="I17" s="145">
        <v>3094503139731</v>
      </c>
      <c r="J17" s="145">
        <v>3406561345568</v>
      </c>
      <c r="K17" s="145">
        <v>3830390134300</v>
      </c>
      <c r="L17" s="145">
        <v>4247702283058</v>
      </c>
      <c r="M17" s="145">
        <v>4434818998300</v>
      </c>
      <c r="N17" s="225"/>
      <c r="O17" s="146"/>
      <c r="P17" s="146">
        <v>0.21807042734082871</v>
      </c>
      <c r="Q17" s="146">
        <v>0.17487605114033755</v>
      </c>
      <c r="R17" s="146">
        <v>0.17985929004860335</v>
      </c>
      <c r="S17" s="146">
        <v>0.11387372242009186</v>
      </c>
      <c r="T17" s="146">
        <v>0.1434377998106029</v>
      </c>
      <c r="U17" s="146">
        <v>7.2864232604431978E-2</v>
      </c>
      <c r="V17" s="146">
        <v>0.10084274978765295</v>
      </c>
      <c r="W17" s="146">
        <v>0.12441542826857033</v>
      </c>
      <c r="X17" s="146">
        <v>0.10894768786633358</v>
      </c>
      <c r="Y17" s="146">
        <v>4.4051278261265425E-2</v>
      </c>
      <c r="Z17" s="214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</row>
    <row r="18" spans="1:37" s="215" customFormat="1" x14ac:dyDescent="0.25">
      <c r="A18" s="192" t="s">
        <v>16</v>
      </c>
      <c r="B18" s="177" t="s">
        <v>1343</v>
      </c>
      <c r="C18" s="142">
        <v>211842610</v>
      </c>
      <c r="D18" s="142">
        <v>190975319</v>
      </c>
      <c r="E18" s="142">
        <v>135283963</v>
      </c>
      <c r="F18" s="142">
        <v>285698492</v>
      </c>
      <c r="G18" s="142">
        <v>333874370</v>
      </c>
      <c r="H18" s="142">
        <v>515569767</v>
      </c>
      <c r="I18" s="142">
        <v>1544914327</v>
      </c>
      <c r="J18" s="142">
        <v>1178456111</v>
      </c>
      <c r="K18" s="142">
        <v>738538823</v>
      </c>
      <c r="L18" s="142">
        <v>2356686441</v>
      </c>
      <c r="M18" s="142">
        <v>3165839683</v>
      </c>
      <c r="N18" s="150"/>
      <c r="O18" s="143"/>
      <c r="P18" s="143">
        <v>-9.8503747664362762E-2</v>
      </c>
      <c r="Q18" s="143">
        <v>-0.29161546262425675</v>
      </c>
      <c r="R18" s="143">
        <v>1.1118430127597607</v>
      </c>
      <c r="S18" s="143">
        <v>0.16862489424690419</v>
      </c>
      <c r="T18" s="143">
        <v>0.54420288984745979</v>
      </c>
      <c r="U18" s="143">
        <v>1.9965184653661043</v>
      </c>
      <c r="V18" s="143">
        <v>-0.23720293714384078</v>
      </c>
      <c r="W18" s="143">
        <v>-0.37329967904082595</v>
      </c>
      <c r="X18" s="143">
        <v>2.1910122631427327</v>
      </c>
      <c r="Y18" s="143">
        <v>0.34334361496841992</v>
      </c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</row>
    <row r="19" spans="1:37" s="215" customFormat="1" x14ac:dyDescent="0.25">
      <c r="A19" s="192" t="s">
        <v>17</v>
      </c>
      <c r="B19" s="177" t="s">
        <v>1344</v>
      </c>
      <c r="C19" s="142">
        <v>12131488106</v>
      </c>
      <c r="D19" s="142">
        <v>8504602419</v>
      </c>
      <c r="E19" s="142">
        <v>9690869405</v>
      </c>
      <c r="F19" s="142">
        <v>11633796174</v>
      </c>
      <c r="G19" s="142">
        <v>15012423360</v>
      </c>
      <c r="H19" s="142">
        <v>21909126315</v>
      </c>
      <c r="I19" s="142">
        <v>23761241202</v>
      </c>
      <c r="J19" s="142">
        <v>29818978264</v>
      </c>
      <c r="K19" s="142">
        <v>27852938576</v>
      </c>
      <c r="L19" s="142">
        <v>39249368606</v>
      </c>
      <c r="M19" s="142">
        <v>36534474033</v>
      </c>
      <c r="N19" s="150"/>
      <c r="O19" s="143"/>
      <c r="P19" s="143">
        <v>-0.2989646163199231</v>
      </c>
      <c r="Q19" s="143">
        <v>0.13948529602627624</v>
      </c>
      <c r="R19" s="143">
        <v>0.20049045011354161</v>
      </c>
      <c r="S19" s="143">
        <v>0.29041485130629896</v>
      </c>
      <c r="T19" s="143">
        <v>0.45939971113364608</v>
      </c>
      <c r="U19" s="143">
        <v>8.4536227523228868E-2</v>
      </c>
      <c r="V19" s="143">
        <v>0.25494194560383976</v>
      </c>
      <c r="W19" s="143">
        <v>-6.5932496767455273E-2</v>
      </c>
      <c r="X19" s="143">
        <v>0.40916436873989115</v>
      </c>
      <c r="Y19" s="143">
        <v>-6.9170401191752662E-2</v>
      </c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</row>
    <row r="20" spans="1:37" s="215" customFormat="1" x14ac:dyDescent="0.25">
      <c r="A20" s="192" t="s">
        <v>18</v>
      </c>
      <c r="B20" s="177" t="s">
        <v>1345</v>
      </c>
      <c r="C20" s="142">
        <v>21651129461</v>
      </c>
      <c r="D20" s="142">
        <v>9443708507</v>
      </c>
      <c r="E20" s="142">
        <v>28198273893</v>
      </c>
      <c r="F20" s="142">
        <v>48009635453</v>
      </c>
      <c r="G20" s="142">
        <v>27238895233</v>
      </c>
      <c r="H20" s="142">
        <v>37923508759</v>
      </c>
      <c r="I20" s="142">
        <v>45393526446</v>
      </c>
      <c r="J20" s="142">
        <v>37454288465</v>
      </c>
      <c r="K20" s="142">
        <v>39812400064</v>
      </c>
      <c r="L20" s="142">
        <v>56961006986</v>
      </c>
      <c r="M20" s="142">
        <v>33897562921</v>
      </c>
      <c r="N20" s="150"/>
      <c r="O20" s="143"/>
      <c r="P20" s="143">
        <v>-0.56382374767049104</v>
      </c>
      <c r="Q20" s="143">
        <v>1.9859322608378345</v>
      </c>
      <c r="R20" s="143">
        <v>0.70257355592669857</v>
      </c>
      <c r="S20" s="143">
        <v>-0.43263690765437979</v>
      </c>
      <c r="T20" s="143">
        <v>0.39225575907555754</v>
      </c>
      <c r="U20" s="143">
        <v>0.19697591102319123</v>
      </c>
      <c r="V20" s="143">
        <v>-0.17489802186760028</v>
      </c>
      <c r="W20" s="143">
        <v>6.2959722254598116E-2</v>
      </c>
      <c r="X20" s="143">
        <v>0.43073532101639045</v>
      </c>
      <c r="Y20" s="143">
        <v>-0.40489881210612344</v>
      </c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</row>
    <row r="21" spans="1:37" s="215" customFormat="1" x14ac:dyDescent="0.25">
      <c r="A21" s="192" t="s">
        <v>19</v>
      </c>
      <c r="B21" s="177" t="s">
        <v>1346</v>
      </c>
      <c r="C21" s="142">
        <v>11797077848</v>
      </c>
      <c r="D21" s="142">
        <v>17334076517</v>
      </c>
      <c r="E21" s="142">
        <v>12676545904</v>
      </c>
      <c r="F21" s="142">
        <v>14553713801</v>
      </c>
      <c r="G21" s="142">
        <v>17024029687</v>
      </c>
      <c r="H21" s="142">
        <v>19650957845</v>
      </c>
      <c r="I21" s="142">
        <v>8733516579</v>
      </c>
      <c r="J21" s="142">
        <v>7930047618</v>
      </c>
      <c r="K21" s="142">
        <v>6668970666</v>
      </c>
      <c r="L21" s="142">
        <v>10314954034</v>
      </c>
      <c r="M21" s="142">
        <v>10371673042</v>
      </c>
      <c r="N21" s="150"/>
      <c r="O21" s="143"/>
      <c r="P21" s="143">
        <v>0.46935340601644904</v>
      </c>
      <c r="Q21" s="143">
        <v>-0.26869216877127733</v>
      </c>
      <c r="R21" s="143">
        <v>0.14808197053171024</v>
      </c>
      <c r="S21" s="143">
        <v>0.16973783597628955</v>
      </c>
      <c r="T21" s="143">
        <v>0.1543070710224379</v>
      </c>
      <c r="U21" s="143">
        <v>-0.55556789404939055</v>
      </c>
      <c r="V21" s="143">
        <v>-9.1998332370715974E-2</v>
      </c>
      <c r="W21" s="143">
        <v>-0.15902514243893662</v>
      </c>
      <c r="X21" s="143">
        <v>0.54670856277537561</v>
      </c>
      <c r="Y21" s="143">
        <v>5.4987165054778409E-3</v>
      </c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</row>
    <row r="22" spans="1:37" s="215" customFormat="1" x14ac:dyDescent="0.25">
      <c r="A22" s="192" t="s">
        <v>20</v>
      </c>
      <c r="B22" s="177" t="s">
        <v>1347</v>
      </c>
      <c r="C22" s="142">
        <v>100928332317</v>
      </c>
      <c r="D22" s="142">
        <v>116559177364</v>
      </c>
      <c r="E22" s="142">
        <v>128055170627</v>
      </c>
      <c r="F22" s="142">
        <v>161103215660</v>
      </c>
      <c r="G22" s="142">
        <v>145835816091</v>
      </c>
      <c r="H22" s="142">
        <v>221016381379</v>
      </c>
      <c r="I22" s="142">
        <v>229429989248</v>
      </c>
      <c r="J22" s="142">
        <v>253866923575</v>
      </c>
      <c r="K22" s="142">
        <v>279853133932</v>
      </c>
      <c r="L22" s="142">
        <v>362603873831</v>
      </c>
      <c r="M22" s="142">
        <v>341055691918</v>
      </c>
      <c r="N22" s="150"/>
      <c r="O22" s="143"/>
      <c r="P22" s="143">
        <v>0.1548707353838561</v>
      </c>
      <c r="Q22" s="143">
        <v>9.8627954683477403E-2</v>
      </c>
      <c r="R22" s="143">
        <v>0.25807661550241168</v>
      </c>
      <c r="S22" s="143">
        <v>-9.4767813953639868E-2</v>
      </c>
      <c r="T22" s="143">
        <v>0.51551509980983079</v>
      </c>
      <c r="U22" s="143">
        <v>3.8067802108171733E-2</v>
      </c>
      <c r="V22" s="143">
        <v>0.10651150883586169</v>
      </c>
      <c r="W22" s="143">
        <v>0.10236154435188904</v>
      </c>
      <c r="X22" s="143">
        <v>0.29569345440707884</v>
      </c>
      <c r="Y22" s="143">
        <v>-5.9426231952069641E-2</v>
      </c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</row>
    <row r="23" spans="1:37" s="215" customFormat="1" x14ac:dyDescent="0.25">
      <c r="A23" s="192" t="s">
        <v>21</v>
      </c>
      <c r="B23" s="177" t="s">
        <v>1348</v>
      </c>
      <c r="C23" s="142">
        <v>57423324032</v>
      </c>
      <c r="D23" s="142">
        <v>71916242237</v>
      </c>
      <c r="E23" s="142">
        <v>84563338238</v>
      </c>
      <c r="F23" s="142">
        <v>94672569399</v>
      </c>
      <c r="G23" s="142">
        <v>110698043064</v>
      </c>
      <c r="H23" s="142">
        <v>120118738514</v>
      </c>
      <c r="I23" s="142">
        <v>126322705455</v>
      </c>
      <c r="J23" s="142">
        <v>138688643772</v>
      </c>
      <c r="K23" s="142">
        <v>141845242751</v>
      </c>
      <c r="L23" s="142">
        <v>156211501561</v>
      </c>
      <c r="M23" s="142">
        <v>162410109584</v>
      </c>
      <c r="N23" s="150"/>
      <c r="O23" s="143"/>
      <c r="P23" s="143">
        <v>0.25238730862956671</v>
      </c>
      <c r="Q23" s="143">
        <v>0.17585868793479897</v>
      </c>
      <c r="R23" s="143">
        <v>0.11954626403877278</v>
      </c>
      <c r="S23" s="143">
        <v>0.1692726178948436</v>
      </c>
      <c r="T23" s="143">
        <v>8.5102637673128756E-2</v>
      </c>
      <c r="U23" s="143">
        <v>5.1648618839573723E-2</v>
      </c>
      <c r="V23" s="143">
        <v>9.7891651959632231E-2</v>
      </c>
      <c r="W23" s="143">
        <v>2.2760327689045345E-2</v>
      </c>
      <c r="X23" s="143">
        <v>0.10128121698955406</v>
      </c>
      <c r="Y23" s="143">
        <v>3.968086831672557E-2</v>
      </c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</row>
    <row r="24" spans="1:37" s="215" customFormat="1" x14ac:dyDescent="0.25">
      <c r="A24" s="192" t="s">
        <v>22</v>
      </c>
      <c r="B24" s="177" t="s">
        <v>1349</v>
      </c>
      <c r="C24" s="142">
        <v>15953213182</v>
      </c>
      <c r="D24" s="142">
        <v>19035074390</v>
      </c>
      <c r="E24" s="142">
        <v>22490723568</v>
      </c>
      <c r="F24" s="142">
        <v>27088110212</v>
      </c>
      <c r="G24" s="142">
        <v>35252309464</v>
      </c>
      <c r="H24" s="142">
        <v>43915401492</v>
      </c>
      <c r="I24" s="142">
        <v>43972262925</v>
      </c>
      <c r="J24" s="142">
        <v>53839994903</v>
      </c>
      <c r="K24" s="142">
        <v>57841225593</v>
      </c>
      <c r="L24" s="142">
        <v>59178581602</v>
      </c>
      <c r="M24" s="142">
        <v>52904188418</v>
      </c>
      <c r="N24" s="150"/>
      <c r="O24" s="143"/>
      <c r="P24" s="143">
        <v>0.19318122141546135</v>
      </c>
      <c r="Q24" s="143">
        <v>0.1815411438484007</v>
      </c>
      <c r="R24" s="143">
        <v>0.20441257170317106</v>
      </c>
      <c r="S24" s="143">
        <v>0.3013941979748469</v>
      </c>
      <c r="T24" s="143">
        <v>0.24574537554331966</v>
      </c>
      <c r="U24" s="143">
        <v>1.2947947888022338E-3</v>
      </c>
      <c r="V24" s="143">
        <v>0.2244081000523126</v>
      </c>
      <c r="W24" s="143">
        <v>7.4317070371361593E-2</v>
      </c>
      <c r="X24" s="143">
        <v>2.3121156152712041E-2</v>
      </c>
      <c r="Y24" s="143">
        <v>-0.10602473080882269</v>
      </c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</row>
    <row r="25" spans="1:37" s="215" customFormat="1" x14ac:dyDescent="0.25">
      <c r="A25" s="192" t="s">
        <v>23</v>
      </c>
      <c r="B25" s="177" t="s">
        <v>1350</v>
      </c>
      <c r="C25" s="142">
        <v>40161897914</v>
      </c>
      <c r="D25" s="142">
        <v>54951857395</v>
      </c>
      <c r="E25" s="142">
        <v>53255745076</v>
      </c>
      <c r="F25" s="142">
        <v>61558060880</v>
      </c>
      <c r="G25" s="142">
        <v>81933779400</v>
      </c>
      <c r="H25" s="142">
        <v>83437160192</v>
      </c>
      <c r="I25" s="142">
        <v>70394810956</v>
      </c>
      <c r="J25" s="142">
        <v>98464136094</v>
      </c>
      <c r="K25" s="142">
        <v>123705109160</v>
      </c>
      <c r="L25" s="142">
        <v>114114371391</v>
      </c>
      <c r="M25" s="142">
        <v>156866741553</v>
      </c>
      <c r="N25" s="150"/>
      <c r="O25" s="143"/>
      <c r="P25" s="143">
        <v>0.36825848003175121</v>
      </c>
      <c r="Q25" s="143">
        <v>-3.0865422924800434E-2</v>
      </c>
      <c r="R25" s="143">
        <v>0.15589521453792377</v>
      </c>
      <c r="S25" s="143">
        <v>0.3310000059897924</v>
      </c>
      <c r="T25" s="143">
        <v>1.8348729950079745E-2</v>
      </c>
      <c r="U25" s="143">
        <v>-0.15631343643513063</v>
      </c>
      <c r="V25" s="143">
        <v>0.3987413952364276</v>
      </c>
      <c r="W25" s="143">
        <v>0.25634686970597498</v>
      </c>
      <c r="X25" s="143">
        <v>-7.7529035252661638E-2</v>
      </c>
      <c r="Y25" s="143">
        <v>0.37464492544513806</v>
      </c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</row>
    <row r="26" spans="1:37" s="215" customFormat="1" x14ac:dyDescent="0.25">
      <c r="A26" s="192" t="s">
        <v>24</v>
      </c>
      <c r="B26" s="177" t="s">
        <v>1362</v>
      </c>
      <c r="C26" s="142">
        <v>486314289390</v>
      </c>
      <c r="D26" s="142">
        <v>600798228074</v>
      </c>
      <c r="E26" s="142">
        <v>704384274210</v>
      </c>
      <c r="F26" s="142">
        <v>803821309980</v>
      </c>
      <c r="G26" s="142">
        <v>882777148157</v>
      </c>
      <c r="H26" s="142">
        <v>974639148612</v>
      </c>
      <c r="I26" s="142">
        <v>1064596221015</v>
      </c>
      <c r="J26" s="142">
        <v>1158897244484</v>
      </c>
      <c r="K26" s="142">
        <v>1300044458113</v>
      </c>
      <c r="L26" s="142">
        <v>1422207056150</v>
      </c>
      <c r="M26" s="142">
        <v>1427089950928</v>
      </c>
      <c r="N26" s="150"/>
      <c r="O26" s="143"/>
      <c r="P26" s="143">
        <v>0.23541142257530812</v>
      </c>
      <c r="Q26" s="143">
        <v>0.17241403402281907</v>
      </c>
      <c r="R26" s="143">
        <v>0.14116873333312752</v>
      </c>
      <c r="S26" s="143">
        <v>9.822560959346105E-2</v>
      </c>
      <c r="T26" s="143">
        <v>0.10406023835889155</v>
      </c>
      <c r="U26" s="143">
        <v>9.2297823795719047E-2</v>
      </c>
      <c r="V26" s="143">
        <v>8.8579145414485971E-2</v>
      </c>
      <c r="W26" s="143">
        <v>0.12179441645997358</v>
      </c>
      <c r="X26" s="143">
        <v>9.3968015689492423E-2</v>
      </c>
      <c r="Y26" s="143">
        <v>3.433322002506678E-3</v>
      </c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</row>
    <row r="27" spans="1:37" s="215" customFormat="1" x14ac:dyDescent="0.25">
      <c r="A27" s="192" t="s">
        <v>25</v>
      </c>
      <c r="B27" s="177" t="s">
        <v>1312</v>
      </c>
      <c r="C27" s="142">
        <v>109011988260</v>
      </c>
      <c r="D27" s="142">
        <v>137496389287</v>
      </c>
      <c r="E27" s="142">
        <v>150670406225</v>
      </c>
      <c r="F27" s="142">
        <v>171548080263</v>
      </c>
      <c r="G27" s="142">
        <v>193855331026</v>
      </c>
      <c r="H27" s="142">
        <v>223889142899</v>
      </c>
      <c r="I27" s="142">
        <v>208568933336</v>
      </c>
      <c r="J27" s="142">
        <v>226870331327</v>
      </c>
      <c r="K27" s="142">
        <v>247475894619</v>
      </c>
      <c r="L27" s="142">
        <v>250318254419</v>
      </c>
      <c r="M27" s="142">
        <v>264408210196</v>
      </c>
      <c r="N27" s="150"/>
      <c r="O27" s="143"/>
      <c r="P27" s="143">
        <v>0.26129604167078413</v>
      </c>
      <c r="Q27" s="143">
        <v>9.5813548314359842E-2</v>
      </c>
      <c r="R27" s="143">
        <v>0.1385651937967356</v>
      </c>
      <c r="S27" s="143">
        <v>0.13003497753399973</v>
      </c>
      <c r="T27" s="143">
        <v>0.15492899635023116</v>
      </c>
      <c r="U27" s="143">
        <v>-6.8427657387170382E-2</v>
      </c>
      <c r="V27" s="143">
        <v>8.774747848720521E-2</v>
      </c>
      <c r="W27" s="143">
        <v>9.0825288487370148E-2</v>
      </c>
      <c r="X27" s="143">
        <v>1.1485400646296995E-2</v>
      </c>
      <c r="Y27" s="143">
        <v>5.628816727610797E-2</v>
      </c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</row>
    <row r="28" spans="1:37" s="215" customFormat="1" x14ac:dyDescent="0.25">
      <c r="A28" s="192" t="s">
        <v>26</v>
      </c>
      <c r="B28" s="177" t="s">
        <v>1351</v>
      </c>
      <c r="C28" s="142">
        <v>29870100350</v>
      </c>
      <c r="D28" s="142">
        <v>33107962386</v>
      </c>
      <c r="E28" s="142">
        <v>42242913102</v>
      </c>
      <c r="F28" s="142">
        <v>54614880774</v>
      </c>
      <c r="G28" s="142">
        <v>62044338017</v>
      </c>
      <c r="H28" s="142">
        <v>68330630881</v>
      </c>
      <c r="I28" s="142">
        <v>84477060480</v>
      </c>
      <c r="J28" s="142">
        <v>109131010655</v>
      </c>
      <c r="K28" s="142">
        <v>135234380164</v>
      </c>
      <c r="L28" s="142">
        <v>151114843273</v>
      </c>
      <c r="M28" s="142">
        <v>140397285365</v>
      </c>
      <c r="N28" s="150"/>
      <c r="O28" s="143"/>
      <c r="P28" s="143">
        <v>0.10839809702882364</v>
      </c>
      <c r="Q28" s="143">
        <v>0.27591401154493256</v>
      </c>
      <c r="R28" s="143">
        <v>0.29287676354437409</v>
      </c>
      <c r="S28" s="143">
        <v>0.13603357066261101</v>
      </c>
      <c r="T28" s="143">
        <v>0.10131936394063179</v>
      </c>
      <c r="U28" s="143">
        <v>0.23629855879890127</v>
      </c>
      <c r="V28" s="143">
        <v>0.29184195135242463</v>
      </c>
      <c r="W28" s="143">
        <v>0.23919296039071392</v>
      </c>
      <c r="X28" s="143">
        <v>0.11742918546113512</v>
      </c>
      <c r="Y28" s="143">
        <v>-7.0923263895644961E-2</v>
      </c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</row>
    <row r="29" spans="1:37" s="215" customFormat="1" x14ac:dyDescent="0.2">
      <c r="A29" s="193"/>
      <c r="B29" s="178" t="s">
        <v>80</v>
      </c>
      <c r="C29" s="147">
        <v>885454683470</v>
      </c>
      <c r="D29" s="147">
        <v>1069338293895</v>
      </c>
      <c r="E29" s="147">
        <v>1236363544211</v>
      </c>
      <c r="F29" s="147">
        <v>1448889071088</v>
      </c>
      <c r="G29" s="147">
        <v>1572005987869</v>
      </c>
      <c r="H29" s="147">
        <v>1815345766655</v>
      </c>
      <c r="I29" s="147">
        <v>1907195181969</v>
      </c>
      <c r="J29" s="147">
        <v>2116140055268</v>
      </c>
      <c r="K29" s="147">
        <v>2361072292461</v>
      </c>
      <c r="L29" s="147">
        <v>2624630498294</v>
      </c>
      <c r="M29" s="147">
        <v>2629101727641</v>
      </c>
      <c r="N29" s="226"/>
      <c r="O29" s="148"/>
      <c r="P29" s="148">
        <v>0.20767139624173669</v>
      </c>
      <c r="Q29" s="148">
        <v>0.15619495838648079</v>
      </c>
      <c r="R29" s="148">
        <v>0.17189565955103081</v>
      </c>
      <c r="S29" s="148">
        <v>8.4973321448652328E-2</v>
      </c>
      <c r="T29" s="148">
        <v>0.15479570730889503</v>
      </c>
      <c r="U29" s="148">
        <v>5.0596099652819193E-2</v>
      </c>
      <c r="V29" s="148">
        <v>0.10955610378759673</v>
      </c>
      <c r="W29" s="148">
        <v>0.11574481404633707</v>
      </c>
      <c r="X29" s="148">
        <v>0.11162648711543155</v>
      </c>
      <c r="Y29" s="148">
        <v>1.7035652637222842E-3</v>
      </c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</row>
    <row r="30" spans="1:37" s="215" customFormat="1" x14ac:dyDescent="0.25">
      <c r="A30" s="192" t="s">
        <v>27</v>
      </c>
      <c r="B30" s="177" t="s">
        <v>1352</v>
      </c>
      <c r="C30" s="142">
        <v>274878476014</v>
      </c>
      <c r="D30" s="142">
        <v>313452699348</v>
      </c>
      <c r="E30" s="142">
        <v>371893901772</v>
      </c>
      <c r="F30" s="142">
        <v>416394761759</v>
      </c>
      <c r="G30" s="142">
        <v>492072320095</v>
      </c>
      <c r="H30" s="142">
        <v>539283637523</v>
      </c>
      <c r="I30" s="142">
        <v>643789396682</v>
      </c>
      <c r="J30" s="142">
        <v>732655298522</v>
      </c>
      <c r="K30" s="142">
        <v>844190487422</v>
      </c>
      <c r="L30" s="142">
        <v>929404420056</v>
      </c>
      <c r="M30" s="142">
        <v>1017413501199</v>
      </c>
      <c r="N30" s="150"/>
      <c r="O30" s="143"/>
      <c r="P30" s="143">
        <v>0.14033191646491572</v>
      </c>
      <c r="Q30" s="143">
        <v>0.18644344918886047</v>
      </c>
      <c r="R30" s="143">
        <v>0.11966009599770877</v>
      </c>
      <c r="S30" s="143">
        <v>0.18174474149557263</v>
      </c>
      <c r="T30" s="143">
        <v>9.5943859266226061E-2</v>
      </c>
      <c r="U30" s="143">
        <v>0.19378625993365683</v>
      </c>
      <c r="V30" s="143">
        <v>0.13803567175539455</v>
      </c>
      <c r="W30" s="143">
        <v>0.15223419406779981</v>
      </c>
      <c r="X30" s="143">
        <v>0.1009415930452231</v>
      </c>
      <c r="Y30" s="143">
        <v>9.4694063470988299E-2</v>
      </c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</row>
    <row r="31" spans="1:37" s="215" customFormat="1" x14ac:dyDescent="0.25">
      <c r="A31" s="192" t="s">
        <v>28</v>
      </c>
      <c r="B31" s="177" t="s">
        <v>1353</v>
      </c>
      <c r="C31" s="142">
        <v>35757442820</v>
      </c>
      <c r="D31" s="142">
        <v>45158097547</v>
      </c>
      <c r="E31" s="142">
        <v>50340561805</v>
      </c>
      <c r="F31" s="142">
        <v>57397785196</v>
      </c>
      <c r="G31" s="142">
        <v>57449469336</v>
      </c>
      <c r="H31" s="142">
        <v>109102611640</v>
      </c>
      <c r="I31" s="142">
        <v>105260279893</v>
      </c>
      <c r="J31" s="142">
        <v>77536138872</v>
      </c>
      <c r="K31" s="142">
        <v>70259257878</v>
      </c>
      <c r="L31" s="142">
        <v>91894168050</v>
      </c>
      <c r="M31" s="142">
        <v>138176279274</v>
      </c>
      <c r="N31" s="150"/>
      <c r="O31" s="143"/>
      <c r="P31" s="143">
        <v>0.26290064349182107</v>
      </c>
      <c r="Q31" s="143">
        <v>0.11476267910990168</v>
      </c>
      <c r="R31" s="143">
        <v>0.14018960333293395</v>
      </c>
      <c r="S31" s="143">
        <v>9.0045530195137502E-4</v>
      </c>
      <c r="T31" s="143">
        <v>0.89910564711921892</v>
      </c>
      <c r="U31" s="143">
        <v>-3.5217596437364218E-2</v>
      </c>
      <c r="V31" s="143">
        <v>-0.26338654095526215</v>
      </c>
      <c r="W31" s="143">
        <v>-9.3851474936261559E-2</v>
      </c>
      <c r="X31" s="143">
        <v>0.30792967112700542</v>
      </c>
      <c r="Y31" s="143">
        <v>0.50364579391825726</v>
      </c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</row>
    <row r="32" spans="1:37" s="215" customFormat="1" x14ac:dyDescent="0.25">
      <c r="A32" s="192" t="s">
        <v>29</v>
      </c>
      <c r="B32" s="177" t="s">
        <v>1354</v>
      </c>
      <c r="C32" s="142">
        <v>90701364897</v>
      </c>
      <c r="D32" s="142">
        <v>102099896674</v>
      </c>
      <c r="E32" s="142">
        <v>118921981508</v>
      </c>
      <c r="F32" s="142">
        <v>169830021574</v>
      </c>
      <c r="G32" s="142">
        <v>216213427368</v>
      </c>
      <c r="H32" s="142">
        <v>253109889080</v>
      </c>
      <c r="I32" s="142">
        <v>271249295691</v>
      </c>
      <c r="J32" s="142">
        <v>305657353287</v>
      </c>
      <c r="K32" s="142">
        <v>329701248041</v>
      </c>
      <c r="L32" s="142">
        <v>371622710798</v>
      </c>
      <c r="M32" s="142">
        <v>425357749777</v>
      </c>
      <c r="N32" s="150"/>
      <c r="O32" s="143"/>
      <c r="P32" s="143">
        <v>0.12567100605315162</v>
      </c>
      <c r="Q32" s="143">
        <v>0.16476103680802057</v>
      </c>
      <c r="R32" s="143">
        <v>0.428079312339539</v>
      </c>
      <c r="S32" s="143">
        <v>0.27311664547948822</v>
      </c>
      <c r="T32" s="143">
        <v>0.1706483365124285</v>
      </c>
      <c r="U32" s="143">
        <v>7.1666131564170898E-2</v>
      </c>
      <c r="V32" s="143">
        <v>0.12685031129148716</v>
      </c>
      <c r="W32" s="143">
        <v>7.866290306918855E-2</v>
      </c>
      <c r="X32" s="143">
        <v>0.12714984552253461</v>
      </c>
      <c r="Y32" s="143">
        <v>0.14459568109713383</v>
      </c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</row>
    <row r="33" spans="1:37" s="215" customFormat="1" x14ac:dyDescent="0.25">
      <c r="A33" s="192" t="s">
        <v>30</v>
      </c>
      <c r="B33" s="177" t="s">
        <v>1355</v>
      </c>
      <c r="C33" s="142">
        <v>2807964683</v>
      </c>
      <c r="D33" s="142">
        <v>26630104361</v>
      </c>
      <c r="E33" s="142">
        <v>59381336761</v>
      </c>
      <c r="F33" s="142">
        <v>74413548228</v>
      </c>
      <c r="G33" s="142">
        <v>73863633749</v>
      </c>
      <c r="H33" s="142">
        <v>69025218398</v>
      </c>
      <c r="I33" s="142">
        <v>79947343349</v>
      </c>
      <c r="J33" s="142">
        <v>83252785295</v>
      </c>
      <c r="K33" s="142">
        <v>68787394088</v>
      </c>
      <c r="L33" s="142">
        <v>65583197390</v>
      </c>
      <c r="M33" s="142">
        <v>86098061317</v>
      </c>
      <c r="N33" s="150"/>
      <c r="O33" s="143"/>
      <c r="P33" s="143">
        <v>8.4837746792985573</v>
      </c>
      <c r="Q33" s="143">
        <v>1.2298574559086011</v>
      </c>
      <c r="R33" s="143">
        <v>0.25314707089707578</v>
      </c>
      <c r="S33" s="143">
        <v>-7.3899779286842326E-3</v>
      </c>
      <c r="T33" s="143">
        <v>-6.5504702455360886E-2</v>
      </c>
      <c r="U33" s="143">
        <v>0.15823383401734326</v>
      </c>
      <c r="V33" s="143">
        <v>4.1345238097162396E-2</v>
      </c>
      <c r="W33" s="143">
        <v>-0.17375263969539245</v>
      </c>
      <c r="X33" s="143">
        <v>-4.6581161279359629E-2</v>
      </c>
      <c r="Y33" s="143">
        <v>0.31280670573295444</v>
      </c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</row>
    <row r="34" spans="1:37" s="215" customFormat="1" x14ac:dyDescent="0.25">
      <c r="A34" s="194"/>
      <c r="B34" s="177" t="s">
        <v>114</v>
      </c>
      <c r="C34" s="149">
        <v>51629237901</v>
      </c>
      <c r="D34" s="149">
        <v>77032496177</v>
      </c>
      <c r="E34" s="149">
        <v>82507293157</v>
      </c>
      <c r="F34" s="149">
        <v>97706902934</v>
      </c>
      <c r="G34" s="149">
        <v>110909338451</v>
      </c>
      <c r="H34" s="149">
        <v>98470937093</v>
      </c>
      <c r="I34" s="149">
        <v>87061642147</v>
      </c>
      <c r="J34" s="149">
        <v>91319714324</v>
      </c>
      <c r="K34" s="149">
        <v>156379454410</v>
      </c>
      <c r="L34" s="149">
        <v>164567288470</v>
      </c>
      <c r="M34" s="149">
        <v>138671679092</v>
      </c>
      <c r="N34" s="150"/>
      <c r="O34" s="150"/>
      <c r="P34" s="150">
        <v>0.49203240854941943</v>
      </c>
      <c r="Q34" s="150">
        <v>7.1071265397143479E-2</v>
      </c>
      <c r="R34" s="150">
        <v>0.18422140874355475</v>
      </c>
      <c r="S34" s="150">
        <v>0.13512285335579732</v>
      </c>
      <c r="T34" s="150">
        <v>-0.11214927013107479</v>
      </c>
      <c r="U34" s="150">
        <v>-0.11586459195797627</v>
      </c>
      <c r="V34" s="150">
        <v>4.8908705050731971E-2</v>
      </c>
      <c r="W34" s="150">
        <v>0.71243915476092834</v>
      </c>
      <c r="X34" s="150">
        <v>5.235875832213166E-2</v>
      </c>
      <c r="Y34" s="150">
        <v>-0.15735575167309557</v>
      </c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</row>
    <row r="35" spans="1:37" s="215" customFormat="1" x14ac:dyDescent="0.2">
      <c r="A35" s="193"/>
      <c r="B35" s="178" t="s">
        <v>82</v>
      </c>
      <c r="C35" s="147">
        <v>455774486315</v>
      </c>
      <c r="D35" s="147">
        <v>564373294107</v>
      </c>
      <c r="E35" s="147">
        <v>683045075003</v>
      </c>
      <c r="F35" s="147">
        <v>815743019691</v>
      </c>
      <c r="G35" s="147">
        <v>950508188999</v>
      </c>
      <c r="H35" s="147">
        <v>1068992293734</v>
      </c>
      <c r="I35" s="147">
        <v>1187307957762</v>
      </c>
      <c r="J35" s="147">
        <v>1290421290300</v>
      </c>
      <c r="K35" s="147">
        <v>1469317841839</v>
      </c>
      <c r="L35" s="147">
        <v>1623071784764</v>
      </c>
      <c r="M35" s="147">
        <v>1805717270659</v>
      </c>
      <c r="N35" s="226"/>
      <c r="O35" s="148"/>
      <c r="P35" s="148">
        <v>0.23827311763331993</v>
      </c>
      <c r="Q35" s="148">
        <v>0.21027178666165036</v>
      </c>
      <c r="R35" s="148">
        <v>0.19427406703344907</v>
      </c>
      <c r="S35" s="148">
        <v>0.16520542138264149</v>
      </c>
      <c r="T35" s="148">
        <v>0.12465342866722495</v>
      </c>
      <c r="U35" s="148">
        <v>0.11067962296970579</v>
      </c>
      <c r="V35" s="148">
        <v>8.6846324800485597E-2</v>
      </c>
      <c r="W35" s="148">
        <v>0.13863422192717367</v>
      </c>
      <c r="X35" s="148">
        <v>0.1046430789491819</v>
      </c>
      <c r="Y35" s="148">
        <v>0.11253075040150318</v>
      </c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</row>
    <row r="36" spans="1:37" ht="15.75" x14ac:dyDescent="0.25">
      <c r="A36" s="206" t="s">
        <v>1310</v>
      </c>
      <c r="B36" s="209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191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</row>
    <row r="37" spans="1:37" s="215" customFormat="1" x14ac:dyDescent="0.25">
      <c r="A37" s="195" t="s">
        <v>104</v>
      </c>
      <c r="B37" s="177" t="s">
        <v>1314</v>
      </c>
      <c r="C37" s="151">
        <v>350706951448</v>
      </c>
      <c r="D37" s="151">
        <v>458761575161</v>
      </c>
      <c r="E37" s="151">
        <v>561732511656</v>
      </c>
      <c r="F37" s="151">
        <v>676805604289</v>
      </c>
      <c r="G37" s="151">
        <v>832182930779</v>
      </c>
      <c r="H37" s="151">
        <v>971866098865</v>
      </c>
      <c r="I37" s="151">
        <v>1075908036145</v>
      </c>
      <c r="J37" s="151">
        <v>1215959631669</v>
      </c>
      <c r="K37" s="151">
        <v>1403630327451</v>
      </c>
      <c r="L37" s="151">
        <v>1528950301503</v>
      </c>
      <c r="M37" s="151">
        <v>1687954457664</v>
      </c>
      <c r="N37" s="150"/>
      <c r="O37" s="150"/>
      <c r="P37" s="150">
        <v>0.30810516662662013</v>
      </c>
      <c r="Q37" s="150">
        <v>0.22445414365591287</v>
      </c>
      <c r="R37" s="150">
        <v>0.20485389441633339</v>
      </c>
      <c r="S37" s="150">
        <v>0.22957452702128189</v>
      </c>
      <c r="T37" s="150">
        <v>0.16785151788110309</v>
      </c>
      <c r="U37" s="150">
        <v>0.10705377767730151</v>
      </c>
      <c r="V37" s="150">
        <v>0.13017060084968568</v>
      </c>
      <c r="W37" s="150">
        <v>0.15433957747791949</v>
      </c>
      <c r="X37" s="150">
        <v>8.9282748884160767E-2</v>
      </c>
      <c r="Y37" s="150">
        <v>0.10399563413192348</v>
      </c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</row>
    <row r="38" spans="1:37" s="215" customFormat="1" x14ac:dyDescent="0.25">
      <c r="A38" s="195" t="s">
        <v>105</v>
      </c>
      <c r="B38" s="177" t="s">
        <v>1315</v>
      </c>
      <c r="C38" s="151">
        <v>1798773663</v>
      </c>
      <c r="D38" s="151">
        <v>1938049198</v>
      </c>
      <c r="E38" s="151">
        <v>0</v>
      </c>
      <c r="F38" s="151">
        <v>0</v>
      </c>
      <c r="G38" s="151">
        <v>0</v>
      </c>
      <c r="H38" s="151">
        <v>418700359</v>
      </c>
      <c r="I38" s="151">
        <v>15651301</v>
      </c>
      <c r="J38" s="151">
        <v>0</v>
      </c>
      <c r="K38" s="151">
        <v>0</v>
      </c>
      <c r="L38" s="151">
        <v>0</v>
      </c>
      <c r="M38" s="151">
        <v>0</v>
      </c>
      <c r="N38" s="150"/>
      <c r="O38" s="150"/>
      <c r="P38" s="150">
        <v>7.7428048822838491E-2</v>
      </c>
      <c r="Q38" s="150">
        <v>-1</v>
      </c>
      <c r="R38" s="150"/>
      <c r="S38" s="150"/>
      <c r="T38" s="150" t="e">
        <v>#N/A</v>
      </c>
      <c r="U38" s="150">
        <v>-0.96261932748904089</v>
      </c>
      <c r="V38" s="150">
        <v>-1</v>
      </c>
      <c r="W38" s="150"/>
      <c r="X38" s="150"/>
      <c r="Y38" s="150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</row>
    <row r="39" spans="1:37" s="215" customFormat="1" x14ac:dyDescent="0.25">
      <c r="A39" s="195" t="s">
        <v>106</v>
      </c>
      <c r="B39" s="177" t="s">
        <v>1316</v>
      </c>
      <c r="C39" s="151">
        <v>6056030394</v>
      </c>
      <c r="D39" s="151">
        <v>7178239335</v>
      </c>
      <c r="E39" s="151">
        <v>10614712376</v>
      </c>
      <c r="F39" s="151">
        <v>11895778859</v>
      </c>
      <c r="G39" s="151">
        <v>12749025024</v>
      </c>
      <c r="H39" s="151">
        <v>12651526749</v>
      </c>
      <c r="I39" s="151">
        <v>18155798194</v>
      </c>
      <c r="J39" s="151">
        <v>23247568859</v>
      </c>
      <c r="K39" s="151">
        <v>37336205533</v>
      </c>
      <c r="L39" s="151">
        <v>61156296123</v>
      </c>
      <c r="M39" s="151">
        <v>77147272055</v>
      </c>
      <c r="N39" s="150"/>
      <c r="O39" s="150"/>
      <c r="P39" s="150">
        <v>0.18530437728843396</v>
      </c>
      <c r="Q39" s="150">
        <v>0.47873480955758629</v>
      </c>
      <c r="R39" s="150">
        <v>0.12068781872003509</v>
      </c>
      <c r="S39" s="150">
        <v>7.1726801171531518E-2</v>
      </c>
      <c r="T39" s="150">
        <v>-7.6475083244765818E-3</v>
      </c>
      <c r="U39" s="150">
        <v>0.43506776329861285</v>
      </c>
      <c r="V39" s="150">
        <v>0.28044873657401048</v>
      </c>
      <c r="W39" s="150">
        <v>0.60602623695620395</v>
      </c>
      <c r="X39" s="150">
        <v>0.63798905780466519</v>
      </c>
      <c r="Y39" s="150">
        <v>0.2614771813492156</v>
      </c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</row>
    <row r="40" spans="1:37" s="215" customFormat="1" x14ac:dyDescent="0.25">
      <c r="A40" s="195" t="s">
        <v>107</v>
      </c>
      <c r="B40" s="177" t="s">
        <v>1317</v>
      </c>
      <c r="C40" s="151">
        <v>0</v>
      </c>
      <c r="D40" s="151">
        <v>0</v>
      </c>
      <c r="E40" s="151">
        <v>0</v>
      </c>
      <c r="F40" s="151">
        <v>0</v>
      </c>
      <c r="G40" s="151">
        <v>0</v>
      </c>
      <c r="H40" s="151">
        <v>0</v>
      </c>
      <c r="I40" s="151">
        <v>0</v>
      </c>
      <c r="J40" s="151">
        <v>0</v>
      </c>
      <c r="K40" s="151">
        <v>0</v>
      </c>
      <c r="L40" s="151">
        <v>0</v>
      </c>
      <c r="M40" s="151">
        <v>34540000</v>
      </c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 t="e">
        <v>#N/A</v>
      </c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</row>
    <row r="41" spans="1:37" s="215" customFormat="1" x14ac:dyDescent="0.25">
      <c r="A41" s="195" t="s">
        <v>108</v>
      </c>
      <c r="B41" s="177" t="s">
        <v>1318</v>
      </c>
      <c r="C41" s="151">
        <v>204794770</v>
      </c>
      <c r="D41" s="151">
        <v>314603715</v>
      </c>
      <c r="E41" s="151">
        <v>633588029</v>
      </c>
      <c r="F41" s="151">
        <v>770602668</v>
      </c>
      <c r="G41" s="151">
        <v>1169015768</v>
      </c>
      <c r="H41" s="151">
        <v>553802886</v>
      </c>
      <c r="I41" s="151">
        <v>1543312096</v>
      </c>
      <c r="J41" s="151">
        <v>3457712519</v>
      </c>
      <c r="K41" s="151">
        <v>4921888268</v>
      </c>
      <c r="L41" s="151">
        <v>4160500799</v>
      </c>
      <c r="M41" s="151">
        <v>1029513510</v>
      </c>
      <c r="N41" s="150"/>
      <c r="O41" s="150"/>
      <c r="P41" s="150">
        <v>0.53619018200513624</v>
      </c>
      <c r="Q41" s="150">
        <v>1.0139241807745343</v>
      </c>
      <c r="R41" s="150">
        <v>0.21625193773981488</v>
      </c>
      <c r="S41" s="150">
        <v>0.51701495017403709</v>
      </c>
      <c r="T41" s="150">
        <v>-0.52626568335560719</v>
      </c>
      <c r="U41" s="150">
        <v>1.7867534370342737</v>
      </c>
      <c r="V41" s="150">
        <v>1.2404493089646595</v>
      </c>
      <c r="W41" s="150">
        <v>0.42345213517734903</v>
      </c>
      <c r="X41" s="150">
        <v>-0.15469417986389766</v>
      </c>
      <c r="Y41" s="150">
        <v>-0.7525505799091663</v>
      </c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</row>
    <row r="42" spans="1:37" s="215" customFormat="1" x14ac:dyDescent="0.25">
      <c r="A42" s="195" t="s">
        <v>109</v>
      </c>
      <c r="B42" s="177" t="s">
        <v>177</v>
      </c>
      <c r="C42" s="151">
        <v>51684722746</v>
      </c>
      <c r="D42" s="151">
        <v>66351623649</v>
      </c>
      <c r="E42" s="151">
        <v>81176901533</v>
      </c>
      <c r="F42" s="151">
        <v>77076041609</v>
      </c>
      <c r="G42" s="151">
        <v>56934490411</v>
      </c>
      <c r="H42" s="151">
        <v>68026991384</v>
      </c>
      <c r="I42" s="151">
        <v>58077790178</v>
      </c>
      <c r="J42" s="151">
        <v>76520348185</v>
      </c>
      <c r="K42" s="151">
        <v>89156680096</v>
      </c>
      <c r="L42" s="151">
        <v>103790033635</v>
      </c>
      <c r="M42" s="151">
        <v>118442767276</v>
      </c>
      <c r="N42" s="150"/>
      <c r="O42" s="150"/>
      <c r="P42" s="150">
        <v>0.28377632932422192</v>
      </c>
      <c r="Q42" s="150">
        <v>0.22343504301304962</v>
      </c>
      <c r="R42" s="150">
        <v>-5.0517571458833288E-2</v>
      </c>
      <c r="S42" s="150">
        <v>-0.2613205190294583</v>
      </c>
      <c r="T42" s="150">
        <v>0.19482919567603396</v>
      </c>
      <c r="U42" s="150">
        <v>-0.14625372963855721</v>
      </c>
      <c r="V42" s="150">
        <v>0.31754923784937805</v>
      </c>
      <c r="W42" s="150">
        <v>0.16513688464210441</v>
      </c>
      <c r="X42" s="150">
        <v>0.16413075860657278</v>
      </c>
      <c r="Y42" s="150">
        <v>0.14117669228752239</v>
      </c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</row>
    <row r="43" spans="1:37" s="215" customFormat="1" x14ac:dyDescent="0.2">
      <c r="A43" s="196"/>
      <c r="B43" s="178" t="s">
        <v>110</v>
      </c>
      <c r="C43" s="152">
        <v>410451273021</v>
      </c>
      <c r="D43" s="152">
        <v>534544091058</v>
      </c>
      <c r="E43" s="152">
        <v>654157713594</v>
      </c>
      <c r="F43" s="152">
        <v>766548027425</v>
      </c>
      <c r="G43" s="152">
        <v>903035461982</v>
      </c>
      <c r="H43" s="152">
        <v>1053517120243</v>
      </c>
      <c r="I43" s="152">
        <v>1153700587914</v>
      </c>
      <c r="J43" s="152">
        <v>1319185261232</v>
      </c>
      <c r="K43" s="152">
        <v>1535045101348</v>
      </c>
      <c r="L43" s="152">
        <v>1698057132060</v>
      </c>
      <c r="M43" s="152">
        <v>1884608550505</v>
      </c>
      <c r="N43" s="225"/>
      <c r="O43" s="146"/>
      <c r="P43" s="146">
        <v>0.30233264261468373</v>
      </c>
      <c r="Q43" s="146">
        <v>0.22376755170794982</v>
      </c>
      <c r="R43" s="146">
        <v>0.17180920058790972</v>
      </c>
      <c r="S43" s="146">
        <v>0.17805464194525511</v>
      </c>
      <c r="T43" s="146">
        <v>0.16663981050170484</v>
      </c>
      <c r="U43" s="146">
        <v>9.5094294858627526E-2</v>
      </c>
      <c r="V43" s="146">
        <v>0.14343814595536619</v>
      </c>
      <c r="W43" s="146">
        <v>0.16363117937991989</v>
      </c>
      <c r="X43" s="146">
        <v>0.10619364249874552</v>
      </c>
      <c r="Y43" s="146">
        <v>0.10986168540671248</v>
      </c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</row>
    <row r="44" spans="1:37" ht="15.75" x14ac:dyDescent="0.25">
      <c r="A44" s="206" t="s">
        <v>1325</v>
      </c>
      <c r="B44" s="209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191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</row>
    <row r="45" spans="1:37" s="215" customFormat="1" x14ac:dyDescent="0.25">
      <c r="A45" s="195" t="s">
        <v>1303</v>
      </c>
      <c r="B45" s="179" t="s">
        <v>251</v>
      </c>
      <c r="C45" s="151">
        <v>468983050958</v>
      </c>
      <c r="D45" s="151">
        <v>578394269865</v>
      </c>
      <c r="E45" s="151">
        <v>686053325367</v>
      </c>
      <c r="F45" s="151">
        <v>781419159283</v>
      </c>
      <c r="G45" s="151">
        <v>858157985357</v>
      </c>
      <c r="H45" s="151">
        <v>948869209149</v>
      </c>
      <c r="I45" s="151">
        <v>1038176031187</v>
      </c>
      <c r="J45" s="151">
        <v>1125019109676</v>
      </c>
      <c r="K45" s="151">
        <v>1263014673455</v>
      </c>
      <c r="L45" s="151">
        <v>1387083592856</v>
      </c>
      <c r="M45" s="151">
        <v>1391674544587</v>
      </c>
      <c r="N45" s="150"/>
      <c r="O45" s="150"/>
      <c r="P45" s="150">
        <v>0.23329461199824553</v>
      </c>
      <c r="Q45" s="150">
        <v>0.18613437426883239</v>
      </c>
      <c r="R45" s="150">
        <v>0.13900644511122318</v>
      </c>
      <c r="S45" s="150">
        <v>9.820443376946697E-2</v>
      </c>
      <c r="T45" s="150">
        <v>0.10570457344665218</v>
      </c>
      <c r="U45" s="150">
        <v>9.4119211770076872E-2</v>
      </c>
      <c r="V45" s="150">
        <v>8.3649666222507468E-2</v>
      </c>
      <c r="W45" s="150">
        <v>0.12266063979903596</v>
      </c>
      <c r="X45" s="150">
        <v>9.8232365790024589E-2</v>
      </c>
      <c r="Y45" s="150">
        <v>3.3097873514220666E-3</v>
      </c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</row>
    <row r="46" spans="1:37" s="215" customFormat="1" x14ac:dyDescent="0.25">
      <c r="A46" s="195" t="s">
        <v>1304</v>
      </c>
      <c r="B46" s="177" t="s">
        <v>252</v>
      </c>
      <c r="C46" s="151">
        <v>7494025461</v>
      </c>
      <c r="D46" s="151">
        <v>8430285163</v>
      </c>
      <c r="E46" s="151">
        <v>8041134757</v>
      </c>
      <c r="F46" s="151">
        <v>10267219518</v>
      </c>
      <c r="G46" s="151">
        <v>11792297721</v>
      </c>
      <c r="H46" s="151">
        <v>14818379178</v>
      </c>
      <c r="I46" s="151">
        <v>14005781621</v>
      </c>
      <c r="J46" s="151">
        <v>14950363746</v>
      </c>
      <c r="K46" s="151">
        <v>16473934820</v>
      </c>
      <c r="L46" s="151">
        <v>17339402088</v>
      </c>
      <c r="M46" s="151">
        <v>12674671328</v>
      </c>
      <c r="N46" s="150"/>
      <c r="O46" s="150"/>
      <c r="P46" s="150">
        <v>0.12493415012698206</v>
      </c>
      <c r="Q46" s="150">
        <v>-4.6161001493514986E-2</v>
      </c>
      <c r="R46" s="150">
        <v>0.27683714155668637</v>
      </c>
      <c r="S46" s="150">
        <v>0.14853857953716743</v>
      </c>
      <c r="T46" s="150">
        <v>0.25661508287829982</v>
      </c>
      <c r="U46" s="150">
        <v>-5.4837141582017135E-2</v>
      </c>
      <c r="V46" s="150">
        <v>6.7442299941597783E-2</v>
      </c>
      <c r="W46" s="150">
        <v>0.10190862910660847</v>
      </c>
      <c r="X46" s="150">
        <v>5.2535552523207185E-2</v>
      </c>
      <c r="Y46" s="150">
        <v>-0.26902489118862405</v>
      </c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</row>
    <row r="47" spans="1:37" s="215" customFormat="1" x14ac:dyDescent="0.25">
      <c r="A47" s="195" t="s">
        <v>1305</v>
      </c>
      <c r="B47" s="177" t="s">
        <v>253</v>
      </c>
      <c r="C47" s="151">
        <v>7755017026</v>
      </c>
      <c r="D47" s="151">
        <v>11746545716</v>
      </c>
      <c r="E47" s="151">
        <v>8754965852</v>
      </c>
      <c r="F47" s="151">
        <v>10075404729</v>
      </c>
      <c r="G47" s="151">
        <v>10741301768</v>
      </c>
      <c r="H47" s="151">
        <v>8590576504</v>
      </c>
      <c r="I47" s="151">
        <v>6206094545</v>
      </c>
      <c r="J47" s="151">
        <v>4589773570</v>
      </c>
      <c r="K47" s="151">
        <v>4372844573</v>
      </c>
      <c r="L47" s="151">
        <v>3906961887</v>
      </c>
      <c r="M47" s="151">
        <v>7127285181</v>
      </c>
      <c r="N47" s="150"/>
      <c r="O47" s="150"/>
      <c r="P47" s="150">
        <v>0.51470276294916295</v>
      </c>
      <c r="Q47" s="150">
        <v>-0.25467741209444761</v>
      </c>
      <c r="R47" s="150">
        <v>0.15082170499823899</v>
      </c>
      <c r="S47" s="150">
        <v>6.6091343912304756E-2</v>
      </c>
      <c r="T47" s="150">
        <v>-0.20022947967138804</v>
      </c>
      <c r="U47" s="150">
        <v>-0.27756949232565731</v>
      </c>
      <c r="V47" s="150">
        <v>-0.26044092033728439</v>
      </c>
      <c r="W47" s="150">
        <v>-4.7263550955521372E-2</v>
      </c>
      <c r="X47" s="150">
        <v>-0.10653996002432353</v>
      </c>
      <c r="Y47" s="150">
        <v>0.82425254894737598</v>
      </c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</row>
    <row r="48" spans="1:37" x14ac:dyDescent="0.25">
      <c r="A48" s="195" t="s">
        <v>1306</v>
      </c>
      <c r="B48" s="179" t="s">
        <v>254</v>
      </c>
      <c r="C48" s="151">
        <v>0</v>
      </c>
      <c r="D48" s="151">
        <v>0</v>
      </c>
      <c r="E48" s="151">
        <v>0</v>
      </c>
      <c r="F48" s="151">
        <v>0</v>
      </c>
      <c r="G48" s="151">
        <v>0</v>
      </c>
      <c r="H48" s="151">
        <v>0</v>
      </c>
      <c r="I48" s="151">
        <v>0</v>
      </c>
      <c r="J48" s="151">
        <v>0</v>
      </c>
      <c r="K48" s="151">
        <v>0</v>
      </c>
      <c r="L48" s="151">
        <v>0</v>
      </c>
      <c r="M48" s="151">
        <v>0</v>
      </c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</row>
    <row r="49" spans="1:37" x14ac:dyDescent="0.25">
      <c r="A49" s="197"/>
      <c r="B49" s="180" t="s">
        <v>1367</v>
      </c>
      <c r="C49" s="153">
        <v>484232093445</v>
      </c>
      <c r="D49" s="153">
        <v>598571100744</v>
      </c>
      <c r="E49" s="153">
        <v>702849425976</v>
      </c>
      <c r="F49" s="153">
        <v>801761783530</v>
      </c>
      <c r="G49" s="153">
        <v>880691584846</v>
      </c>
      <c r="H49" s="153">
        <v>972278164831</v>
      </c>
      <c r="I49" s="153">
        <v>1058387907353</v>
      </c>
      <c r="J49" s="153">
        <v>1144559246992</v>
      </c>
      <c r="K49" s="153">
        <v>1283861452848</v>
      </c>
      <c r="L49" s="153">
        <v>1408329956831</v>
      </c>
      <c r="M49" s="153">
        <v>1411476501096</v>
      </c>
      <c r="N49" s="226"/>
      <c r="O49" s="154"/>
      <c r="P49" s="154">
        <v>0.23612438920673662</v>
      </c>
      <c r="Q49" s="154">
        <v>0.17421209460728426</v>
      </c>
      <c r="R49" s="154">
        <v>0.14073050912241558</v>
      </c>
      <c r="S49" s="154">
        <v>9.8445452174694026E-2</v>
      </c>
      <c r="T49" s="154">
        <v>0.10399393108884425</v>
      </c>
      <c r="U49" s="154">
        <v>8.8564924768178344E-2</v>
      </c>
      <c r="V49" s="154">
        <v>8.1417539864483413E-2</v>
      </c>
      <c r="W49" s="154">
        <v>0.12170816514924687</v>
      </c>
      <c r="X49" s="154">
        <v>9.6948548230722631E-2</v>
      </c>
      <c r="Y49" s="154">
        <v>2.2342379708235605E-3</v>
      </c>
      <c r="Z49" s="218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  <c r="AK49" s="218"/>
    </row>
    <row r="50" spans="1:37" x14ac:dyDescent="0.25">
      <c r="A50" s="195" t="s">
        <v>1307</v>
      </c>
      <c r="B50" s="181" t="s">
        <v>1363</v>
      </c>
      <c r="C50" s="151">
        <v>2055976253</v>
      </c>
      <c r="D50" s="151">
        <v>2200563216</v>
      </c>
      <c r="E50" s="151">
        <v>1507552666</v>
      </c>
      <c r="F50" s="151">
        <v>2030826523</v>
      </c>
      <c r="G50" s="151">
        <v>2051932130</v>
      </c>
      <c r="H50" s="151">
        <v>2327352600</v>
      </c>
      <c r="I50" s="151">
        <v>6174682481</v>
      </c>
      <c r="J50" s="151">
        <v>14337997492</v>
      </c>
      <c r="K50" s="151">
        <v>16183005265</v>
      </c>
      <c r="L50" s="151">
        <v>13877099319</v>
      </c>
      <c r="M50" s="151">
        <v>15613449832</v>
      </c>
      <c r="N50" s="150"/>
      <c r="O50" s="150"/>
      <c r="P50" s="150">
        <v>7.032521060932706E-2</v>
      </c>
      <c r="Q50" s="150">
        <v>-0.31492417257600835</v>
      </c>
      <c r="R50" s="150">
        <v>0.34710154331682896</v>
      </c>
      <c r="S50" s="150">
        <v>1.0392619340436005E-2</v>
      </c>
      <c r="T50" s="150">
        <v>0.13422494144579722</v>
      </c>
      <c r="U50" s="150">
        <v>1.6530928235798905</v>
      </c>
      <c r="V50" s="150">
        <v>1.3220623143164341</v>
      </c>
      <c r="W50" s="150">
        <v>0.12867959936730622</v>
      </c>
      <c r="X50" s="150">
        <v>-0.14248935276484942</v>
      </c>
      <c r="Y50" s="150">
        <v>0.12512344785359097</v>
      </c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</row>
    <row r="51" spans="1:37" x14ac:dyDescent="0.25">
      <c r="A51" s="195" t="s">
        <v>1308</v>
      </c>
      <c r="B51" s="181" t="s">
        <v>1364</v>
      </c>
      <c r="C51" s="151">
        <v>26219692</v>
      </c>
      <c r="D51" s="151">
        <v>26564114</v>
      </c>
      <c r="E51" s="151">
        <v>27295568</v>
      </c>
      <c r="F51" s="151">
        <v>28699927</v>
      </c>
      <c r="G51" s="151">
        <v>33631181</v>
      </c>
      <c r="H51" s="151">
        <v>33631181</v>
      </c>
      <c r="I51" s="151">
        <v>33631181</v>
      </c>
      <c r="J51" s="151">
        <v>0</v>
      </c>
      <c r="K51" s="151">
        <v>0</v>
      </c>
      <c r="L51" s="151">
        <v>0</v>
      </c>
      <c r="M51" s="151">
        <v>0</v>
      </c>
      <c r="N51" s="150"/>
      <c r="O51" s="150"/>
      <c r="P51" s="150">
        <v>1.3136004801276746E-2</v>
      </c>
      <c r="Q51" s="150">
        <v>2.7535418647879562E-2</v>
      </c>
      <c r="R51" s="150">
        <v>5.1450074239158594E-2</v>
      </c>
      <c r="S51" s="150">
        <v>0.17182113390044518</v>
      </c>
      <c r="T51" s="150">
        <v>0</v>
      </c>
      <c r="U51" s="150">
        <v>0</v>
      </c>
      <c r="V51" s="150">
        <v>-1</v>
      </c>
      <c r="W51" s="150"/>
      <c r="X51" s="150"/>
      <c r="Y51" s="150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</row>
    <row r="52" spans="1:37" x14ac:dyDescent="0.25">
      <c r="A52" s="197"/>
      <c r="B52" s="180" t="s">
        <v>1365</v>
      </c>
      <c r="C52" s="153">
        <v>2082195945</v>
      </c>
      <c r="D52" s="153">
        <v>2227127330</v>
      </c>
      <c r="E52" s="153">
        <v>1534848234</v>
      </c>
      <c r="F52" s="153">
        <v>2059526450</v>
      </c>
      <c r="G52" s="153">
        <v>2085563311</v>
      </c>
      <c r="H52" s="153">
        <v>2360983781</v>
      </c>
      <c r="I52" s="153">
        <v>6208313662</v>
      </c>
      <c r="J52" s="153">
        <v>14337997492</v>
      </c>
      <c r="K52" s="153">
        <v>16183005265</v>
      </c>
      <c r="L52" s="153">
        <v>13877099319</v>
      </c>
      <c r="M52" s="153">
        <v>15613449832</v>
      </c>
      <c r="N52" s="226"/>
      <c r="O52" s="154"/>
      <c r="P52" s="154">
        <v>6.9605065434895863E-2</v>
      </c>
      <c r="Q52" s="154">
        <v>-0.31083947768716036</v>
      </c>
      <c r="R52" s="154">
        <v>0.34184371091376575</v>
      </c>
      <c r="S52" s="154">
        <v>1.2642159074965909E-2</v>
      </c>
      <c r="T52" s="154">
        <v>0.13206046948914696</v>
      </c>
      <c r="U52" s="154">
        <v>1.6295452395570691</v>
      </c>
      <c r="V52" s="154">
        <v>1.3094834237774373</v>
      </c>
      <c r="W52" s="154">
        <v>0.12867959936730622</v>
      </c>
      <c r="X52" s="154">
        <v>-0.14248935276484942</v>
      </c>
      <c r="Y52" s="154">
        <v>0.12512344785359097</v>
      </c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218"/>
    </row>
    <row r="53" spans="1:37" x14ac:dyDescent="0.25">
      <c r="A53" s="198"/>
      <c r="B53" s="182" t="s">
        <v>1368</v>
      </c>
      <c r="C53" s="155">
        <v>486314289390</v>
      </c>
      <c r="D53" s="155">
        <v>600798228074</v>
      </c>
      <c r="E53" s="155">
        <v>704384274210</v>
      </c>
      <c r="F53" s="155">
        <v>803821309980</v>
      </c>
      <c r="G53" s="155">
        <v>882777148157</v>
      </c>
      <c r="H53" s="155">
        <v>974639148612</v>
      </c>
      <c r="I53" s="155">
        <v>1064596221015</v>
      </c>
      <c r="J53" s="155">
        <v>1158897244484</v>
      </c>
      <c r="K53" s="155">
        <v>1300044458113</v>
      </c>
      <c r="L53" s="155">
        <v>1422207056150</v>
      </c>
      <c r="M53" s="155">
        <v>1427089950928</v>
      </c>
      <c r="N53" s="226"/>
      <c r="O53" s="156"/>
      <c r="P53" s="156">
        <v>0.23541142257530812</v>
      </c>
      <c r="Q53" s="156">
        <v>0.17241403402281907</v>
      </c>
      <c r="R53" s="156">
        <v>0.14116873333312752</v>
      </c>
      <c r="S53" s="156">
        <v>9.822560959346105E-2</v>
      </c>
      <c r="T53" s="156">
        <v>0.10406023835889155</v>
      </c>
      <c r="U53" s="156">
        <v>9.2297823795719047E-2</v>
      </c>
      <c r="V53" s="156">
        <v>8.8579145414485971E-2</v>
      </c>
      <c r="W53" s="156">
        <v>0.12179441645997358</v>
      </c>
      <c r="X53" s="156">
        <v>9.3968015689492423E-2</v>
      </c>
      <c r="Y53" s="156">
        <v>3.433322002506678E-3</v>
      </c>
      <c r="Z53" s="218"/>
      <c r="AA53" s="218"/>
      <c r="AB53" s="218"/>
      <c r="AC53" s="218"/>
      <c r="AD53" s="218"/>
      <c r="AE53" s="218"/>
      <c r="AF53" s="218"/>
      <c r="AG53" s="218"/>
      <c r="AH53" s="218"/>
      <c r="AI53" s="218"/>
      <c r="AJ53" s="218"/>
      <c r="AK53" s="218"/>
    </row>
    <row r="54" spans="1:37" x14ac:dyDescent="0.25">
      <c r="A54" s="195" t="s">
        <v>1326</v>
      </c>
      <c r="B54" s="179" t="s">
        <v>1327</v>
      </c>
      <c r="C54" s="151">
        <v>4677213259</v>
      </c>
      <c r="D54" s="151">
        <v>7175104762</v>
      </c>
      <c r="E54" s="151">
        <v>6921015718</v>
      </c>
      <c r="F54" s="151">
        <v>5524404533</v>
      </c>
      <c r="G54" s="151">
        <v>9366989179</v>
      </c>
      <c r="H54" s="151">
        <v>5598213179</v>
      </c>
      <c r="I54" s="151">
        <v>6298973466</v>
      </c>
      <c r="J54" s="151">
        <v>6997561350</v>
      </c>
      <c r="K54" s="151">
        <v>7380316184</v>
      </c>
      <c r="L54" s="151">
        <v>7805940191</v>
      </c>
      <c r="M54" s="151">
        <v>7910352084</v>
      </c>
      <c r="N54" s="150"/>
      <c r="O54" s="150"/>
      <c r="P54" s="150">
        <v>0.53405550798726154</v>
      </c>
      <c r="Q54" s="150">
        <v>-3.541259011933573E-2</v>
      </c>
      <c r="R54" s="150">
        <v>-0.20179280641824426</v>
      </c>
      <c r="S54" s="150">
        <v>0.69556539950076823</v>
      </c>
      <c r="T54" s="150">
        <v>-0.4023465734805457</v>
      </c>
      <c r="U54" s="150">
        <v>0.125175705996458</v>
      </c>
      <c r="V54" s="150">
        <v>0.11090503679222841</v>
      </c>
      <c r="W54" s="150">
        <v>5.4698317721787459E-2</v>
      </c>
      <c r="X54" s="150">
        <v>5.7670158891393042E-2</v>
      </c>
      <c r="Y54" s="150">
        <v>1.3375953497617665E-2</v>
      </c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</row>
    <row r="55" spans="1:37" x14ac:dyDescent="0.25">
      <c r="A55" s="195" t="s">
        <v>1328</v>
      </c>
      <c r="B55" s="179" t="s">
        <v>1329</v>
      </c>
      <c r="C55" s="151">
        <v>94817340780</v>
      </c>
      <c r="D55" s="151">
        <v>117921911984</v>
      </c>
      <c r="E55" s="151">
        <v>121815299951</v>
      </c>
      <c r="F55" s="151">
        <v>138894524470</v>
      </c>
      <c r="G55" s="151">
        <v>152660122158</v>
      </c>
      <c r="H55" s="151">
        <v>185763544977</v>
      </c>
      <c r="I55" s="151">
        <v>167075829160</v>
      </c>
      <c r="J55" s="151">
        <v>178149647090</v>
      </c>
      <c r="K55" s="151">
        <v>197203644188</v>
      </c>
      <c r="L55" s="151">
        <v>198953273447</v>
      </c>
      <c r="M55" s="151">
        <v>207187897051</v>
      </c>
      <c r="N55" s="150"/>
      <c r="O55" s="150"/>
      <c r="P55" s="150">
        <v>0.24367453267444406</v>
      </c>
      <c r="Q55" s="150">
        <v>3.3016662480237491E-2</v>
      </c>
      <c r="R55" s="150">
        <v>0.14020590620283402</v>
      </c>
      <c r="S55" s="150">
        <v>9.9108281917716923E-2</v>
      </c>
      <c r="T55" s="150">
        <v>0.21684394294364995</v>
      </c>
      <c r="U55" s="150">
        <v>-0.10059947886607024</v>
      </c>
      <c r="V55" s="150">
        <v>6.6280191369842978E-2</v>
      </c>
      <c r="W55" s="150">
        <v>0.10695500894466581</v>
      </c>
      <c r="X55" s="150">
        <v>8.8721953704467005E-3</v>
      </c>
      <c r="Y55" s="150">
        <v>4.1389736702138968E-2</v>
      </c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1"/>
      <c r="AK55" s="151"/>
    </row>
    <row r="56" spans="1:37" x14ac:dyDescent="0.25">
      <c r="A56" s="195" t="s">
        <v>1330</v>
      </c>
      <c r="B56" s="179" t="s">
        <v>6</v>
      </c>
      <c r="C56" s="151">
        <v>9517434221</v>
      </c>
      <c r="D56" s="151">
        <v>12399372541</v>
      </c>
      <c r="E56" s="151">
        <v>21934090556</v>
      </c>
      <c r="F56" s="151">
        <v>27129151260</v>
      </c>
      <c r="G56" s="151">
        <v>31828219689</v>
      </c>
      <c r="H56" s="151">
        <v>32527384743</v>
      </c>
      <c r="I56" s="151">
        <v>35194130710</v>
      </c>
      <c r="J56" s="151">
        <v>41723122887</v>
      </c>
      <c r="K56" s="151">
        <v>42891934247</v>
      </c>
      <c r="L56" s="151">
        <v>43559040781</v>
      </c>
      <c r="M56" s="151">
        <v>48638478676</v>
      </c>
      <c r="N56" s="150"/>
      <c r="O56" s="150"/>
      <c r="P56" s="150">
        <v>0.30280622414401037</v>
      </c>
      <c r="Q56" s="150">
        <v>0.76896778312550262</v>
      </c>
      <c r="R56" s="150">
        <v>0.23684869407903975</v>
      </c>
      <c r="S56" s="150">
        <v>0.17321103723316411</v>
      </c>
      <c r="T56" s="150">
        <v>2.1966828834024676E-2</v>
      </c>
      <c r="U56" s="150">
        <v>8.1984641189879026E-2</v>
      </c>
      <c r="V56" s="150">
        <v>0.18551366507100187</v>
      </c>
      <c r="W56" s="150">
        <v>2.8013515746784456E-2</v>
      </c>
      <c r="X56" s="150">
        <v>1.5553193058591486E-2</v>
      </c>
      <c r="Y56" s="150">
        <v>0.11661041666499683</v>
      </c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</row>
    <row r="57" spans="1:37" x14ac:dyDescent="0.25">
      <c r="A57" s="195" t="s">
        <v>1331</v>
      </c>
      <c r="B57" s="179" t="s">
        <v>1332</v>
      </c>
      <c r="C57" s="151">
        <v>0</v>
      </c>
      <c r="D57" s="151">
        <v>0</v>
      </c>
      <c r="E57" s="151">
        <v>0</v>
      </c>
      <c r="F57" s="151">
        <v>0</v>
      </c>
      <c r="G57" s="151">
        <v>0</v>
      </c>
      <c r="H57" s="151">
        <v>0</v>
      </c>
      <c r="I57" s="151">
        <v>0</v>
      </c>
      <c r="J57" s="151">
        <v>0</v>
      </c>
      <c r="K57" s="151">
        <v>0</v>
      </c>
      <c r="L57" s="151">
        <v>0</v>
      </c>
      <c r="M57" s="151">
        <v>671482385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 t="e">
        <v>#N/A</v>
      </c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</row>
    <row r="58" spans="1:37" x14ac:dyDescent="0.25">
      <c r="A58" s="198"/>
      <c r="B58" s="182" t="s">
        <v>1366</v>
      </c>
      <c r="C58" s="155">
        <v>109011988260</v>
      </c>
      <c r="D58" s="155">
        <v>137496389287</v>
      </c>
      <c r="E58" s="155">
        <v>150670406225</v>
      </c>
      <c r="F58" s="155">
        <v>171548080263</v>
      </c>
      <c r="G58" s="155">
        <v>193855331026</v>
      </c>
      <c r="H58" s="155">
        <v>223889142899</v>
      </c>
      <c r="I58" s="155">
        <v>208568933336</v>
      </c>
      <c r="J58" s="155">
        <v>226870331327</v>
      </c>
      <c r="K58" s="155">
        <v>247475894619</v>
      </c>
      <c r="L58" s="155">
        <v>250318254419</v>
      </c>
      <c r="M58" s="155">
        <v>264408210196</v>
      </c>
      <c r="N58" s="226"/>
      <c r="O58" s="156"/>
      <c r="P58" s="156">
        <v>0.26129604167078413</v>
      </c>
      <c r="Q58" s="156">
        <v>9.5813548314359842E-2</v>
      </c>
      <c r="R58" s="156">
        <v>0.1385651937967356</v>
      </c>
      <c r="S58" s="156">
        <v>0.13003497753399973</v>
      </c>
      <c r="T58" s="156">
        <v>0.15492899635023116</v>
      </c>
      <c r="U58" s="156">
        <v>-6.8427657387170382E-2</v>
      </c>
      <c r="V58" s="156">
        <v>8.774747848720521E-2</v>
      </c>
      <c r="W58" s="156">
        <v>9.0825288487370148E-2</v>
      </c>
      <c r="X58" s="156">
        <v>1.1485400646296995E-2</v>
      </c>
      <c r="Y58" s="156">
        <v>5.628816727610797E-2</v>
      </c>
      <c r="Z58" s="218"/>
      <c r="AA58" s="218"/>
      <c r="AB58" s="218"/>
      <c r="AC58" s="218"/>
      <c r="AD58" s="218"/>
      <c r="AE58" s="218"/>
      <c r="AF58" s="218"/>
      <c r="AG58" s="218"/>
      <c r="AH58" s="218"/>
      <c r="AI58" s="218"/>
      <c r="AJ58" s="218"/>
      <c r="AK58" s="218"/>
    </row>
    <row r="59" spans="1:37" x14ac:dyDescent="0.25">
      <c r="A59" s="196"/>
      <c r="B59" s="178" t="s">
        <v>1369</v>
      </c>
      <c r="C59" s="152">
        <v>595326277650</v>
      </c>
      <c r="D59" s="152">
        <v>738294617361</v>
      </c>
      <c r="E59" s="152">
        <v>855054680435</v>
      </c>
      <c r="F59" s="152">
        <v>975369390243</v>
      </c>
      <c r="G59" s="152">
        <v>1076632479183</v>
      </c>
      <c r="H59" s="152">
        <v>1198528291511</v>
      </c>
      <c r="I59" s="152">
        <v>1273165154351</v>
      </c>
      <c r="J59" s="152">
        <v>1385767575811</v>
      </c>
      <c r="K59" s="152">
        <v>1547520352732</v>
      </c>
      <c r="L59" s="152">
        <v>1672525310569</v>
      </c>
      <c r="M59" s="152">
        <v>1691498161124</v>
      </c>
      <c r="N59" s="225"/>
      <c r="O59" s="146"/>
      <c r="P59" s="146">
        <v>0.24015123316134379</v>
      </c>
      <c r="Q59" s="146">
        <v>0.15814833310224241</v>
      </c>
      <c r="R59" s="146">
        <v>0.14070995991366453</v>
      </c>
      <c r="S59" s="146">
        <v>0.10382024487642738</v>
      </c>
      <c r="T59" s="146">
        <v>0.1132195198314101</v>
      </c>
      <c r="U59" s="146">
        <v>6.2273759717348387E-2</v>
      </c>
      <c r="V59" s="146">
        <v>8.8442902380091892E-2</v>
      </c>
      <c r="W59" s="146">
        <v>0.11672431924692472</v>
      </c>
      <c r="X59" s="146">
        <v>8.0777585649400852E-2</v>
      </c>
      <c r="Y59" s="146">
        <v>1.1343834640412886E-2</v>
      </c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17"/>
    </row>
    <row r="60" spans="1:37" ht="15.75" x14ac:dyDescent="0.25">
      <c r="A60" s="206" t="s">
        <v>1380</v>
      </c>
      <c r="B60" s="209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191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  <c r="AK60" s="191"/>
    </row>
    <row r="61" spans="1:37" x14ac:dyDescent="0.25">
      <c r="A61" s="199" t="s">
        <v>31</v>
      </c>
      <c r="B61" s="183" t="s">
        <v>83</v>
      </c>
      <c r="C61" s="142">
        <v>713608850677</v>
      </c>
      <c r="D61" s="142">
        <v>855027254903</v>
      </c>
      <c r="E61" s="142">
        <v>997884483948</v>
      </c>
      <c r="F61" s="142">
        <v>1142527241147</v>
      </c>
      <c r="G61" s="142">
        <v>1285577602600</v>
      </c>
      <c r="H61" s="142">
        <v>1412183662711</v>
      </c>
      <c r="I61" s="142">
        <v>1470967669749</v>
      </c>
      <c r="J61" s="142">
        <v>1609211068311</v>
      </c>
      <c r="K61" s="142">
        <v>1718228554122</v>
      </c>
      <c r="L61" s="142">
        <v>1828515945818</v>
      </c>
      <c r="M61" s="142">
        <v>1846859958921</v>
      </c>
      <c r="N61" s="150"/>
      <c r="O61" s="143"/>
      <c r="P61" s="143">
        <v>0.19817355697289418</v>
      </c>
      <c r="Q61" s="143">
        <v>0.16707915241977478</v>
      </c>
      <c r="R61" s="143">
        <v>0.14494939998138845</v>
      </c>
      <c r="S61" s="143">
        <v>0.12520520850722971</v>
      </c>
      <c r="T61" s="143">
        <v>9.8481849602036542E-2</v>
      </c>
      <c r="U61" s="143">
        <v>4.1626318580368693E-2</v>
      </c>
      <c r="V61" s="143">
        <v>9.3981262406392263E-2</v>
      </c>
      <c r="W61" s="143">
        <v>6.7745920940888604E-2</v>
      </c>
      <c r="X61" s="143">
        <v>6.4186683099534347E-2</v>
      </c>
      <c r="Y61" s="143">
        <v>1.0032186563619927E-2</v>
      </c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</row>
    <row r="62" spans="1:37" x14ac:dyDescent="0.25">
      <c r="A62" s="199" t="s">
        <v>32</v>
      </c>
      <c r="B62" s="184" t="s">
        <v>84</v>
      </c>
      <c r="C62" s="142">
        <v>11532508779</v>
      </c>
      <c r="D62" s="142">
        <v>13023879513</v>
      </c>
      <c r="E62" s="142">
        <v>14582226959</v>
      </c>
      <c r="F62" s="142">
        <v>15478312622</v>
      </c>
      <c r="G62" s="142">
        <v>14526109582</v>
      </c>
      <c r="H62" s="142">
        <v>14820391029</v>
      </c>
      <c r="I62" s="142">
        <v>11713208933</v>
      </c>
      <c r="J62" s="142">
        <v>7941226152</v>
      </c>
      <c r="K62" s="142">
        <v>7304351567</v>
      </c>
      <c r="L62" s="142">
        <v>6131771330</v>
      </c>
      <c r="M62" s="142">
        <v>6684113548</v>
      </c>
      <c r="N62" s="150"/>
      <c r="O62" s="143"/>
      <c r="P62" s="143">
        <v>0.12931884662560988</v>
      </c>
      <c r="Q62" s="143">
        <v>0.11965309141907454</v>
      </c>
      <c r="R62" s="143">
        <v>6.1450536020285051E-2</v>
      </c>
      <c r="S62" s="143">
        <v>-6.1518530039675778E-2</v>
      </c>
      <c r="T62" s="143">
        <v>2.0258792991941776E-2</v>
      </c>
      <c r="U62" s="143">
        <v>-0.20965587816947473</v>
      </c>
      <c r="V62" s="143">
        <v>-0.32202813102505767</v>
      </c>
      <c r="W62" s="143">
        <v>-8.019852007861572E-2</v>
      </c>
      <c r="X62" s="143">
        <v>-0.16053173594457681</v>
      </c>
      <c r="Y62" s="143">
        <v>9.007873716647552E-2</v>
      </c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</row>
    <row r="63" spans="1:37" x14ac:dyDescent="0.25">
      <c r="A63" s="200" t="s">
        <v>33</v>
      </c>
      <c r="B63" s="177" t="s">
        <v>85</v>
      </c>
      <c r="C63" s="142">
        <v>0</v>
      </c>
      <c r="D63" s="142">
        <v>0</v>
      </c>
      <c r="E63" s="142">
        <v>0</v>
      </c>
      <c r="F63" s="142">
        <v>21204322</v>
      </c>
      <c r="G63" s="142">
        <v>0</v>
      </c>
      <c r="H63" s="142">
        <v>0</v>
      </c>
      <c r="I63" s="142">
        <v>0</v>
      </c>
      <c r="J63" s="142">
        <v>0</v>
      </c>
      <c r="K63" s="142">
        <v>0</v>
      </c>
      <c r="L63" s="142">
        <v>0</v>
      </c>
      <c r="M63" s="142">
        <v>0</v>
      </c>
      <c r="N63" s="150"/>
      <c r="O63" s="143"/>
      <c r="P63" s="143"/>
      <c r="Q63" s="143"/>
      <c r="R63" s="143" t="e">
        <v>#N/A</v>
      </c>
      <c r="S63" s="143">
        <v>-1</v>
      </c>
      <c r="T63" s="143"/>
      <c r="U63" s="143"/>
      <c r="V63" s="143"/>
      <c r="W63" s="143"/>
      <c r="X63" s="143"/>
      <c r="Y63" s="143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</row>
    <row r="64" spans="1:37" x14ac:dyDescent="0.25">
      <c r="A64" s="200" t="s">
        <v>34</v>
      </c>
      <c r="B64" s="177" t="s">
        <v>86</v>
      </c>
      <c r="C64" s="142">
        <v>214103155</v>
      </c>
      <c r="D64" s="142">
        <v>263230034</v>
      </c>
      <c r="E64" s="142">
        <v>860510228</v>
      </c>
      <c r="F64" s="142">
        <v>557517881</v>
      </c>
      <c r="G64" s="142">
        <v>1034579079</v>
      </c>
      <c r="H64" s="142">
        <v>2719699742</v>
      </c>
      <c r="I64" s="142">
        <v>2406810556</v>
      </c>
      <c r="J64" s="142">
        <v>13430431462</v>
      </c>
      <c r="K64" s="142">
        <v>23413727550</v>
      </c>
      <c r="L64" s="142">
        <v>37455003046</v>
      </c>
      <c r="M64" s="142">
        <v>64527239082</v>
      </c>
      <c r="N64" s="150"/>
      <c r="O64" s="143"/>
      <c r="P64" s="143">
        <v>0.22945425068584346</v>
      </c>
      <c r="Q64" s="143">
        <v>2.2690427263326645</v>
      </c>
      <c r="R64" s="143">
        <v>-0.35210778110588592</v>
      </c>
      <c r="S64" s="143">
        <v>0.85568770842705932</v>
      </c>
      <c r="T64" s="143">
        <v>1.6287983173106482</v>
      </c>
      <c r="U64" s="143">
        <v>-0.11504548872365927</v>
      </c>
      <c r="V64" s="143">
        <v>4.5801780611768264</v>
      </c>
      <c r="W64" s="143">
        <v>0.74333398120877137</v>
      </c>
      <c r="X64" s="143">
        <v>0.59970269432814005</v>
      </c>
      <c r="Y64" s="143">
        <v>0.72279358788868597</v>
      </c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</row>
    <row r="65" spans="1:37" x14ac:dyDescent="0.25">
      <c r="A65" s="201"/>
      <c r="B65" s="180" t="s">
        <v>128</v>
      </c>
      <c r="C65" s="157">
        <v>725355462611</v>
      </c>
      <c r="D65" s="157">
        <v>868314364450</v>
      </c>
      <c r="E65" s="157">
        <v>1013327221135</v>
      </c>
      <c r="F65" s="157">
        <v>1158584275972</v>
      </c>
      <c r="G65" s="157">
        <v>1301138291261</v>
      </c>
      <c r="H65" s="157">
        <v>1429723753482</v>
      </c>
      <c r="I65" s="157">
        <v>1485087689238</v>
      </c>
      <c r="J65" s="157">
        <v>1630582725925</v>
      </c>
      <c r="K65" s="157">
        <v>1748946633239</v>
      </c>
      <c r="L65" s="157">
        <v>1872102720194</v>
      </c>
      <c r="M65" s="157">
        <v>1918071311551</v>
      </c>
      <c r="N65" s="226"/>
      <c r="O65" s="154"/>
      <c r="P65" s="154">
        <v>0.19708806124434908</v>
      </c>
      <c r="Q65" s="154">
        <v>0.16700501871445228</v>
      </c>
      <c r="R65" s="154">
        <v>0.14334664243431816</v>
      </c>
      <c r="S65" s="154">
        <v>0.12304155877603606</v>
      </c>
      <c r="T65" s="154">
        <v>9.8825361673416934E-2</v>
      </c>
      <c r="U65" s="154">
        <v>3.8723519575837528E-2</v>
      </c>
      <c r="V65" s="154">
        <v>9.7970670514179403E-2</v>
      </c>
      <c r="W65" s="154">
        <v>7.258994311181266E-2</v>
      </c>
      <c r="X65" s="154">
        <v>7.0417292680290844E-2</v>
      </c>
      <c r="Y65" s="154">
        <v>2.4554524098034713E-2</v>
      </c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</row>
    <row r="66" spans="1:37" x14ac:dyDescent="0.25">
      <c r="A66" s="200" t="s">
        <v>49</v>
      </c>
      <c r="B66" s="177" t="s">
        <v>87</v>
      </c>
      <c r="C66" s="142">
        <v>11172817799</v>
      </c>
      <c r="D66" s="142">
        <v>12880981590</v>
      </c>
      <c r="E66" s="142">
        <v>13998161675</v>
      </c>
      <c r="F66" s="142">
        <v>14684277125</v>
      </c>
      <c r="G66" s="142">
        <v>14020343213</v>
      </c>
      <c r="H66" s="142">
        <v>14195356196</v>
      </c>
      <c r="I66" s="142">
        <v>11597795932</v>
      </c>
      <c r="J66" s="142">
        <v>7754347701</v>
      </c>
      <c r="K66" s="142">
        <v>7150677305</v>
      </c>
      <c r="L66" s="142">
        <v>5728470503</v>
      </c>
      <c r="M66" s="142">
        <v>6798139793</v>
      </c>
      <c r="N66" s="150"/>
      <c r="O66" s="143"/>
      <c r="P66" s="143">
        <v>0.1528856750132348</v>
      </c>
      <c r="Q66" s="143">
        <v>8.6730974436552977E-2</v>
      </c>
      <c r="R66" s="143">
        <v>4.9014682494014084E-2</v>
      </c>
      <c r="S66" s="143">
        <v>-4.5213932313334815E-2</v>
      </c>
      <c r="T66" s="143">
        <v>1.2482788783495957E-2</v>
      </c>
      <c r="U66" s="143">
        <v>-0.18298662098609031</v>
      </c>
      <c r="V66" s="143">
        <v>-0.33139471098947082</v>
      </c>
      <c r="W66" s="143">
        <v>-7.7849281367941559E-2</v>
      </c>
      <c r="X66" s="143">
        <v>-0.19889120167757313</v>
      </c>
      <c r="Y66" s="143">
        <v>0.18672860224030385</v>
      </c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</row>
    <row r="67" spans="1:37" x14ac:dyDescent="0.25">
      <c r="A67" s="200" t="s">
        <v>50</v>
      </c>
      <c r="B67" s="177" t="s">
        <v>88</v>
      </c>
      <c r="C67" s="142">
        <v>161966101195</v>
      </c>
      <c r="D67" s="142">
        <v>188120465307</v>
      </c>
      <c r="E67" s="142">
        <v>215912935479</v>
      </c>
      <c r="F67" s="142">
        <v>238293157045</v>
      </c>
      <c r="G67" s="142">
        <v>270089223304</v>
      </c>
      <c r="H67" s="142">
        <v>297160143676</v>
      </c>
      <c r="I67" s="142">
        <v>339426711610</v>
      </c>
      <c r="J67" s="142">
        <v>369227961273</v>
      </c>
      <c r="K67" s="142">
        <v>426763023474</v>
      </c>
      <c r="L67" s="142">
        <v>469555468469</v>
      </c>
      <c r="M67" s="142">
        <v>503691522580</v>
      </c>
      <c r="N67" s="150"/>
      <c r="O67" s="143"/>
      <c r="P67" s="143">
        <v>0.16148048214429322</v>
      </c>
      <c r="Q67" s="143">
        <v>0.14773762188310857</v>
      </c>
      <c r="R67" s="143">
        <v>0.10365391733640128</v>
      </c>
      <c r="S67" s="143">
        <v>0.13343256119182456</v>
      </c>
      <c r="T67" s="143">
        <v>0.10022954652111471</v>
      </c>
      <c r="U67" s="143">
        <v>0.14223498283162805</v>
      </c>
      <c r="V67" s="143">
        <v>8.7798775534323692E-2</v>
      </c>
      <c r="W67" s="143">
        <v>0.15582531182804904</v>
      </c>
      <c r="X67" s="143">
        <v>0.10027214786945349</v>
      </c>
      <c r="Y67" s="143">
        <v>7.2698661613507909E-2</v>
      </c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</row>
    <row r="68" spans="1:37" x14ac:dyDescent="0.25">
      <c r="A68" s="200" t="s">
        <v>51</v>
      </c>
      <c r="B68" s="177" t="s">
        <v>89</v>
      </c>
      <c r="C68" s="142">
        <v>243892143</v>
      </c>
      <c r="D68" s="142">
        <v>898331564</v>
      </c>
      <c r="E68" s="142">
        <v>119719775</v>
      </c>
      <c r="F68" s="142">
        <v>653753213</v>
      </c>
      <c r="G68" s="142">
        <v>706174156</v>
      </c>
      <c r="H68" s="142">
        <v>2278467894</v>
      </c>
      <c r="I68" s="142">
        <v>10624650371</v>
      </c>
      <c r="J68" s="142">
        <v>19784673088</v>
      </c>
      <c r="K68" s="142">
        <v>24313121282</v>
      </c>
      <c r="L68" s="142">
        <v>33943639727</v>
      </c>
      <c r="M68" s="142">
        <v>62011046815</v>
      </c>
      <c r="N68" s="150"/>
      <c r="O68" s="143"/>
      <c r="P68" s="143">
        <v>2.6833148987501412</v>
      </c>
      <c r="Q68" s="143">
        <v>-0.86673097128311527</v>
      </c>
      <c r="R68" s="143">
        <v>4.4606953028436616</v>
      </c>
      <c r="S68" s="143">
        <v>8.0184604767670864E-2</v>
      </c>
      <c r="T68" s="143">
        <v>2.2264957229615749</v>
      </c>
      <c r="U68" s="143">
        <v>3.6630678443959672</v>
      </c>
      <c r="V68" s="143">
        <v>0.86214815519975097</v>
      </c>
      <c r="W68" s="143">
        <v>0.22888668283059177</v>
      </c>
      <c r="X68" s="143">
        <v>0.39610374716182029</v>
      </c>
      <c r="Y68" s="143">
        <v>0.82688265942423866</v>
      </c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</row>
    <row r="69" spans="1:37" x14ac:dyDescent="0.25">
      <c r="A69" s="202"/>
      <c r="B69" s="180" t="s">
        <v>129</v>
      </c>
      <c r="C69" s="157">
        <v>173382811137</v>
      </c>
      <c r="D69" s="157">
        <v>201899778461</v>
      </c>
      <c r="E69" s="157">
        <v>230030816929</v>
      </c>
      <c r="F69" s="157">
        <v>253631187383</v>
      </c>
      <c r="G69" s="157">
        <v>284815740673</v>
      </c>
      <c r="H69" s="157">
        <v>313633967766</v>
      </c>
      <c r="I69" s="157">
        <v>361649157913</v>
      </c>
      <c r="J69" s="157">
        <v>396766982062</v>
      </c>
      <c r="K69" s="157">
        <v>458226822061</v>
      </c>
      <c r="L69" s="157">
        <v>509227578699</v>
      </c>
      <c r="M69" s="157">
        <v>572500709188</v>
      </c>
      <c r="N69" s="226"/>
      <c r="O69" s="154"/>
      <c r="P69" s="154">
        <v>0.16447401640908366</v>
      </c>
      <c r="Q69" s="154">
        <v>0.13933169556911595</v>
      </c>
      <c r="R69" s="154">
        <v>0.1025965597526195</v>
      </c>
      <c r="S69" s="154">
        <v>0.12295236091336537</v>
      </c>
      <c r="T69" s="154">
        <v>0.10118200287984269</v>
      </c>
      <c r="U69" s="154">
        <v>0.15309308009272704</v>
      </c>
      <c r="V69" s="154">
        <v>9.7104675569155141E-2</v>
      </c>
      <c r="W69" s="154">
        <v>0.15490159911894108</v>
      </c>
      <c r="X69" s="154">
        <v>0.11130024298579944</v>
      </c>
      <c r="Y69" s="154">
        <v>0.12425314954593247</v>
      </c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</row>
    <row r="70" spans="1:37" x14ac:dyDescent="0.25">
      <c r="A70" s="203"/>
      <c r="B70" s="185" t="s">
        <v>130</v>
      </c>
      <c r="C70" s="158">
        <v>551972651474</v>
      </c>
      <c r="D70" s="158">
        <v>666414585989</v>
      </c>
      <c r="E70" s="158">
        <v>783296404206</v>
      </c>
      <c r="F70" s="158">
        <v>904953088589</v>
      </c>
      <c r="G70" s="158">
        <v>1016322550588</v>
      </c>
      <c r="H70" s="158">
        <v>1116089785716</v>
      </c>
      <c r="I70" s="158">
        <v>1123438531325</v>
      </c>
      <c r="J70" s="158">
        <v>1233815743863</v>
      </c>
      <c r="K70" s="158">
        <v>1290719811178</v>
      </c>
      <c r="L70" s="158">
        <v>1362875141495</v>
      </c>
      <c r="M70" s="158">
        <v>1345570602363</v>
      </c>
      <c r="N70" s="226"/>
      <c r="O70" s="156"/>
      <c r="P70" s="156">
        <v>0.207332617312455</v>
      </c>
      <c r="Q70" s="156">
        <v>0.17538904560970892</v>
      </c>
      <c r="R70" s="156">
        <v>0.15531372763841444</v>
      </c>
      <c r="S70" s="156">
        <v>0.12306655825955226</v>
      </c>
      <c r="T70" s="156">
        <v>9.8164933042447E-2</v>
      </c>
      <c r="U70" s="156">
        <v>6.5843677659729316E-3</v>
      </c>
      <c r="V70" s="156">
        <v>9.8249445305939043E-2</v>
      </c>
      <c r="W70" s="156">
        <v>4.6120393258102688E-2</v>
      </c>
      <c r="X70" s="156">
        <v>5.5903170999712204E-2</v>
      </c>
      <c r="Y70" s="156">
        <v>-1.2697083250794217E-2</v>
      </c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</row>
    <row r="71" spans="1:37" x14ac:dyDescent="0.25">
      <c r="A71" s="200" t="s">
        <v>53</v>
      </c>
      <c r="B71" s="183" t="s">
        <v>90</v>
      </c>
      <c r="C71" s="142">
        <v>60607469983</v>
      </c>
      <c r="D71" s="142">
        <v>78850878130</v>
      </c>
      <c r="E71" s="142">
        <v>78026339092</v>
      </c>
      <c r="F71" s="142">
        <v>74075982901</v>
      </c>
      <c r="G71" s="142">
        <v>94293980099</v>
      </c>
      <c r="H71" s="142">
        <v>112856724992</v>
      </c>
      <c r="I71" s="142">
        <v>78007337360</v>
      </c>
      <c r="J71" s="142">
        <v>107351881445</v>
      </c>
      <c r="K71" s="142">
        <v>102479767217</v>
      </c>
      <c r="L71" s="142">
        <v>106782763213</v>
      </c>
      <c r="M71" s="142">
        <v>118134069182</v>
      </c>
      <c r="N71" s="150"/>
      <c r="O71" s="143"/>
      <c r="P71" s="143">
        <v>0.3010092345401838</v>
      </c>
      <c r="Q71" s="143">
        <v>-1.04569417304472E-2</v>
      </c>
      <c r="R71" s="143">
        <v>-5.062849592805041E-2</v>
      </c>
      <c r="S71" s="143">
        <v>0.27293592884242468</v>
      </c>
      <c r="T71" s="143">
        <v>0.19686033905357303</v>
      </c>
      <c r="U71" s="143">
        <v>-0.30879318564729175</v>
      </c>
      <c r="V71" s="143">
        <v>0.37617671719233781</v>
      </c>
      <c r="W71" s="143">
        <v>-4.5384525752314331E-2</v>
      </c>
      <c r="X71" s="143">
        <v>4.1988737024435618E-2</v>
      </c>
      <c r="Y71" s="143">
        <v>0.10630279295505307</v>
      </c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</row>
    <row r="72" spans="1:37" x14ac:dyDescent="0.25">
      <c r="A72" s="200" t="s">
        <v>54</v>
      </c>
      <c r="B72" s="183" t="s">
        <v>206</v>
      </c>
      <c r="C72" s="142">
        <v>295981431203</v>
      </c>
      <c r="D72" s="142">
        <v>426181870485</v>
      </c>
      <c r="E72" s="142">
        <v>475152656413</v>
      </c>
      <c r="F72" s="142">
        <v>599921564298</v>
      </c>
      <c r="G72" s="142">
        <v>547199914144</v>
      </c>
      <c r="H72" s="142">
        <v>641109806302</v>
      </c>
      <c r="I72" s="142">
        <v>680937866837</v>
      </c>
      <c r="J72" s="142">
        <v>834568127576</v>
      </c>
      <c r="K72" s="142">
        <v>753209621709</v>
      </c>
      <c r="L72" s="142">
        <v>784253222463</v>
      </c>
      <c r="M72" s="142">
        <v>839258451216</v>
      </c>
      <c r="N72" s="150"/>
      <c r="O72" s="143"/>
      <c r="P72" s="143">
        <v>0.4398939445383705</v>
      </c>
      <c r="Q72" s="143">
        <v>0.11490584025141826</v>
      </c>
      <c r="R72" s="143">
        <v>0.26258699430810206</v>
      </c>
      <c r="S72" s="143">
        <v>-8.7880905257493813E-2</v>
      </c>
      <c r="T72" s="143">
        <v>0.17161898189422398</v>
      </c>
      <c r="U72" s="143">
        <v>6.2123617738329528E-2</v>
      </c>
      <c r="V72" s="143">
        <v>0.2256156812847292</v>
      </c>
      <c r="W72" s="143">
        <v>-9.7485757218293778E-2</v>
      </c>
      <c r="X72" s="143">
        <v>4.1215087884251211E-2</v>
      </c>
      <c r="Y72" s="143">
        <v>7.0137077129568404E-2</v>
      </c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</row>
    <row r="73" spans="1:37" x14ac:dyDescent="0.25">
      <c r="A73" s="200" t="s">
        <v>55</v>
      </c>
      <c r="B73" s="183" t="s">
        <v>92</v>
      </c>
      <c r="C73" s="142">
        <v>0</v>
      </c>
      <c r="D73" s="142">
        <v>0</v>
      </c>
      <c r="E73" s="142">
        <v>0</v>
      </c>
      <c r="F73" s="142">
        <v>230043184</v>
      </c>
      <c r="G73" s="142">
        <v>389250709</v>
      </c>
      <c r="H73" s="142">
        <v>0</v>
      </c>
      <c r="I73" s="142">
        <v>2681925</v>
      </c>
      <c r="J73" s="142">
        <v>543671914</v>
      </c>
      <c r="K73" s="142">
        <v>2571708830</v>
      </c>
      <c r="L73" s="142">
        <v>2364786462</v>
      </c>
      <c r="M73" s="142">
        <v>1787479647</v>
      </c>
      <c r="N73" s="150"/>
      <c r="O73" s="143"/>
      <c r="P73" s="143"/>
      <c r="Q73" s="143"/>
      <c r="R73" s="143" t="e">
        <v>#N/A</v>
      </c>
      <c r="S73" s="143">
        <v>0.69207668852296877</v>
      </c>
      <c r="T73" s="143">
        <v>-1</v>
      </c>
      <c r="U73" s="143" t="e">
        <v>#N/A</v>
      </c>
      <c r="V73" s="143">
        <v>201.71704615155159</v>
      </c>
      <c r="W73" s="143">
        <v>3.7302587530758489</v>
      </c>
      <c r="X73" s="143">
        <v>-8.0461040373688064E-2</v>
      </c>
      <c r="Y73" s="143">
        <v>-0.24412640391714147</v>
      </c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</row>
    <row r="74" spans="1:37" x14ac:dyDescent="0.25">
      <c r="A74" s="200" t="s">
        <v>56</v>
      </c>
      <c r="B74" s="183" t="s">
        <v>93</v>
      </c>
      <c r="C74" s="142">
        <v>3137415423</v>
      </c>
      <c r="D74" s="142">
        <v>4915881411</v>
      </c>
      <c r="E74" s="142">
        <v>6686644833</v>
      </c>
      <c r="F74" s="142">
        <v>6466938319</v>
      </c>
      <c r="G74" s="142">
        <v>6974024169</v>
      </c>
      <c r="H74" s="142">
        <v>8792817753</v>
      </c>
      <c r="I74" s="142">
        <v>10078854303</v>
      </c>
      <c r="J74" s="142">
        <v>10464239135</v>
      </c>
      <c r="K74" s="142">
        <v>15791126636</v>
      </c>
      <c r="L74" s="142">
        <v>16253270329</v>
      </c>
      <c r="M74" s="142">
        <v>18601920109</v>
      </c>
      <c r="N74" s="150"/>
      <c r="O74" s="143"/>
      <c r="P74" s="143">
        <v>0.56685702982215491</v>
      </c>
      <c r="Q74" s="143">
        <v>0.36021280294468849</v>
      </c>
      <c r="R74" s="143">
        <v>-3.2857512173474768E-2</v>
      </c>
      <c r="S74" s="143">
        <v>7.8412043688459443E-2</v>
      </c>
      <c r="T74" s="143">
        <v>0.26079542311950377</v>
      </c>
      <c r="U74" s="143">
        <v>0.1462598891647926</v>
      </c>
      <c r="V74" s="143">
        <v>3.8236968251965875E-2</v>
      </c>
      <c r="W74" s="143">
        <v>0.5090563616023478</v>
      </c>
      <c r="X74" s="143">
        <v>2.9266036784634686E-2</v>
      </c>
      <c r="Y74" s="143">
        <v>0.14450321273555677</v>
      </c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</row>
    <row r="75" spans="1:37" x14ac:dyDescent="0.25">
      <c r="A75" s="200" t="s">
        <v>57</v>
      </c>
      <c r="B75" s="183" t="s">
        <v>94</v>
      </c>
      <c r="C75" s="142">
        <v>0</v>
      </c>
      <c r="D75" s="142">
        <v>0</v>
      </c>
      <c r="E75" s="142">
        <v>0</v>
      </c>
      <c r="F75" s="142">
        <v>0</v>
      </c>
      <c r="G75" s="142">
        <v>0</v>
      </c>
      <c r="H75" s="142">
        <v>0</v>
      </c>
      <c r="I75" s="142">
        <v>0</v>
      </c>
      <c r="J75" s="142">
        <v>0</v>
      </c>
      <c r="K75" s="142">
        <v>0</v>
      </c>
      <c r="L75" s="142">
        <v>0</v>
      </c>
      <c r="M75" s="142">
        <v>0</v>
      </c>
      <c r="N75" s="150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</row>
    <row r="76" spans="1:37" x14ac:dyDescent="0.25">
      <c r="A76" s="200" t="s">
        <v>59</v>
      </c>
      <c r="B76" s="183" t="s">
        <v>95</v>
      </c>
      <c r="C76" s="142">
        <v>0</v>
      </c>
      <c r="D76" s="142">
        <v>2083334</v>
      </c>
      <c r="E76" s="142">
        <v>0</v>
      </c>
      <c r="F76" s="142">
        <v>118113933</v>
      </c>
      <c r="G76" s="142">
        <v>245813384</v>
      </c>
      <c r="H76" s="142">
        <v>0</v>
      </c>
      <c r="I76" s="142">
        <v>0</v>
      </c>
      <c r="J76" s="142">
        <v>0</v>
      </c>
      <c r="K76" s="142">
        <v>0</v>
      </c>
      <c r="L76" s="142">
        <v>0</v>
      </c>
      <c r="M76" s="142">
        <v>0</v>
      </c>
      <c r="N76" s="150"/>
      <c r="O76" s="143"/>
      <c r="P76" s="143" t="e">
        <v>#N/A</v>
      </c>
      <c r="Q76" s="143">
        <v>-1</v>
      </c>
      <c r="R76" s="143" t="e">
        <v>#N/A</v>
      </c>
      <c r="S76" s="143">
        <v>1.0811548456353579</v>
      </c>
      <c r="T76" s="143">
        <v>-1</v>
      </c>
      <c r="U76" s="143"/>
      <c r="V76" s="143"/>
      <c r="W76" s="143"/>
      <c r="X76" s="143"/>
      <c r="Y76" s="143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</row>
    <row r="77" spans="1:37" x14ac:dyDescent="0.25">
      <c r="A77" s="200" t="s">
        <v>61</v>
      </c>
      <c r="B77" s="183" t="s">
        <v>96</v>
      </c>
      <c r="C77" s="142">
        <v>2398805046</v>
      </c>
      <c r="D77" s="142">
        <v>3239687616</v>
      </c>
      <c r="E77" s="142">
        <v>6139806057</v>
      </c>
      <c r="F77" s="142">
        <v>5691191871</v>
      </c>
      <c r="G77" s="142">
        <v>2795629994</v>
      </c>
      <c r="H77" s="142">
        <v>2435079108</v>
      </c>
      <c r="I77" s="142">
        <v>3853912087</v>
      </c>
      <c r="J77" s="142">
        <v>2045451186</v>
      </c>
      <c r="K77" s="142">
        <v>2849620788</v>
      </c>
      <c r="L77" s="142">
        <v>20684787994</v>
      </c>
      <c r="M77" s="142">
        <v>1509292833</v>
      </c>
      <c r="N77" s="150"/>
      <c r="O77" s="143"/>
      <c r="P77" s="143">
        <v>0.3505422716206843</v>
      </c>
      <c r="Q77" s="143">
        <v>0.89518459331604894</v>
      </c>
      <c r="R77" s="143">
        <v>-7.3066507612000953E-2</v>
      </c>
      <c r="S77" s="143">
        <v>-0.50877952151896444</v>
      </c>
      <c r="T77" s="143">
        <v>-0.12896945832381856</v>
      </c>
      <c r="U77" s="143">
        <v>0.5826640187329799</v>
      </c>
      <c r="V77" s="143">
        <v>-0.46925328346235318</v>
      </c>
      <c r="W77" s="143">
        <v>0.39315022890993601</v>
      </c>
      <c r="X77" s="143">
        <v>6.25878617993855</v>
      </c>
      <c r="Y77" s="143">
        <v>-0.92703368130058683</v>
      </c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</row>
    <row r="78" spans="1:37" x14ac:dyDescent="0.25">
      <c r="A78" s="200" t="s">
        <v>63</v>
      </c>
      <c r="B78" s="183" t="s">
        <v>97</v>
      </c>
      <c r="C78" s="142">
        <v>0</v>
      </c>
      <c r="D78" s="142">
        <v>0</v>
      </c>
      <c r="E78" s="142">
        <v>0</v>
      </c>
      <c r="F78" s="142">
        <v>0</v>
      </c>
      <c r="G78" s="142">
        <v>0</v>
      </c>
      <c r="H78" s="142">
        <v>3390649</v>
      </c>
      <c r="I78" s="142">
        <v>672707</v>
      </c>
      <c r="J78" s="142">
        <v>0</v>
      </c>
      <c r="K78" s="142">
        <v>0</v>
      </c>
      <c r="L78" s="142">
        <v>0</v>
      </c>
      <c r="M78" s="142">
        <v>0</v>
      </c>
      <c r="N78" s="150"/>
      <c r="O78" s="143"/>
      <c r="P78" s="143"/>
      <c r="Q78" s="143"/>
      <c r="R78" s="143"/>
      <c r="S78" s="143"/>
      <c r="T78" s="143" t="e">
        <v>#N/A</v>
      </c>
      <c r="U78" s="143">
        <v>-0.80159933983140097</v>
      </c>
      <c r="V78" s="143">
        <v>-1</v>
      </c>
      <c r="W78" s="143"/>
      <c r="X78" s="143"/>
      <c r="Y78" s="143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</row>
    <row r="79" spans="1:37" x14ac:dyDescent="0.25">
      <c r="A79" s="201"/>
      <c r="B79" s="180" t="s">
        <v>1359</v>
      </c>
      <c r="C79" s="157">
        <v>362125121655</v>
      </c>
      <c r="D79" s="157">
        <v>513190400976</v>
      </c>
      <c r="E79" s="157">
        <v>566005446395</v>
      </c>
      <c r="F79" s="157">
        <v>686503834506</v>
      </c>
      <c r="G79" s="157">
        <v>651898612499</v>
      </c>
      <c r="H79" s="157">
        <v>765197818804</v>
      </c>
      <c r="I79" s="157">
        <v>772881325219</v>
      </c>
      <c r="J79" s="157">
        <v>954973371256</v>
      </c>
      <c r="K79" s="157">
        <v>876901845180</v>
      </c>
      <c r="L79" s="157">
        <v>930338830461</v>
      </c>
      <c r="M79" s="157">
        <v>979291212987</v>
      </c>
      <c r="N79" s="226"/>
      <c r="O79" s="154"/>
      <c r="P79" s="154">
        <v>0.41716321317503424</v>
      </c>
      <c r="Q79" s="154">
        <v>0.10291510776225521</v>
      </c>
      <c r="R79" s="154">
        <v>0.21289263005944181</v>
      </c>
      <c r="S79" s="154">
        <v>-5.0407907818754594E-2</v>
      </c>
      <c r="T79" s="154">
        <v>0.17379881492718141</v>
      </c>
      <c r="U79" s="154">
        <v>1.004120271410236E-2</v>
      </c>
      <c r="V79" s="154">
        <v>0.2356015601559569</v>
      </c>
      <c r="W79" s="154">
        <v>-8.1752568632692646E-2</v>
      </c>
      <c r="X79" s="154">
        <v>6.0938388457868031E-2</v>
      </c>
      <c r="Y79" s="154">
        <v>5.2617800013510241E-2</v>
      </c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</row>
    <row r="80" spans="1:37" x14ac:dyDescent="0.25">
      <c r="A80" s="200" t="s">
        <v>36</v>
      </c>
      <c r="B80" s="184" t="s">
        <v>98</v>
      </c>
      <c r="C80" s="142">
        <v>41241360927</v>
      </c>
      <c r="D80" s="142">
        <v>47998233045</v>
      </c>
      <c r="E80" s="142">
        <v>55179466193</v>
      </c>
      <c r="F80" s="142">
        <v>53627503740</v>
      </c>
      <c r="G80" s="142">
        <v>57580775138</v>
      </c>
      <c r="H80" s="142">
        <v>78161180170</v>
      </c>
      <c r="I80" s="142">
        <v>62407557882</v>
      </c>
      <c r="J80" s="142">
        <v>78382324838</v>
      </c>
      <c r="K80" s="142">
        <v>79310345131</v>
      </c>
      <c r="L80" s="142">
        <v>98619694492</v>
      </c>
      <c r="M80" s="142">
        <v>91402303675</v>
      </c>
      <c r="N80" s="150"/>
      <c r="O80" s="143"/>
      <c r="P80" s="143">
        <v>0.16383727321608332</v>
      </c>
      <c r="Q80" s="143">
        <v>0.1496145314613424</v>
      </c>
      <c r="R80" s="143">
        <v>-2.8125724297000887E-2</v>
      </c>
      <c r="S80" s="143">
        <v>7.37172369082566E-2</v>
      </c>
      <c r="T80" s="143">
        <v>0.35741799207593705</v>
      </c>
      <c r="U80" s="143">
        <v>-0.20155302483580706</v>
      </c>
      <c r="V80" s="143">
        <v>0.25597487705263267</v>
      </c>
      <c r="W80" s="143">
        <v>1.1839662767314296E-2</v>
      </c>
      <c r="X80" s="143">
        <v>0.2434657084029328</v>
      </c>
      <c r="Y80" s="143">
        <v>-7.3184071946050033E-2</v>
      </c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</row>
    <row r="81" spans="1:37" x14ac:dyDescent="0.25">
      <c r="A81" s="200" t="s">
        <v>37</v>
      </c>
      <c r="B81" s="183" t="s">
        <v>1360</v>
      </c>
      <c r="C81" s="142">
        <v>8187897393</v>
      </c>
      <c r="D81" s="142">
        <v>10184217642</v>
      </c>
      <c r="E81" s="142">
        <v>13535182179</v>
      </c>
      <c r="F81" s="142">
        <v>24737447172</v>
      </c>
      <c r="G81" s="142">
        <v>17191525352</v>
      </c>
      <c r="H81" s="142">
        <v>21072352151</v>
      </c>
      <c r="I81" s="142">
        <v>16299901532</v>
      </c>
      <c r="J81" s="142">
        <v>26759535037</v>
      </c>
      <c r="K81" s="142">
        <v>12262312391</v>
      </c>
      <c r="L81" s="142">
        <v>14827515587</v>
      </c>
      <c r="M81" s="142">
        <v>14287829381</v>
      </c>
      <c r="N81" s="150"/>
      <c r="O81" s="143"/>
      <c r="P81" s="143">
        <v>0.24381354005567957</v>
      </c>
      <c r="Q81" s="143">
        <v>0.32903504763886104</v>
      </c>
      <c r="R81" s="143">
        <v>0.82764050345627793</v>
      </c>
      <c r="S81" s="143">
        <v>-0.30504044202835656</v>
      </c>
      <c r="T81" s="143">
        <v>0.22574069022610144</v>
      </c>
      <c r="U81" s="143">
        <v>-0.22647925513021194</v>
      </c>
      <c r="V81" s="143">
        <v>0.64169918354817201</v>
      </c>
      <c r="W81" s="143">
        <v>-0.54175913841383694</v>
      </c>
      <c r="X81" s="143">
        <v>0.20919408299227049</v>
      </c>
      <c r="Y81" s="143">
        <v>-3.6397615152276019E-2</v>
      </c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</row>
    <row r="82" spans="1:37" x14ac:dyDescent="0.25">
      <c r="A82" s="200" t="s">
        <v>38</v>
      </c>
      <c r="B82" s="183" t="s">
        <v>99</v>
      </c>
      <c r="C82" s="142">
        <v>4920198357</v>
      </c>
      <c r="D82" s="142">
        <v>2909258931</v>
      </c>
      <c r="E82" s="142">
        <v>5530911354</v>
      </c>
      <c r="F82" s="142">
        <v>5479953904</v>
      </c>
      <c r="G82" s="142">
        <v>19076084778</v>
      </c>
      <c r="H82" s="142">
        <v>5275894257</v>
      </c>
      <c r="I82" s="142">
        <v>3530333510</v>
      </c>
      <c r="J82" s="142">
        <v>2061257561</v>
      </c>
      <c r="K82" s="142">
        <v>3159415914</v>
      </c>
      <c r="L82" s="142">
        <v>16064361592</v>
      </c>
      <c r="M82" s="142">
        <v>3379190221</v>
      </c>
      <c r="N82" s="150"/>
      <c r="O82" s="143"/>
      <c r="P82" s="143">
        <v>-0.4087110478257493</v>
      </c>
      <c r="Q82" s="143">
        <v>0.90114097272835703</v>
      </c>
      <c r="R82" s="143">
        <v>-9.2132103985262948E-3</v>
      </c>
      <c r="S82" s="143">
        <v>2.4810666498628269</v>
      </c>
      <c r="T82" s="143">
        <v>-0.72342887346125839</v>
      </c>
      <c r="U82" s="143">
        <v>-0.33085590081416216</v>
      </c>
      <c r="V82" s="143">
        <v>-0.41612950868202814</v>
      </c>
      <c r="W82" s="143">
        <v>0.53276134616929616</v>
      </c>
      <c r="X82" s="143">
        <v>4.0845985553265143</v>
      </c>
      <c r="Y82" s="143">
        <v>-0.78964677795332827</v>
      </c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</row>
    <row r="83" spans="1:37" x14ac:dyDescent="0.25">
      <c r="A83" s="200" t="s">
        <v>39</v>
      </c>
      <c r="B83" s="183" t="s">
        <v>100</v>
      </c>
      <c r="C83" s="142">
        <v>50119094386</v>
      </c>
      <c r="D83" s="142">
        <v>134072314500</v>
      </c>
      <c r="E83" s="142">
        <v>149198254641</v>
      </c>
      <c r="F83" s="142">
        <v>195190355265</v>
      </c>
      <c r="G83" s="142">
        <v>80431294392</v>
      </c>
      <c r="H83" s="142">
        <v>130159479686</v>
      </c>
      <c r="I83" s="142">
        <v>168024829997</v>
      </c>
      <c r="J83" s="142">
        <v>278457235109</v>
      </c>
      <c r="K83" s="142">
        <v>212271353834</v>
      </c>
      <c r="L83" s="142">
        <v>225090379232</v>
      </c>
      <c r="M83" s="142">
        <v>315454669347</v>
      </c>
      <c r="N83" s="150"/>
      <c r="O83" s="143"/>
      <c r="P83" s="143">
        <v>1.6750745627489039</v>
      </c>
      <c r="Q83" s="143">
        <v>0.11281926621025096</v>
      </c>
      <c r="R83" s="143">
        <v>0.30826165315851672</v>
      </c>
      <c r="S83" s="143">
        <v>-0.58793407449460022</v>
      </c>
      <c r="T83" s="143">
        <v>0.61826911614325764</v>
      </c>
      <c r="U83" s="143">
        <v>0.29091504055138606</v>
      </c>
      <c r="V83" s="143">
        <v>0.65723860642484633</v>
      </c>
      <c r="W83" s="143">
        <v>-0.23768777725991586</v>
      </c>
      <c r="X83" s="143">
        <v>6.0389803741604853E-2</v>
      </c>
      <c r="Y83" s="143">
        <v>0.40145780740749371</v>
      </c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</row>
    <row r="84" spans="1:37" x14ac:dyDescent="0.25">
      <c r="A84" s="200" t="s">
        <v>42</v>
      </c>
      <c r="B84" s="183" t="s">
        <v>101</v>
      </c>
      <c r="C84" s="142">
        <v>32338729</v>
      </c>
      <c r="D84" s="142">
        <v>0</v>
      </c>
      <c r="E84" s="142">
        <v>0</v>
      </c>
      <c r="F84" s="142">
        <v>0</v>
      </c>
      <c r="G84" s="142">
        <v>0</v>
      </c>
      <c r="H84" s="142">
        <v>0</v>
      </c>
      <c r="I84" s="142">
        <v>0</v>
      </c>
      <c r="J84" s="142">
        <v>149600</v>
      </c>
      <c r="K84" s="142">
        <v>0</v>
      </c>
      <c r="L84" s="142">
        <v>909091</v>
      </c>
      <c r="M84" s="142">
        <v>0</v>
      </c>
      <c r="N84" s="150"/>
      <c r="O84" s="143"/>
      <c r="P84" s="143">
        <v>-1</v>
      </c>
      <c r="Q84" s="143"/>
      <c r="R84" s="143"/>
      <c r="S84" s="143"/>
      <c r="T84" s="143"/>
      <c r="U84" s="143"/>
      <c r="V84" s="143" t="e">
        <v>#N/A</v>
      </c>
      <c r="W84" s="143">
        <v>-1</v>
      </c>
      <c r="X84" s="143" t="e">
        <v>#N/A</v>
      </c>
      <c r="Y84" s="143">
        <v>-1</v>
      </c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</row>
    <row r="85" spans="1:37" x14ac:dyDescent="0.25">
      <c r="A85" s="200" t="s">
        <v>44</v>
      </c>
      <c r="B85" s="183" t="s">
        <v>102</v>
      </c>
      <c r="C85" s="142">
        <v>0</v>
      </c>
      <c r="D85" s="142">
        <v>188255868</v>
      </c>
      <c r="E85" s="142">
        <v>0</v>
      </c>
      <c r="F85" s="142">
        <v>0</v>
      </c>
      <c r="G85" s="142">
        <v>0</v>
      </c>
      <c r="H85" s="142">
        <v>0</v>
      </c>
      <c r="I85" s="142">
        <v>0</v>
      </c>
      <c r="J85" s="142">
        <v>0</v>
      </c>
      <c r="K85" s="142">
        <v>0</v>
      </c>
      <c r="L85" s="142">
        <v>0</v>
      </c>
      <c r="M85" s="142">
        <v>0</v>
      </c>
      <c r="N85" s="150"/>
      <c r="O85" s="143"/>
      <c r="P85" s="143" t="e">
        <v>#N/A</v>
      </c>
      <c r="Q85" s="143">
        <v>-1</v>
      </c>
      <c r="R85" s="143"/>
      <c r="S85" s="143"/>
      <c r="T85" s="143"/>
      <c r="U85" s="143"/>
      <c r="V85" s="143"/>
      <c r="W85" s="143"/>
      <c r="X85" s="143"/>
      <c r="Y85" s="143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</row>
    <row r="86" spans="1:37" x14ac:dyDescent="0.25">
      <c r="A86" s="201"/>
      <c r="B86" s="180" t="s">
        <v>1361</v>
      </c>
      <c r="C86" s="157">
        <v>104500889792</v>
      </c>
      <c r="D86" s="157">
        <v>195352279986</v>
      </c>
      <c r="E86" s="157">
        <v>223443814367</v>
      </c>
      <c r="F86" s="157">
        <v>279035260081</v>
      </c>
      <c r="G86" s="157">
        <v>174279679660</v>
      </c>
      <c r="H86" s="157">
        <v>234668906264</v>
      </c>
      <c r="I86" s="157">
        <v>250262622921</v>
      </c>
      <c r="J86" s="157">
        <v>385660502145</v>
      </c>
      <c r="K86" s="157">
        <v>307003427270</v>
      </c>
      <c r="L86" s="157">
        <v>354602859994</v>
      </c>
      <c r="M86" s="157">
        <v>424523992624</v>
      </c>
      <c r="N86" s="226"/>
      <c r="O86" s="154"/>
      <c r="P86" s="154">
        <v>0.86938389113080139</v>
      </c>
      <c r="Q86" s="154">
        <v>0.14379936790608827</v>
      </c>
      <c r="R86" s="154">
        <v>0.24879384498284951</v>
      </c>
      <c r="S86" s="154">
        <v>-0.37542058444725201</v>
      </c>
      <c r="T86" s="154">
        <v>0.34650756027215901</v>
      </c>
      <c r="U86" s="154">
        <v>6.6449862937773441E-2</v>
      </c>
      <c r="V86" s="154">
        <v>0.54102317654818477</v>
      </c>
      <c r="W86" s="154">
        <v>-0.20395418882026617</v>
      </c>
      <c r="X86" s="154">
        <v>0.15504528124416606</v>
      </c>
      <c r="Y86" s="154">
        <v>0.19718152479419682</v>
      </c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</row>
    <row r="87" spans="1:37" x14ac:dyDescent="0.25">
      <c r="A87" s="203"/>
      <c r="B87" s="185" t="s">
        <v>1371</v>
      </c>
      <c r="C87" s="158">
        <v>257624231863</v>
      </c>
      <c r="D87" s="158">
        <v>317838120990</v>
      </c>
      <c r="E87" s="158">
        <v>342561632028</v>
      </c>
      <c r="F87" s="158">
        <v>407468574425</v>
      </c>
      <c r="G87" s="158">
        <v>477618932839</v>
      </c>
      <c r="H87" s="158">
        <v>530528912540</v>
      </c>
      <c r="I87" s="158">
        <v>522618702298</v>
      </c>
      <c r="J87" s="158">
        <v>569312869111</v>
      </c>
      <c r="K87" s="158">
        <v>569898417910</v>
      </c>
      <c r="L87" s="158">
        <v>575735970467</v>
      </c>
      <c r="M87" s="158">
        <v>554767220363</v>
      </c>
      <c r="N87" s="226"/>
      <c r="O87" s="156"/>
      <c r="P87" s="156">
        <v>0.23372758335489441</v>
      </c>
      <c r="Q87" s="156">
        <v>7.7786487539604598E-2</v>
      </c>
      <c r="R87" s="156">
        <v>0.1894752252689369</v>
      </c>
      <c r="S87" s="156">
        <v>0.17216139554563892</v>
      </c>
      <c r="T87" s="156">
        <v>0.11077864812958604</v>
      </c>
      <c r="U87" s="156">
        <v>-1.4910045531973948E-2</v>
      </c>
      <c r="V87" s="156">
        <v>8.9346528564097749E-2</v>
      </c>
      <c r="W87" s="156">
        <v>1.0285184663301195E-3</v>
      </c>
      <c r="X87" s="156">
        <v>1.0243145749391891E-2</v>
      </c>
      <c r="Y87" s="156">
        <v>-3.6420774764153618E-2</v>
      </c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</row>
    <row r="88" spans="1:37" x14ac:dyDescent="0.25">
      <c r="A88" s="204"/>
      <c r="B88" s="186" t="s">
        <v>131</v>
      </c>
      <c r="C88" s="159">
        <v>294348419611</v>
      </c>
      <c r="D88" s="159">
        <v>348576464999</v>
      </c>
      <c r="E88" s="159">
        <v>440734772178</v>
      </c>
      <c r="F88" s="159">
        <v>497484514164</v>
      </c>
      <c r="G88" s="159">
        <v>538703617749</v>
      </c>
      <c r="H88" s="159">
        <v>585560873176</v>
      </c>
      <c r="I88" s="159">
        <v>600819829027</v>
      </c>
      <c r="J88" s="159">
        <v>664502874752</v>
      </c>
      <c r="K88" s="159">
        <v>720821393268</v>
      </c>
      <c r="L88" s="159">
        <v>787139171028</v>
      </c>
      <c r="M88" s="159">
        <v>790803382000</v>
      </c>
      <c r="N88" s="227"/>
      <c r="O88" s="160"/>
      <c r="P88" s="160">
        <v>0.18423080191721697</v>
      </c>
      <c r="Q88" s="160">
        <v>0.26438476613521344</v>
      </c>
      <c r="R88" s="160">
        <v>0.12876166249728183</v>
      </c>
      <c r="S88" s="160">
        <v>8.2855048572249235E-2</v>
      </c>
      <c r="T88" s="160">
        <v>8.6981512436830055E-2</v>
      </c>
      <c r="U88" s="160">
        <v>2.6058701238417026E-2</v>
      </c>
      <c r="V88" s="160">
        <v>0.10599358184987295</v>
      </c>
      <c r="W88" s="160">
        <v>8.4752859100901023E-2</v>
      </c>
      <c r="X88" s="160">
        <v>9.2003065363160275E-2</v>
      </c>
      <c r="Y88" s="160">
        <v>4.6550992592766516E-3</v>
      </c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  <c r="AJ88" s="220"/>
      <c r="AK88" s="220"/>
    </row>
    <row r="89" spans="1:37" x14ac:dyDescent="0.25">
      <c r="A89" s="200" t="s">
        <v>35</v>
      </c>
      <c r="B89" s="177" t="s">
        <v>115</v>
      </c>
      <c r="C89" s="142">
        <v>26766727992</v>
      </c>
      <c r="D89" s="142">
        <v>27485955528</v>
      </c>
      <c r="E89" s="142">
        <v>28514253237</v>
      </c>
      <c r="F89" s="142">
        <v>32038900582</v>
      </c>
      <c r="G89" s="142">
        <v>34149928509</v>
      </c>
      <c r="H89" s="142">
        <v>38207879865</v>
      </c>
      <c r="I89" s="142">
        <v>39090016196</v>
      </c>
      <c r="J89" s="142">
        <v>43166562439</v>
      </c>
      <c r="K89" s="142">
        <v>49094215939</v>
      </c>
      <c r="L89" s="142">
        <v>50520034357</v>
      </c>
      <c r="M89" s="142">
        <v>50734146456</v>
      </c>
      <c r="N89" s="150"/>
      <c r="O89" s="143"/>
      <c r="P89" s="143">
        <v>2.6870207528352452E-2</v>
      </c>
      <c r="Q89" s="143">
        <v>3.7411750446604275E-2</v>
      </c>
      <c r="R89" s="143">
        <v>0.12361001761836188</v>
      </c>
      <c r="S89" s="143">
        <v>6.5889524567082303E-2</v>
      </c>
      <c r="T89" s="143">
        <v>0.11882752126203</v>
      </c>
      <c r="U89" s="143">
        <v>2.3087811574912243E-2</v>
      </c>
      <c r="V89" s="143">
        <v>0.10428612315123953</v>
      </c>
      <c r="W89" s="143">
        <v>0.13732048986704815</v>
      </c>
      <c r="X89" s="143">
        <v>2.9042492903269768E-2</v>
      </c>
      <c r="Y89" s="143">
        <v>4.2381621811058423E-3</v>
      </c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</row>
    <row r="90" spans="1:37" x14ac:dyDescent="0.25">
      <c r="A90" s="200" t="s">
        <v>40</v>
      </c>
      <c r="B90" s="177" t="s">
        <v>116</v>
      </c>
      <c r="C90" s="142">
        <v>359920905</v>
      </c>
      <c r="D90" s="142">
        <v>59328117</v>
      </c>
      <c r="E90" s="142">
        <v>7809861</v>
      </c>
      <c r="F90" s="142">
        <v>1600853</v>
      </c>
      <c r="G90" s="142">
        <v>13745972</v>
      </c>
      <c r="H90" s="142">
        <v>18088151</v>
      </c>
      <c r="I90" s="142">
        <v>946871429</v>
      </c>
      <c r="J90" s="142">
        <v>0</v>
      </c>
      <c r="K90" s="142">
        <v>0</v>
      </c>
      <c r="L90" s="142">
        <v>347026737</v>
      </c>
      <c r="M90" s="142">
        <v>0</v>
      </c>
      <c r="N90" s="150"/>
      <c r="O90" s="143"/>
      <c r="P90" s="143">
        <v>-0.83516345903831291</v>
      </c>
      <c r="Q90" s="143">
        <v>-0.86836155612354937</v>
      </c>
      <c r="R90" s="143">
        <v>-0.79502157592817591</v>
      </c>
      <c r="S90" s="143">
        <v>7.5866547396919017</v>
      </c>
      <c r="T90" s="143">
        <v>0.31588737413403734</v>
      </c>
      <c r="U90" s="143">
        <v>51.347607502834315</v>
      </c>
      <c r="V90" s="143">
        <v>-1</v>
      </c>
      <c r="W90" s="143"/>
      <c r="X90" s="143" t="e">
        <v>#N/A</v>
      </c>
      <c r="Y90" s="143">
        <v>-1</v>
      </c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</row>
    <row r="91" spans="1:37" x14ac:dyDescent="0.25">
      <c r="A91" s="200" t="s">
        <v>41</v>
      </c>
      <c r="B91" s="177" t="s">
        <v>137</v>
      </c>
      <c r="C91" s="142">
        <v>26298657497</v>
      </c>
      <c r="D91" s="142">
        <v>35852725107</v>
      </c>
      <c r="E91" s="142">
        <v>42564747899</v>
      </c>
      <c r="F91" s="142">
        <v>49118068095</v>
      </c>
      <c r="G91" s="142">
        <v>70103829270</v>
      </c>
      <c r="H91" s="142">
        <v>71116421964</v>
      </c>
      <c r="I91" s="142">
        <v>89921049687</v>
      </c>
      <c r="J91" s="142">
        <v>97285144556</v>
      </c>
      <c r="K91" s="142">
        <v>111070268991</v>
      </c>
      <c r="L91" s="142">
        <v>117714691365</v>
      </c>
      <c r="M91" s="142">
        <v>131287714265</v>
      </c>
      <c r="N91" s="150"/>
      <c r="O91" s="143"/>
      <c r="P91" s="143">
        <v>0.36329107716201392</v>
      </c>
      <c r="Q91" s="143">
        <v>0.18721095180264347</v>
      </c>
      <c r="R91" s="143">
        <v>0.15396121249326034</v>
      </c>
      <c r="S91" s="143">
        <v>0.42725135553807037</v>
      </c>
      <c r="T91" s="143">
        <v>1.44441852113395E-2</v>
      </c>
      <c r="U91" s="143">
        <v>0.26442032942151017</v>
      </c>
      <c r="V91" s="143">
        <v>8.1895116823404113E-2</v>
      </c>
      <c r="W91" s="143">
        <v>0.14169814412995918</v>
      </c>
      <c r="X91" s="143">
        <v>5.9821790604814185E-2</v>
      </c>
      <c r="Y91" s="143">
        <v>0.11530440884319093</v>
      </c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</row>
    <row r="92" spans="1:37" x14ac:dyDescent="0.25">
      <c r="A92" s="200" t="s">
        <v>43</v>
      </c>
      <c r="B92" s="177" t="s">
        <v>117</v>
      </c>
      <c r="C92" s="142">
        <v>0</v>
      </c>
      <c r="D92" s="142">
        <v>0</v>
      </c>
      <c r="E92" s="142">
        <v>0</v>
      </c>
      <c r="F92" s="142">
        <v>0</v>
      </c>
      <c r="G92" s="142">
        <v>0</v>
      </c>
      <c r="H92" s="142">
        <v>0</v>
      </c>
      <c r="I92" s="142">
        <v>0</v>
      </c>
      <c r="J92" s="142">
        <v>0</v>
      </c>
      <c r="K92" s="142">
        <v>926765</v>
      </c>
      <c r="L92" s="142">
        <v>0</v>
      </c>
      <c r="M92" s="142">
        <v>0</v>
      </c>
      <c r="N92" s="150"/>
      <c r="O92" s="143"/>
      <c r="P92" s="143"/>
      <c r="Q92" s="143"/>
      <c r="R92" s="143"/>
      <c r="S92" s="143"/>
      <c r="T92" s="143"/>
      <c r="U92" s="143"/>
      <c r="V92" s="143"/>
      <c r="W92" s="143" t="e">
        <v>#N/A</v>
      </c>
      <c r="X92" s="143">
        <v>-1</v>
      </c>
      <c r="Y92" s="143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</row>
    <row r="93" spans="1:37" x14ac:dyDescent="0.25">
      <c r="A93" s="200" t="s">
        <v>45</v>
      </c>
      <c r="B93" s="177" t="s">
        <v>138</v>
      </c>
      <c r="C93" s="142">
        <v>0</v>
      </c>
      <c r="D93" s="142">
        <v>0</v>
      </c>
      <c r="E93" s="142">
        <v>0</v>
      </c>
      <c r="F93" s="142">
        <v>0</v>
      </c>
      <c r="G93" s="142">
        <v>0</v>
      </c>
      <c r="H93" s="142">
        <v>0</v>
      </c>
      <c r="I93" s="142">
        <v>0</v>
      </c>
      <c r="J93" s="142">
        <v>0</v>
      </c>
      <c r="K93" s="142">
        <v>0</v>
      </c>
      <c r="L93" s="142">
        <v>0</v>
      </c>
      <c r="M93" s="142">
        <v>0</v>
      </c>
      <c r="N93" s="150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</row>
    <row r="94" spans="1:37" x14ac:dyDescent="0.25">
      <c r="A94" s="200" t="s">
        <v>47</v>
      </c>
      <c r="B94" s="177" t="s">
        <v>118</v>
      </c>
      <c r="C94" s="142">
        <v>27377377258</v>
      </c>
      <c r="D94" s="142">
        <v>12261086974</v>
      </c>
      <c r="E94" s="142">
        <v>24406113066</v>
      </c>
      <c r="F94" s="142">
        <v>52362717962</v>
      </c>
      <c r="G94" s="142">
        <v>83378385038</v>
      </c>
      <c r="H94" s="142">
        <v>100565972706</v>
      </c>
      <c r="I94" s="142">
        <v>67274661089</v>
      </c>
      <c r="J94" s="142">
        <v>46998017881</v>
      </c>
      <c r="K94" s="142">
        <v>46545049717</v>
      </c>
      <c r="L94" s="142">
        <v>57448491579</v>
      </c>
      <c r="M94" s="142">
        <v>41290962002</v>
      </c>
      <c r="N94" s="150"/>
      <c r="O94" s="143"/>
      <c r="P94" s="143">
        <v>-0.55214530382317162</v>
      </c>
      <c r="Q94" s="143">
        <v>0.99053420938566772</v>
      </c>
      <c r="R94" s="143">
        <v>1.1454755134665899</v>
      </c>
      <c r="S94" s="143">
        <v>0.59232347523496176</v>
      </c>
      <c r="T94" s="143">
        <v>0.20613960872673043</v>
      </c>
      <c r="U94" s="143">
        <v>-0.33103952282473936</v>
      </c>
      <c r="V94" s="143">
        <v>-0.30140089715465557</v>
      </c>
      <c r="W94" s="143">
        <v>-9.6380269726890067E-3</v>
      </c>
      <c r="X94" s="143">
        <v>0.23425567118940371</v>
      </c>
      <c r="Y94" s="143">
        <v>-0.28125245994981529</v>
      </c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</row>
    <row r="95" spans="1:37" x14ac:dyDescent="0.25">
      <c r="A95" s="201"/>
      <c r="B95" s="180" t="s">
        <v>132</v>
      </c>
      <c r="C95" s="161">
        <v>80802683652</v>
      </c>
      <c r="D95" s="161">
        <v>75659095726</v>
      </c>
      <c r="E95" s="161">
        <v>95492924063</v>
      </c>
      <c r="F95" s="161">
        <v>133521287492</v>
      </c>
      <c r="G95" s="161">
        <v>187645888789</v>
      </c>
      <c r="H95" s="161">
        <v>209908362686</v>
      </c>
      <c r="I95" s="161">
        <v>197232598401</v>
      </c>
      <c r="J95" s="161">
        <v>187449724876</v>
      </c>
      <c r="K95" s="161">
        <v>206710461412</v>
      </c>
      <c r="L95" s="161">
        <v>226030244038</v>
      </c>
      <c r="M95" s="161">
        <v>223312822723</v>
      </c>
      <c r="N95" s="226"/>
      <c r="O95" s="154"/>
      <c r="P95" s="154">
        <v>-6.3656152166335689E-2</v>
      </c>
      <c r="Q95" s="154">
        <v>0.26214730888178162</v>
      </c>
      <c r="R95" s="154">
        <v>0.39823226487348284</v>
      </c>
      <c r="S95" s="154">
        <v>0.40536308714251201</v>
      </c>
      <c r="T95" s="154">
        <v>0.11864088278551743</v>
      </c>
      <c r="U95" s="154">
        <v>-6.0387133331898601E-2</v>
      </c>
      <c r="V95" s="154">
        <v>-4.9600692807940994E-2</v>
      </c>
      <c r="W95" s="154">
        <v>0.10275147935661777</v>
      </c>
      <c r="X95" s="154">
        <v>9.346301340546681E-2</v>
      </c>
      <c r="Y95" s="154">
        <v>-1.2022379246483306E-2</v>
      </c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</row>
    <row r="96" spans="1:37" x14ac:dyDescent="0.25">
      <c r="A96" s="200" t="s">
        <v>52</v>
      </c>
      <c r="B96" s="177" t="s">
        <v>119</v>
      </c>
      <c r="C96" s="142">
        <v>137948372913</v>
      </c>
      <c r="D96" s="142">
        <v>172018450192</v>
      </c>
      <c r="E96" s="142">
        <v>213393132654</v>
      </c>
      <c r="F96" s="142">
        <v>259069693890</v>
      </c>
      <c r="G96" s="142">
        <v>285458004804</v>
      </c>
      <c r="H96" s="142">
        <v>316214452881</v>
      </c>
      <c r="I96" s="142">
        <v>317838478653</v>
      </c>
      <c r="J96" s="142">
        <v>353160613703</v>
      </c>
      <c r="K96" s="142">
        <v>385187014375</v>
      </c>
      <c r="L96" s="142">
        <v>409046561995</v>
      </c>
      <c r="M96" s="142">
        <v>395590731197</v>
      </c>
      <c r="N96" s="150"/>
      <c r="O96" s="143"/>
      <c r="P96" s="143">
        <v>0.24697701436817243</v>
      </c>
      <c r="Q96" s="143">
        <v>0.24052467869475191</v>
      </c>
      <c r="R96" s="143">
        <v>0.2140488808984351</v>
      </c>
      <c r="S96" s="143">
        <v>0.1018579615306312</v>
      </c>
      <c r="T96" s="143">
        <v>0.10774421301696502</v>
      </c>
      <c r="U96" s="143">
        <v>5.1358366361931029E-3</v>
      </c>
      <c r="V96" s="143">
        <v>0.11113234369763925</v>
      </c>
      <c r="W96" s="143">
        <v>9.0685086131754966E-2</v>
      </c>
      <c r="X96" s="143">
        <v>6.1942762163761378E-2</v>
      </c>
      <c r="Y96" s="143">
        <v>-3.289559685423904E-2</v>
      </c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</row>
    <row r="97" spans="1:37" x14ac:dyDescent="0.25">
      <c r="A97" s="200" t="s">
        <v>58</v>
      </c>
      <c r="B97" s="177" t="s">
        <v>120</v>
      </c>
      <c r="C97" s="142">
        <v>566752155</v>
      </c>
      <c r="D97" s="142">
        <v>664656991</v>
      </c>
      <c r="E97" s="142">
        <v>412071887</v>
      </c>
      <c r="F97" s="142">
        <v>459585240</v>
      </c>
      <c r="G97" s="142">
        <v>695258170</v>
      </c>
      <c r="H97" s="142">
        <v>1092491162</v>
      </c>
      <c r="I97" s="142">
        <v>225612320</v>
      </c>
      <c r="J97" s="142">
        <v>529391525</v>
      </c>
      <c r="K97" s="142">
        <v>123371461</v>
      </c>
      <c r="L97" s="142">
        <v>463580972</v>
      </c>
      <c r="M97" s="142">
        <v>90749753</v>
      </c>
      <c r="N97" s="150"/>
      <c r="O97" s="143"/>
      <c r="P97" s="143">
        <v>0.17274717905571979</v>
      </c>
      <c r="Q97" s="143">
        <v>-0.38002324119088371</v>
      </c>
      <c r="R97" s="143">
        <v>0.1153035538189966</v>
      </c>
      <c r="S97" s="143">
        <v>0.51279481908513858</v>
      </c>
      <c r="T97" s="143">
        <v>0.57134602531891132</v>
      </c>
      <c r="U97" s="143">
        <v>-0.79348819665783255</v>
      </c>
      <c r="V97" s="143">
        <v>1.3464654988699198</v>
      </c>
      <c r="W97" s="143">
        <v>-0.76695610871367847</v>
      </c>
      <c r="X97" s="143">
        <v>2.7576030002595169</v>
      </c>
      <c r="Y97" s="143">
        <v>-0.80424185097916401</v>
      </c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</row>
    <row r="98" spans="1:37" x14ac:dyDescent="0.25">
      <c r="A98" s="200" t="s">
        <v>60</v>
      </c>
      <c r="B98" s="177" t="s">
        <v>139</v>
      </c>
      <c r="C98" s="142">
        <v>15461882003</v>
      </c>
      <c r="D98" s="142">
        <v>19186249672</v>
      </c>
      <c r="E98" s="142">
        <v>26439368375</v>
      </c>
      <c r="F98" s="142">
        <v>29095684942</v>
      </c>
      <c r="G98" s="142">
        <v>36051042648</v>
      </c>
      <c r="H98" s="142">
        <v>43158585775</v>
      </c>
      <c r="I98" s="142">
        <v>40708541152</v>
      </c>
      <c r="J98" s="142">
        <v>45888170816</v>
      </c>
      <c r="K98" s="142">
        <v>43350661758</v>
      </c>
      <c r="L98" s="142">
        <v>44110678074</v>
      </c>
      <c r="M98" s="142">
        <v>42844655690</v>
      </c>
      <c r="N98" s="150"/>
      <c r="O98" s="143"/>
      <c r="P98" s="143">
        <v>0.24087414897341586</v>
      </c>
      <c r="Q98" s="143">
        <v>0.37803733543533768</v>
      </c>
      <c r="R98" s="143">
        <v>0.10046823090946844</v>
      </c>
      <c r="S98" s="143">
        <v>0.23905117614055027</v>
      </c>
      <c r="T98" s="143">
        <v>0.19715222098837981</v>
      </c>
      <c r="U98" s="143">
        <v>-5.6768417662545589E-2</v>
      </c>
      <c r="V98" s="143">
        <v>0.12723692663561659</v>
      </c>
      <c r="W98" s="143">
        <v>-5.5297672861591485E-2</v>
      </c>
      <c r="X98" s="143">
        <v>1.753182731656322E-2</v>
      </c>
      <c r="Y98" s="143">
        <v>-2.8701041092048518E-2</v>
      </c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</row>
    <row r="99" spans="1:37" x14ac:dyDescent="0.25">
      <c r="A99" s="200" t="s">
        <v>62</v>
      </c>
      <c r="B99" s="177" t="s">
        <v>121</v>
      </c>
      <c r="C99" s="142">
        <v>2711</v>
      </c>
      <c r="D99" s="142">
        <v>27808007</v>
      </c>
      <c r="E99" s="142">
        <v>4859265</v>
      </c>
      <c r="F99" s="142">
        <v>1</v>
      </c>
      <c r="G99" s="142">
        <v>0</v>
      </c>
      <c r="H99" s="142">
        <v>69474209</v>
      </c>
      <c r="I99" s="142">
        <v>0</v>
      </c>
      <c r="J99" s="142">
        <v>258465</v>
      </c>
      <c r="K99" s="142">
        <v>0</v>
      </c>
      <c r="L99" s="142">
        <v>0</v>
      </c>
      <c r="M99" s="142">
        <v>0</v>
      </c>
      <c r="N99" s="150"/>
      <c r="O99" s="143"/>
      <c r="P99" s="143">
        <v>10256.472150497972</v>
      </c>
      <c r="Q99" s="143">
        <v>-0.82525662482751816</v>
      </c>
      <c r="R99" s="143">
        <v>-0.99999979420756024</v>
      </c>
      <c r="S99" s="143">
        <v>-1</v>
      </c>
      <c r="T99" s="143" t="e">
        <v>#N/A</v>
      </c>
      <c r="U99" s="143">
        <v>-1</v>
      </c>
      <c r="V99" s="143" t="e">
        <v>#N/A</v>
      </c>
      <c r="W99" s="143">
        <v>-1</v>
      </c>
      <c r="X99" s="143"/>
      <c r="Y99" s="143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</row>
    <row r="100" spans="1:37" x14ac:dyDescent="0.25">
      <c r="A100" s="200" t="s">
        <v>64</v>
      </c>
      <c r="B100" s="177" t="s">
        <v>140</v>
      </c>
      <c r="C100" s="142">
        <v>9842013</v>
      </c>
      <c r="D100" s="142">
        <v>80843126</v>
      </c>
      <c r="E100" s="142">
        <v>75000000</v>
      </c>
      <c r="F100" s="142">
        <v>0</v>
      </c>
      <c r="G100" s="142">
        <v>275371722</v>
      </c>
      <c r="H100" s="142">
        <v>20989597</v>
      </c>
      <c r="I100" s="142">
        <v>174952165</v>
      </c>
      <c r="J100" s="142">
        <v>0</v>
      </c>
      <c r="K100" s="142">
        <v>0</v>
      </c>
      <c r="L100" s="142">
        <v>456212668</v>
      </c>
      <c r="M100" s="142">
        <v>8054537</v>
      </c>
      <c r="N100" s="150"/>
      <c r="O100" s="143"/>
      <c r="P100" s="143">
        <v>7.2140844560965327</v>
      </c>
      <c r="Q100" s="143">
        <v>-7.2277338706571048E-2</v>
      </c>
      <c r="R100" s="143">
        <v>-1</v>
      </c>
      <c r="S100" s="143" t="e">
        <v>#N/A</v>
      </c>
      <c r="T100" s="143">
        <v>-0.9237772243004676</v>
      </c>
      <c r="U100" s="143">
        <v>7.3351845678599741</v>
      </c>
      <c r="V100" s="143">
        <v>-1</v>
      </c>
      <c r="W100" s="143"/>
      <c r="X100" s="143" t="e">
        <v>#N/A</v>
      </c>
      <c r="Y100" s="143">
        <v>-0.98234477566063549</v>
      </c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</row>
    <row r="101" spans="1:37" x14ac:dyDescent="0.25">
      <c r="A101" s="200" t="s">
        <v>65</v>
      </c>
      <c r="B101" s="177" t="s">
        <v>122</v>
      </c>
      <c r="C101" s="142">
        <v>146808071965</v>
      </c>
      <c r="D101" s="142">
        <v>170506602958</v>
      </c>
      <c r="E101" s="142">
        <v>202361822728</v>
      </c>
      <c r="F101" s="142">
        <v>227878178763</v>
      </c>
      <c r="G101" s="142">
        <v>264069695412</v>
      </c>
      <c r="H101" s="142">
        <v>299794015325</v>
      </c>
      <c r="I101" s="142">
        <v>326994345845</v>
      </c>
      <c r="J101" s="142">
        <v>358233448546</v>
      </c>
      <c r="K101" s="142">
        <v>375851170308</v>
      </c>
      <c r="L101" s="142">
        <v>416096055912</v>
      </c>
      <c r="M101" s="142">
        <v>419143870260</v>
      </c>
      <c r="N101" s="150"/>
      <c r="O101" s="143"/>
      <c r="P101" s="143">
        <v>0.16142525867821411</v>
      </c>
      <c r="Q101" s="143">
        <v>0.18682689829816579</v>
      </c>
      <c r="R101" s="143">
        <v>0.12609273671791943</v>
      </c>
      <c r="S101" s="143">
        <v>0.15881958002938168</v>
      </c>
      <c r="T101" s="143">
        <v>0.13528367901990079</v>
      </c>
      <c r="U101" s="143">
        <v>9.0730065076558342E-2</v>
      </c>
      <c r="V101" s="143">
        <v>9.5534076041204008E-2</v>
      </c>
      <c r="W101" s="143">
        <v>4.9179443833363257E-2</v>
      </c>
      <c r="X101" s="143">
        <v>0.10707665369518571</v>
      </c>
      <c r="Y101" s="143">
        <v>7.3247854784872501E-3</v>
      </c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</row>
    <row r="102" spans="1:37" x14ac:dyDescent="0.25">
      <c r="A102" s="200" t="s">
        <v>67</v>
      </c>
      <c r="B102" s="177" t="s">
        <v>123</v>
      </c>
      <c r="C102" s="142">
        <v>33738688930</v>
      </c>
      <c r="D102" s="142">
        <v>21827362157</v>
      </c>
      <c r="E102" s="142">
        <v>31967866473</v>
      </c>
      <c r="F102" s="142">
        <v>61812099129</v>
      </c>
      <c r="G102" s="142">
        <v>102637088885</v>
      </c>
      <c r="H102" s="142">
        <v>121052751868</v>
      </c>
      <c r="I102" s="142">
        <v>82998080932</v>
      </c>
      <c r="J102" s="142">
        <v>73872049468</v>
      </c>
      <c r="K102" s="142">
        <v>66105996698</v>
      </c>
      <c r="L102" s="142">
        <v>78947212039</v>
      </c>
      <c r="M102" s="142">
        <v>92532225076</v>
      </c>
      <c r="N102" s="150"/>
      <c r="O102" s="143"/>
      <c r="P102" s="143">
        <v>-0.35304652168652007</v>
      </c>
      <c r="Q102" s="143">
        <v>0.46457763622838666</v>
      </c>
      <c r="R102" s="143">
        <v>0.93356973575970059</v>
      </c>
      <c r="S102" s="143">
        <v>0.66046923387603251</v>
      </c>
      <c r="T102" s="143">
        <v>0.17942503224768847</v>
      </c>
      <c r="U102" s="143">
        <v>-0.31436436056816042</v>
      </c>
      <c r="V102" s="143">
        <v>-0.10995472860965205</v>
      </c>
      <c r="W102" s="143">
        <v>-0.10512843255234328</v>
      </c>
      <c r="X102" s="143">
        <v>0.19425189820015976</v>
      </c>
      <c r="Y102" s="143">
        <v>0.17207717265923206</v>
      </c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</row>
    <row r="103" spans="1:37" x14ac:dyDescent="0.25">
      <c r="A103" s="201"/>
      <c r="B103" s="180" t="s">
        <v>133</v>
      </c>
      <c r="C103" s="161">
        <v>334533612690</v>
      </c>
      <c r="D103" s="161">
        <v>384311973103</v>
      </c>
      <c r="E103" s="161">
        <v>474654121382</v>
      </c>
      <c r="F103" s="161">
        <v>578315241965</v>
      </c>
      <c r="G103" s="161">
        <v>689186461641</v>
      </c>
      <c r="H103" s="161">
        <v>781402760817</v>
      </c>
      <c r="I103" s="161">
        <v>768940011067</v>
      </c>
      <c r="J103" s="161">
        <v>831683932523</v>
      </c>
      <c r="K103" s="161">
        <v>870618214600</v>
      </c>
      <c r="L103" s="161">
        <v>949120301660</v>
      </c>
      <c r="M103" s="161">
        <v>950210286513</v>
      </c>
      <c r="N103" s="226"/>
      <c r="O103" s="154"/>
      <c r="P103" s="154">
        <v>0.14879927912992041</v>
      </c>
      <c r="Q103" s="154">
        <v>0.23507502914770573</v>
      </c>
      <c r="R103" s="154">
        <v>0.21839296429404409</v>
      </c>
      <c r="S103" s="154">
        <v>0.19171415800711333</v>
      </c>
      <c r="T103" s="154">
        <v>0.13380457148915359</v>
      </c>
      <c r="U103" s="154">
        <v>-1.5949201071377761E-2</v>
      </c>
      <c r="V103" s="154">
        <v>8.1597940740442132E-2</v>
      </c>
      <c r="W103" s="154">
        <v>4.6813796148362341E-2</v>
      </c>
      <c r="X103" s="154">
        <v>9.0168211213071503E-2</v>
      </c>
      <c r="Y103" s="154">
        <v>1.148415907966216E-3</v>
      </c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</row>
    <row r="104" spans="1:37" x14ac:dyDescent="0.25">
      <c r="A104" s="203"/>
      <c r="B104" s="185" t="s">
        <v>134</v>
      </c>
      <c r="C104" s="162">
        <v>-253730929038</v>
      </c>
      <c r="D104" s="162">
        <v>-308652877377</v>
      </c>
      <c r="E104" s="162">
        <v>-379161197319</v>
      </c>
      <c r="F104" s="162">
        <v>-444793954473</v>
      </c>
      <c r="G104" s="162">
        <v>-501540572852</v>
      </c>
      <c r="H104" s="162">
        <v>-571494398131</v>
      </c>
      <c r="I104" s="162">
        <v>-571707412666</v>
      </c>
      <c r="J104" s="162">
        <v>-644234207647</v>
      </c>
      <c r="K104" s="162">
        <v>-663907753188</v>
      </c>
      <c r="L104" s="162">
        <v>-723090057622</v>
      </c>
      <c r="M104" s="162">
        <v>-726897463790</v>
      </c>
      <c r="N104" s="226"/>
      <c r="O104" s="156"/>
      <c r="P104" s="156">
        <v>0.21645744390418642</v>
      </c>
      <c r="Q104" s="156">
        <v>0.22843888753344932</v>
      </c>
      <c r="R104" s="156">
        <v>0.17309987841076779</v>
      </c>
      <c r="S104" s="156">
        <v>0.127579563095084</v>
      </c>
      <c r="T104" s="156">
        <v>0.13947789882921935</v>
      </c>
      <c r="U104" s="156">
        <v>3.7273249868530201E-4</v>
      </c>
      <c r="V104" s="156">
        <v>0.12685998707414203</v>
      </c>
      <c r="W104" s="156">
        <v>3.0537877851683159E-2</v>
      </c>
      <c r="X104" s="156">
        <v>8.9142360741856219E-2</v>
      </c>
      <c r="Y104" s="156">
        <v>5.2654660755830918E-3</v>
      </c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</row>
    <row r="105" spans="1:37" x14ac:dyDescent="0.25">
      <c r="A105" s="204"/>
      <c r="B105" s="186" t="s">
        <v>135</v>
      </c>
      <c r="C105" s="163">
        <v>40617490573</v>
      </c>
      <c r="D105" s="163">
        <v>39923587622</v>
      </c>
      <c r="E105" s="163">
        <v>61573574859</v>
      </c>
      <c r="F105" s="163">
        <v>52690559691</v>
      </c>
      <c r="G105" s="163">
        <v>37163044897</v>
      </c>
      <c r="H105" s="163">
        <v>14066475045</v>
      </c>
      <c r="I105" s="163">
        <v>29112416361</v>
      </c>
      <c r="J105" s="163">
        <v>20268667105</v>
      </c>
      <c r="K105" s="163">
        <v>56913640080</v>
      </c>
      <c r="L105" s="163">
        <v>64049113406</v>
      </c>
      <c r="M105" s="163">
        <v>63905918210</v>
      </c>
      <c r="N105" s="227"/>
      <c r="O105" s="160"/>
      <c r="P105" s="160">
        <v>-1.7083845929695696E-2</v>
      </c>
      <c r="Q105" s="160">
        <v>0.54228561425851707</v>
      </c>
      <c r="R105" s="160">
        <v>-0.14426667914509761</v>
      </c>
      <c r="S105" s="160">
        <v>-0.29469253856971711</v>
      </c>
      <c r="T105" s="160">
        <v>-0.62149293514602399</v>
      </c>
      <c r="U105" s="160">
        <v>1.0696312521698998</v>
      </c>
      <c r="V105" s="160">
        <v>-0.30377929287406702</v>
      </c>
      <c r="W105" s="160">
        <v>1.8079616575260733</v>
      </c>
      <c r="X105" s="160">
        <v>0.1253736945303463</v>
      </c>
      <c r="Y105" s="160">
        <v>-2.2357092609901486E-3</v>
      </c>
      <c r="Z105" s="221"/>
      <c r="AA105" s="221"/>
      <c r="AB105" s="221"/>
      <c r="AC105" s="221"/>
      <c r="AD105" s="221"/>
      <c r="AE105" s="221"/>
      <c r="AF105" s="221"/>
      <c r="AG105" s="221"/>
      <c r="AH105" s="221"/>
      <c r="AI105" s="221"/>
      <c r="AJ105" s="221"/>
      <c r="AK105" s="221"/>
    </row>
    <row r="106" spans="1:37" x14ac:dyDescent="0.25">
      <c r="A106" s="200" t="s">
        <v>46</v>
      </c>
      <c r="B106" s="179" t="s">
        <v>124</v>
      </c>
      <c r="C106" s="142">
        <v>47170869754</v>
      </c>
      <c r="D106" s="142">
        <v>161810812187</v>
      </c>
      <c r="E106" s="142">
        <v>86556450038</v>
      </c>
      <c r="F106" s="142">
        <v>92865456557</v>
      </c>
      <c r="G106" s="142">
        <v>131254747047</v>
      </c>
      <c r="H106" s="142">
        <v>172564269380</v>
      </c>
      <c r="I106" s="142">
        <v>133411753560</v>
      </c>
      <c r="J106" s="142">
        <v>238472772347</v>
      </c>
      <c r="K106" s="142">
        <v>157839329122</v>
      </c>
      <c r="L106" s="142">
        <v>186325248183</v>
      </c>
      <c r="M106" s="142">
        <v>183267859436</v>
      </c>
      <c r="N106" s="150"/>
      <c r="O106" s="143"/>
      <c r="P106" s="143">
        <v>2.4303122463261078</v>
      </c>
      <c r="Q106" s="143">
        <v>-0.46507622779886149</v>
      </c>
      <c r="R106" s="143">
        <v>7.2888924120966481E-2</v>
      </c>
      <c r="S106" s="143">
        <v>0.41338611700505656</v>
      </c>
      <c r="T106" s="143">
        <v>0.31472783470610621</v>
      </c>
      <c r="U106" s="143">
        <v>-0.22688657368451581</v>
      </c>
      <c r="V106" s="143">
        <v>0.78749447468847134</v>
      </c>
      <c r="W106" s="143">
        <v>-0.3381243167990301</v>
      </c>
      <c r="X106" s="143">
        <v>0.1804741519078692</v>
      </c>
      <c r="Y106" s="143">
        <v>-1.6408880582824636E-2</v>
      </c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</row>
    <row r="107" spans="1:37" x14ac:dyDescent="0.25">
      <c r="A107" s="200" t="s">
        <v>66</v>
      </c>
      <c r="B107" s="179" t="s">
        <v>125</v>
      </c>
      <c r="C107" s="142">
        <v>35913363947</v>
      </c>
      <c r="D107" s="142">
        <v>122922992010</v>
      </c>
      <c r="E107" s="142">
        <v>67012764097</v>
      </c>
      <c r="F107" s="142">
        <v>46688093930</v>
      </c>
      <c r="G107" s="142">
        <v>56194904710</v>
      </c>
      <c r="H107" s="142">
        <v>92487571660</v>
      </c>
      <c r="I107" s="142">
        <v>80010908201</v>
      </c>
      <c r="J107" s="142">
        <v>169116837337</v>
      </c>
      <c r="K107" s="142">
        <v>55693008675</v>
      </c>
      <c r="L107" s="142">
        <v>82708863486</v>
      </c>
      <c r="M107" s="142">
        <v>113688549620</v>
      </c>
      <c r="N107" s="150"/>
      <c r="O107" s="143"/>
      <c r="P107" s="143">
        <v>2.4227646341179994</v>
      </c>
      <c r="Q107" s="143">
        <v>-0.45483946492655825</v>
      </c>
      <c r="R107" s="143">
        <v>-0.30329550557831542</v>
      </c>
      <c r="S107" s="143">
        <v>0.20362387880416954</v>
      </c>
      <c r="T107" s="143">
        <v>0.64583554571882118</v>
      </c>
      <c r="U107" s="143">
        <v>-0.13490097355854824</v>
      </c>
      <c r="V107" s="143">
        <v>1.113672262188949</v>
      </c>
      <c r="W107" s="143">
        <v>-0.67068324152715642</v>
      </c>
      <c r="X107" s="143">
        <v>0.48508521004229976</v>
      </c>
      <c r="Y107" s="143">
        <v>0.37456307375380482</v>
      </c>
      <c r="Z107" s="149"/>
      <c r="AA107" s="149"/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</row>
    <row r="108" spans="1:37" x14ac:dyDescent="0.25">
      <c r="A108" s="203"/>
      <c r="B108" s="185" t="s">
        <v>136</v>
      </c>
      <c r="C108" s="162">
        <v>11257505807</v>
      </c>
      <c r="D108" s="162">
        <v>38887820177</v>
      </c>
      <c r="E108" s="162">
        <v>19543685941</v>
      </c>
      <c r="F108" s="162">
        <v>46177362627</v>
      </c>
      <c r="G108" s="162">
        <v>75059842337</v>
      </c>
      <c r="H108" s="162">
        <v>80076697720</v>
      </c>
      <c r="I108" s="162">
        <v>53400845359</v>
      </c>
      <c r="J108" s="162">
        <v>69355935010</v>
      </c>
      <c r="K108" s="162">
        <v>102146320447</v>
      </c>
      <c r="L108" s="162">
        <v>103616384697</v>
      </c>
      <c r="M108" s="162">
        <v>69579309816</v>
      </c>
      <c r="N108" s="226"/>
      <c r="O108" s="156"/>
      <c r="P108" s="156">
        <v>2.4543904168203285</v>
      </c>
      <c r="Q108" s="156">
        <v>-0.49743426471203922</v>
      </c>
      <c r="R108" s="156">
        <v>1.3627765390010778</v>
      </c>
      <c r="S108" s="156">
        <v>0.62546836949740281</v>
      </c>
      <c r="T108" s="156">
        <v>6.6838075151764542E-2</v>
      </c>
      <c r="U108" s="156">
        <v>-0.33312877679192088</v>
      </c>
      <c r="V108" s="156">
        <v>0.29877972050326318</v>
      </c>
      <c r="W108" s="156">
        <v>0.47278413061942226</v>
      </c>
      <c r="X108" s="156">
        <v>1.4391749439107482E-2</v>
      </c>
      <c r="Y108" s="156">
        <v>-0.32849124181019096</v>
      </c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</row>
    <row r="109" spans="1:37" x14ac:dyDescent="0.25">
      <c r="A109" s="200" t="s">
        <v>48</v>
      </c>
      <c r="B109" s="179" t="s">
        <v>126</v>
      </c>
      <c r="C109" s="142">
        <v>3862430827</v>
      </c>
      <c r="D109" s="142">
        <v>4037334298</v>
      </c>
      <c r="E109" s="142">
        <v>7457747335</v>
      </c>
      <c r="F109" s="142">
        <v>5433737005</v>
      </c>
      <c r="G109" s="142">
        <v>5814689568</v>
      </c>
      <c r="H109" s="142">
        <v>11110204149</v>
      </c>
      <c r="I109" s="142">
        <v>10166291153</v>
      </c>
      <c r="J109" s="142">
        <v>9471633165</v>
      </c>
      <c r="K109" s="142">
        <v>11045933949</v>
      </c>
      <c r="L109" s="142">
        <v>11014893555</v>
      </c>
      <c r="M109" s="142">
        <v>20372331623</v>
      </c>
      <c r="N109" s="150"/>
      <c r="O109" s="143"/>
      <c r="P109" s="143">
        <v>4.5283263010783781E-2</v>
      </c>
      <c r="Q109" s="143">
        <v>0.84719589326412525</v>
      </c>
      <c r="R109" s="143">
        <v>-0.27139701026087393</v>
      </c>
      <c r="S109" s="143">
        <v>7.0108759892033135E-2</v>
      </c>
      <c r="T109" s="143">
        <v>0.91071320645264064</v>
      </c>
      <c r="U109" s="143">
        <v>-8.4959104561994847E-2</v>
      </c>
      <c r="V109" s="143">
        <v>-6.8329539017285668E-2</v>
      </c>
      <c r="W109" s="143">
        <v>0.16621217867869142</v>
      </c>
      <c r="X109" s="143">
        <v>-2.8101194650733685E-3</v>
      </c>
      <c r="Y109" s="143">
        <v>0.84952596421164417</v>
      </c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</row>
    <row r="110" spans="1:37" x14ac:dyDescent="0.25">
      <c r="A110" s="200" t="s">
        <v>68</v>
      </c>
      <c r="B110" s="179" t="s">
        <v>127</v>
      </c>
      <c r="C110" s="142">
        <v>310346138</v>
      </c>
      <c r="D110" s="142">
        <v>151789507</v>
      </c>
      <c r="E110" s="142">
        <v>95561218</v>
      </c>
      <c r="F110" s="142">
        <v>203193453</v>
      </c>
      <c r="G110" s="142">
        <v>170483820</v>
      </c>
      <c r="H110" s="142">
        <v>131829074</v>
      </c>
      <c r="I110" s="142">
        <v>105454123</v>
      </c>
      <c r="J110" s="142">
        <v>481632366</v>
      </c>
      <c r="K110" s="142">
        <v>328838759</v>
      </c>
      <c r="L110" s="142">
        <v>139033214</v>
      </c>
      <c r="M110" s="142">
        <v>605226576</v>
      </c>
      <c r="N110" s="150"/>
      <c r="O110" s="143"/>
      <c r="P110" s="143">
        <v>-0.51090254263128609</v>
      </c>
      <c r="Q110" s="143">
        <v>-0.37043594192581442</v>
      </c>
      <c r="R110" s="143">
        <v>1.1263171111946271</v>
      </c>
      <c r="S110" s="143">
        <v>-0.16097778996845924</v>
      </c>
      <c r="T110" s="143">
        <v>-0.22673556939303685</v>
      </c>
      <c r="U110" s="143">
        <v>-0.20006930337688633</v>
      </c>
      <c r="V110" s="143">
        <v>3.5672217671375446</v>
      </c>
      <c r="W110" s="143">
        <v>-0.31724115276754472</v>
      </c>
      <c r="X110" s="143">
        <v>-0.57719943226035597</v>
      </c>
      <c r="Y110" s="143">
        <v>3.3531078552208395</v>
      </c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</row>
    <row r="111" spans="1:37" x14ac:dyDescent="0.25">
      <c r="A111" s="203"/>
      <c r="B111" s="185" t="s">
        <v>1372</v>
      </c>
      <c r="C111" s="162">
        <v>3552084689</v>
      </c>
      <c r="D111" s="162">
        <v>3885544791</v>
      </c>
      <c r="E111" s="162">
        <v>7362186117</v>
      </c>
      <c r="F111" s="162">
        <v>5230543552</v>
      </c>
      <c r="G111" s="162">
        <v>5644205748</v>
      </c>
      <c r="H111" s="162">
        <v>10978375075</v>
      </c>
      <c r="I111" s="162">
        <v>10060837030</v>
      </c>
      <c r="J111" s="162">
        <v>8990000799</v>
      </c>
      <c r="K111" s="162">
        <v>10717095190</v>
      </c>
      <c r="L111" s="162">
        <v>10875860341</v>
      </c>
      <c r="M111" s="162">
        <v>19767105047</v>
      </c>
      <c r="N111" s="226"/>
      <c r="O111" s="156"/>
      <c r="P111" s="156">
        <v>9.3877294939687106E-2</v>
      </c>
      <c r="Q111" s="156">
        <v>0.89476290018657512</v>
      </c>
      <c r="R111" s="156">
        <v>-0.28953934756930844</v>
      </c>
      <c r="S111" s="156">
        <v>7.9085890765946854E-2</v>
      </c>
      <c r="T111" s="156">
        <v>0.94506996469612048</v>
      </c>
      <c r="U111" s="156">
        <v>-8.3576853471641788E-2</v>
      </c>
      <c r="V111" s="156">
        <v>-0.10643609749436522</v>
      </c>
      <c r="W111" s="156">
        <v>0.19211281840955041</v>
      </c>
      <c r="X111" s="156">
        <v>1.4814196215047426E-2</v>
      </c>
      <c r="Y111" s="156">
        <v>0.8175210445174288</v>
      </c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</row>
    <row r="112" spans="1:37" x14ac:dyDescent="0.25">
      <c r="A112" s="204"/>
      <c r="B112" s="186" t="s">
        <v>1373</v>
      </c>
      <c r="C112" s="163">
        <v>55427081069</v>
      </c>
      <c r="D112" s="163">
        <v>82696952590</v>
      </c>
      <c r="E112" s="163">
        <v>88479446917</v>
      </c>
      <c r="F112" s="163">
        <v>104098465870</v>
      </c>
      <c r="G112" s="163">
        <v>117867092982</v>
      </c>
      <c r="H112" s="163">
        <v>105121547840</v>
      </c>
      <c r="I112" s="163">
        <v>92574098750</v>
      </c>
      <c r="J112" s="163">
        <v>98614602914</v>
      </c>
      <c r="K112" s="163">
        <v>169777055717</v>
      </c>
      <c r="L112" s="163">
        <v>178541358444</v>
      </c>
      <c r="M112" s="163">
        <v>153252333073</v>
      </c>
      <c r="N112" s="227"/>
      <c r="O112" s="160"/>
      <c r="P112" s="160">
        <v>0.49199544690171071</v>
      </c>
      <c r="Q112" s="160">
        <v>6.9923910687118118E-2</v>
      </c>
      <c r="R112" s="160">
        <v>0.17652708620174518</v>
      </c>
      <c r="S112" s="160">
        <v>0.13226541810130521</v>
      </c>
      <c r="T112" s="160">
        <v>-0.1081348900659358</v>
      </c>
      <c r="U112" s="160">
        <v>-0.11936134263450737</v>
      </c>
      <c r="V112" s="160">
        <v>6.5250477677483154E-2</v>
      </c>
      <c r="W112" s="160">
        <v>0.72162185619770214</v>
      </c>
      <c r="X112" s="160">
        <v>5.162242147495566E-2</v>
      </c>
      <c r="Y112" s="160">
        <v>-0.14164239362462328</v>
      </c>
      <c r="Z112" s="221"/>
      <c r="AA112" s="221"/>
      <c r="AB112" s="221"/>
      <c r="AC112" s="221"/>
      <c r="AD112" s="221"/>
      <c r="AE112" s="221"/>
      <c r="AF112" s="221"/>
      <c r="AG112" s="221"/>
      <c r="AH112" s="221"/>
      <c r="AI112" s="221"/>
      <c r="AJ112" s="221"/>
      <c r="AK112" s="221"/>
    </row>
    <row r="113" spans="1:37" x14ac:dyDescent="0.25">
      <c r="A113" s="200" t="s">
        <v>69</v>
      </c>
      <c r="B113" s="179" t="s">
        <v>1</v>
      </c>
      <c r="C113" s="142">
        <v>3797843168</v>
      </c>
      <c r="D113" s="142">
        <v>5664456413</v>
      </c>
      <c r="E113" s="142">
        <v>5972153760</v>
      </c>
      <c r="F113" s="142">
        <v>6391562936</v>
      </c>
      <c r="G113" s="142">
        <v>6957754531</v>
      </c>
      <c r="H113" s="142">
        <v>6650610747</v>
      </c>
      <c r="I113" s="142">
        <v>5512456603</v>
      </c>
      <c r="J113" s="142">
        <v>7294888590</v>
      </c>
      <c r="K113" s="142">
        <v>13397601307</v>
      </c>
      <c r="L113" s="142">
        <v>13974069974</v>
      </c>
      <c r="M113" s="142">
        <v>14580653981</v>
      </c>
      <c r="N113" s="150"/>
      <c r="O113" s="143"/>
      <c r="P113" s="143">
        <v>0.49149297704754513</v>
      </c>
      <c r="Q113" s="143">
        <v>5.4320719335721357E-2</v>
      </c>
      <c r="R113" s="143">
        <v>7.0227457773960555E-2</v>
      </c>
      <c r="S113" s="143">
        <v>8.8584216516271574E-2</v>
      </c>
      <c r="T113" s="143">
        <v>-4.4144096005619748E-2</v>
      </c>
      <c r="U113" s="143">
        <v>-0.1711352817503875</v>
      </c>
      <c r="V113" s="143">
        <v>0.32334621664503649</v>
      </c>
      <c r="W113" s="143">
        <v>0.83657380667413328</v>
      </c>
      <c r="X113" s="143">
        <v>4.3027752042360534E-2</v>
      </c>
      <c r="Y113" s="143">
        <v>4.340782664811349E-2</v>
      </c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</row>
    <row r="114" spans="1:37" x14ac:dyDescent="0.25">
      <c r="A114" s="205"/>
      <c r="B114" s="187" t="s">
        <v>1374</v>
      </c>
      <c r="C114" s="164">
        <v>51629237901</v>
      </c>
      <c r="D114" s="164">
        <v>77032496177</v>
      </c>
      <c r="E114" s="164">
        <v>82507293157</v>
      </c>
      <c r="F114" s="164">
        <v>97706902934</v>
      </c>
      <c r="G114" s="164">
        <v>110909338451</v>
      </c>
      <c r="H114" s="164">
        <v>98470937093</v>
      </c>
      <c r="I114" s="164">
        <v>87061642147</v>
      </c>
      <c r="J114" s="164">
        <v>91319714324</v>
      </c>
      <c r="K114" s="164">
        <v>156379454410</v>
      </c>
      <c r="L114" s="164">
        <v>164567288470</v>
      </c>
      <c r="M114" s="164">
        <v>138671679092</v>
      </c>
      <c r="N114" s="228"/>
      <c r="O114" s="165"/>
      <c r="P114" s="165">
        <v>0.49203240854941943</v>
      </c>
      <c r="Q114" s="165">
        <v>7.1071265397143479E-2</v>
      </c>
      <c r="R114" s="165">
        <v>0.18422140874355475</v>
      </c>
      <c r="S114" s="165">
        <v>0.13512285335579732</v>
      </c>
      <c r="T114" s="165">
        <v>-0.11214927013107479</v>
      </c>
      <c r="U114" s="165">
        <v>-0.11586459195797627</v>
      </c>
      <c r="V114" s="165">
        <v>4.8908705050731971E-2</v>
      </c>
      <c r="W114" s="165">
        <v>0.71243915476092834</v>
      </c>
      <c r="X114" s="165">
        <v>5.235875832213166E-2</v>
      </c>
      <c r="Y114" s="165">
        <v>-0.15735575167309557</v>
      </c>
      <c r="Z114" s="222"/>
      <c r="AA114" s="222"/>
      <c r="AB114" s="222"/>
      <c r="AC114" s="222"/>
      <c r="AD114" s="222"/>
      <c r="AE114" s="222"/>
      <c r="AF114" s="222"/>
      <c r="AG114" s="222"/>
      <c r="AH114" s="222"/>
      <c r="AI114" s="222"/>
      <c r="AJ114" s="222"/>
      <c r="AK114" s="222"/>
    </row>
    <row r="115" spans="1:37" ht="15.75" x14ac:dyDescent="0.25">
      <c r="A115" s="206" t="s">
        <v>1335</v>
      </c>
      <c r="B115" s="209"/>
      <c r="C115" s="210"/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  <c r="N115" s="191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191"/>
      <c r="AA115" s="191"/>
      <c r="AB115" s="191"/>
      <c r="AC115" s="191"/>
      <c r="AD115" s="191"/>
      <c r="AE115" s="191"/>
      <c r="AF115" s="191"/>
      <c r="AG115" s="191"/>
      <c r="AH115" s="191"/>
      <c r="AI115" s="191"/>
      <c r="AJ115" s="191"/>
      <c r="AK115" s="191"/>
    </row>
    <row r="116" spans="1:37" x14ac:dyDescent="0.25">
      <c r="A116" s="195" t="s">
        <v>827</v>
      </c>
      <c r="B116" s="149" t="s">
        <v>1309</v>
      </c>
      <c r="C116" s="151">
        <v>77799108797</v>
      </c>
      <c r="D116" s="151">
        <v>113545292307</v>
      </c>
      <c r="E116" s="151">
        <v>150503835702</v>
      </c>
      <c r="F116" s="151">
        <v>161189361684</v>
      </c>
      <c r="G116" s="151">
        <v>170256522180</v>
      </c>
      <c r="H116" s="151">
        <v>190032968615</v>
      </c>
      <c r="I116" s="151">
        <v>197753896816</v>
      </c>
      <c r="J116" s="151">
        <v>221944530909</v>
      </c>
      <c r="K116" s="151">
        <v>239753202846</v>
      </c>
      <c r="L116" s="151">
        <v>232040765638</v>
      </c>
      <c r="M116" s="151">
        <v>216164183410</v>
      </c>
      <c r="N116" s="150"/>
      <c r="O116" s="150"/>
      <c r="P116" s="150">
        <v>0.4594677762090047</v>
      </c>
      <c r="Q116" s="150">
        <v>0.32549604342091709</v>
      </c>
      <c r="R116" s="150">
        <v>7.0998363145757359E-2</v>
      </c>
      <c r="S116" s="150">
        <v>5.6251606193313819E-2</v>
      </c>
      <c r="T116" s="150">
        <v>0.11615676264132646</v>
      </c>
      <c r="U116" s="150">
        <v>4.0629414239390815E-2</v>
      </c>
      <c r="V116" s="150">
        <v>0.12232696539734023</v>
      </c>
      <c r="W116" s="150">
        <v>8.023929161066734E-2</v>
      </c>
      <c r="X116" s="150">
        <v>-3.2168234319496891E-2</v>
      </c>
      <c r="Y116" s="150">
        <v>-6.8421521469932522E-2</v>
      </c>
      <c r="Z116" s="151"/>
      <c r="AA116" s="151"/>
      <c r="AB116" s="151"/>
      <c r="AC116" s="151"/>
      <c r="AD116" s="151"/>
      <c r="AE116" s="151"/>
      <c r="AF116" s="151"/>
      <c r="AG116" s="151"/>
      <c r="AH116" s="151"/>
      <c r="AI116" s="151"/>
      <c r="AJ116" s="151"/>
      <c r="AK116" s="151"/>
    </row>
    <row r="117" spans="1:37" x14ac:dyDescent="0.25">
      <c r="A117" s="195"/>
      <c r="B117" s="179" t="s">
        <v>1338</v>
      </c>
      <c r="C117" s="151">
        <v>310297058289</v>
      </c>
      <c r="D117" s="151">
        <v>451766179339</v>
      </c>
      <c r="E117" s="151">
        <v>491150991966</v>
      </c>
      <c r="F117" s="151">
        <v>602329577790</v>
      </c>
      <c r="G117" s="151">
        <v>574084868631</v>
      </c>
      <c r="H117" s="151">
        <v>663525816726</v>
      </c>
      <c r="I117" s="151">
        <v>690319281011</v>
      </c>
      <c r="J117" s="151">
        <v>847786060195</v>
      </c>
      <c r="K117" s="151">
        <v>782479566870</v>
      </c>
      <c r="L117" s="151">
        <v>796206832388</v>
      </c>
      <c r="M117" s="151">
        <v>872091787098</v>
      </c>
      <c r="N117" s="150"/>
      <c r="O117" s="150"/>
      <c r="P117" s="150">
        <v>0.45591512156148295</v>
      </c>
      <c r="Q117" s="150">
        <v>8.7179639442301227E-2</v>
      </c>
      <c r="R117" s="150">
        <v>0.22636335392293438</v>
      </c>
      <c r="S117" s="150">
        <v>-4.6892449251176305E-2</v>
      </c>
      <c r="T117" s="150">
        <v>0.15579743167292781</v>
      </c>
      <c r="U117" s="150">
        <v>4.0380439780332233E-2</v>
      </c>
      <c r="V117" s="150">
        <v>0.22810717231218525</v>
      </c>
      <c r="W117" s="150">
        <v>-7.7031808366817001E-2</v>
      </c>
      <c r="X117" s="150">
        <v>1.754328943426664E-2</v>
      </c>
      <c r="Y117" s="150">
        <v>9.5308092851205783E-2</v>
      </c>
      <c r="Z117" s="151"/>
      <c r="AA117" s="151"/>
      <c r="AB117" s="151"/>
      <c r="AC117" s="151"/>
      <c r="AD117" s="151"/>
      <c r="AE117" s="151"/>
      <c r="AF117" s="151"/>
      <c r="AG117" s="151"/>
      <c r="AH117" s="151"/>
      <c r="AI117" s="151"/>
      <c r="AJ117" s="151"/>
      <c r="AK117" s="151"/>
    </row>
    <row r="118" spans="1:37" x14ac:dyDescent="0.25">
      <c r="A118" s="195"/>
      <c r="B118" s="179" t="s">
        <v>1358</v>
      </c>
      <c r="C118" s="151">
        <v>186551919761</v>
      </c>
      <c r="D118" s="151">
        <v>211060080498</v>
      </c>
      <c r="E118" s="151">
        <v>244298619850</v>
      </c>
      <c r="F118" s="151">
        <v>303168991554</v>
      </c>
      <c r="G118" s="151">
        <v>364379953374</v>
      </c>
      <c r="H118" s="151">
        <v>408254398888</v>
      </c>
      <c r="I118" s="151">
        <v>423712331329</v>
      </c>
      <c r="J118" s="151">
        <v>473157000488</v>
      </c>
      <c r="K118" s="151">
        <v>491751712879</v>
      </c>
      <c r="L118" s="151">
        <v>564080538372</v>
      </c>
      <c r="M118" s="151">
        <v>599077534665</v>
      </c>
      <c r="N118" s="150"/>
      <c r="O118" s="150"/>
      <c r="P118" s="150">
        <v>0.13137447616941444</v>
      </c>
      <c r="Q118" s="150">
        <v>0.15748378032251797</v>
      </c>
      <c r="R118" s="150">
        <v>0.24097709491828723</v>
      </c>
      <c r="S118" s="150">
        <v>0.2019037682786804</v>
      </c>
      <c r="T118" s="150">
        <v>0.12040850520930602</v>
      </c>
      <c r="U118" s="150">
        <v>3.7863480425695872E-2</v>
      </c>
      <c r="V118" s="150">
        <v>0.11669395838425034</v>
      </c>
      <c r="W118" s="150">
        <v>3.9299243954590057E-2</v>
      </c>
      <c r="X118" s="150">
        <v>0.14708403366720391</v>
      </c>
      <c r="Y118" s="150">
        <v>6.2042552281639241E-2</v>
      </c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1"/>
      <c r="AK118" s="151"/>
    </row>
    <row r="119" spans="1:37" x14ac:dyDescent="0.25">
      <c r="A119" s="195"/>
      <c r="B119" s="179" t="s">
        <v>1334</v>
      </c>
      <c r="C119" s="151">
        <v>138960763830</v>
      </c>
      <c r="D119" s="151">
        <v>78655702759</v>
      </c>
      <c r="E119" s="151">
        <v>111931036430</v>
      </c>
      <c r="F119" s="151">
        <v>75839310119</v>
      </c>
      <c r="G119" s="151">
        <v>176856258415</v>
      </c>
      <c r="H119" s="151">
        <v>150370478482</v>
      </c>
      <c r="I119" s="151">
        <v>159182160593</v>
      </c>
      <c r="J119" s="151">
        <v>66323476719</v>
      </c>
      <c r="K119" s="151">
        <v>204244071527</v>
      </c>
      <c r="L119" s="151">
        <v>236187809420</v>
      </c>
      <c r="M119" s="151">
        <v>159526453748</v>
      </c>
      <c r="N119" s="150"/>
      <c r="O119" s="150"/>
      <c r="P119" s="150">
        <v>-0.43397185945793459</v>
      </c>
      <c r="Q119" s="150">
        <v>0.4230504909854429</v>
      </c>
      <c r="R119" s="150">
        <v>-0.32244610129712525</v>
      </c>
      <c r="S119" s="150">
        <v>1.3319866456787857</v>
      </c>
      <c r="T119" s="150">
        <v>-0.1497587937818412</v>
      </c>
      <c r="U119" s="150">
        <v>5.8599814271754092E-2</v>
      </c>
      <c r="V119" s="150">
        <v>-0.58334855820573295</v>
      </c>
      <c r="W119" s="150">
        <v>2.0795139463563319</v>
      </c>
      <c r="X119" s="150">
        <v>0.15639982915625139</v>
      </c>
      <c r="Y119" s="150">
        <v>-0.3245779528598669</v>
      </c>
      <c r="Z119" s="151"/>
      <c r="AA119" s="151"/>
      <c r="AB119" s="151"/>
      <c r="AC119" s="151"/>
      <c r="AD119" s="151"/>
      <c r="AE119" s="151"/>
      <c r="AF119" s="151"/>
      <c r="AG119" s="151"/>
      <c r="AH119" s="151"/>
      <c r="AI119" s="151"/>
      <c r="AJ119" s="151"/>
      <c r="AK119" s="151"/>
    </row>
    <row r="120" spans="1:37" x14ac:dyDescent="0.25">
      <c r="A120" s="195" t="s">
        <v>31</v>
      </c>
      <c r="B120" s="188" t="s">
        <v>83</v>
      </c>
      <c r="C120" s="166">
        <v>713608850677</v>
      </c>
      <c r="D120" s="166">
        <v>855027254903</v>
      </c>
      <c r="E120" s="166">
        <v>997884483948</v>
      </c>
      <c r="F120" s="166">
        <v>1142527241147</v>
      </c>
      <c r="G120" s="166">
        <v>1285577602600</v>
      </c>
      <c r="H120" s="166">
        <v>1412183662711</v>
      </c>
      <c r="I120" s="166">
        <v>1470967669749</v>
      </c>
      <c r="J120" s="166">
        <v>1609211068311</v>
      </c>
      <c r="K120" s="166">
        <v>1718228554122</v>
      </c>
      <c r="L120" s="166">
        <v>1828515945818</v>
      </c>
      <c r="M120" s="166">
        <v>1846859958921</v>
      </c>
      <c r="N120" s="226"/>
      <c r="O120" s="148"/>
      <c r="P120" s="148">
        <v>0.19817355697289418</v>
      </c>
      <c r="Q120" s="148">
        <v>0.16707915241977478</v>
      </c>
      <c r="R120" s="148">
        <v>0.14494939998138845</v>
      </c>
      <c r="S120" s="148">
        <v>0.12520520850722971</v>
      </c>
      <c r="T120" s="148">
        <v>9.8481849602036542E-2</v>
      </c>
      <c r="U120" s="148">
        <v>4.1626318580368693E-2</v>
      </c>
      <c r="V120" s="148">
        <v>9.3981262406392263E-2</v>
      </c>
      <c r="W120" s="148">
        <v>6.7745920940888604E-2</v>
      </c>
      <c r="X120" s="148">
        <v>6.4186683099534347E-2</v>
      </c>
      <c r="Y120" s="148">
        <v>1.0032186563619927E-2</v>
      </c>
      <c r="Z120" s="218"/>
      <c r="AA120" s="218"/>
      <c r="AB120" s="218"/>
      <c r="AC120" s="218"/>
      <c r="AD120" s="218"/>
      <c r="AE120" s="218"/>
      <c r="AF120" s="218"/>
      <c r="AG120" s="218"/>
      <c r="AH120" s="218"/>
      <c r="AI120" s="218"/>
      <c r="AJ120" s="218"/>
      <c r="AK120" s="218"/>
    </row>
    <row r="121" spans="1:37" ht="15.75" x14ac:dyDescent="0.25">
      <c r="A121" s="206" t="s">
        <v>1357</v>
      </c>
      <c r="B121" s="209"/>
      <c r="C121" s="210"/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191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191"/>
      <c r="AA121" s="191"/>
      <c r="AB121" s="191"/>
      <c r="AC121" s="191"/>
      <c r="AD121" s="191"/>
      <c r="AE121" s="191"/>
      <c r="AF121" s="191"/>
      <c r="AG121" s="191"/>
      <c r="AH121" s="191"/>
      <c r="AI121" s="191"/>
      <c r="AJ121" s="191"/>
      <c r="AK121" s="191"/>
    </row>
    <row r="122" spans="1:37" x14ac:dyDescent="0.25">
      <c r="A122" s="195" t="s">
        <v>827</v>
      </c>
      <c r="B122" s="149" t="s">
        <v>1309</v>
      </c>
      <c r="C122" s="151">
        <v>77799108797</v>
      </c>
      <c r="D122" s="151">
        <v>113545292307</v>
      </c>
      <c r="E122" s="151">
        <v>150503835702</v>
      </c>
      <c r="F122" s="151">
        <v>161189361684</v>
      </c>
      <c r="G122" s="151">
        <v>170256522180</v>
      </c>
      <c r="H122" s="151">
        <v>190032968615</v>
      </c>
      <c r="I122" s="151">
        <v>197753896816</v>
      </c>
      <c r="J122" s="151">
        <v>221944530909</v>
      </c>
      <c r="K122" s="151">
        <v>239753202846</v>
      </c>
      <c r="L122" s="151">
        <v>232040765638</v>
      </c>
      <c r="M122" s="151">
        <v>216164183410</v>
      </c>
      <c r="N122" s="150"/>
      <c r="O122" s="150"/>
      <c r="P122" s="150">
        <v>0.4594677762090047</v>
      </c>
      <c r="Q122" s="150">
        <v>0.32549604342091709</v>
      </c>
      <c r="R122" s="150">
        <v>7.0998363145757359E-2</v>
      </c>
      <c r="S122" s="150">
        <v>5.6251606193313819E-2</v>
      </c>
      <c r="T122" s="150">
        <v>0.11615676264132646</v>
      </c>
      <c r="U122" s="150">
        <v>4.0629414239390815E-2</v>
      </c>
      <c r="V122" s="150">
        <v>0.12232696539734023</v>
      </c>
      <c r="W122" s="150">
        <v>8.023929161066734E-2</v>
      </c>
      <c r="X122" s="150">
        <v>-3.2168234319496891E-2</v>
      </c>
      <c r="Y122" s="150">
        <v>-6.8421521469932522E-2</v>
      </c>
      <c r="Z122" s="151"/>
      <c r="AA122" s="151"/>
      <c r="AB122" s="151"/>
      <c r="AC122" s="151"/>
      <c r="AD122" s="151"/>
      <c r="AE122" s="151"/>
      <c r="AF122" s="151"/>
      <c r="AG122" s="151"/>
      <c r="AH122" s="151"/>
      <c r="AI122" s="151"/>
      <c r="AJ122" s="151"/>
      <c r="AK122" s="151"/>
    </row>
    <row r="123" spans="1:37" x14ac:dyDescent="0.25">
      <c r="A123" s="195"/>
      <c r="B123" s="179" t="s">
        <v>1370</v>
      </c>
      <c r="C123" s="151">
        <v>257624231863</v>
      </c>
      <c r="D123" s="151">
        <v>317838120990</v>
      </c>
      <c r="E123" s="151">
        <v>342561632028</v>
      </c>
      <c r="F123" s="151">
        <v>407468574425</v>
      </c>
      <c r="G123" s="151">
        <v>477618932839</v>
      </c>
      <c r="H123" s="151">
        <v>530528912540</v>
      </c>
      <c r="I123" s="151">
        <v>522618702298</v>
      </c>
      <c r="J123" s="151">
        <v>569312869111</v>
      </c>
      <c r="K123" s="151">
        <v>569898417910</v>
      </c>
      <c r="L123" s="151">
        <v>575735970467</v>
      </c>
      <c r="M123" s="151">
        <v>554767220363</v>
      </c>
      <c r="N123" s="150"/>
      <c r="O123" s="150"/>
      <c r="P123" s="150">
        <v>0.23372758335489441</v>
      </c>
      <c r="Q123" s="150">
        <v>7.7786487539604598E-2</v>
      </c>
      <c r="R123" s="150">
        <v>0.1894752252689369</v>
      </c>
      <c r="S123" s="150">
        <v>0.17216139554563892</v>
      </c>
      <c r="T123" s="150">
        <v>0.11077864812958604</v>
      </c>
      <c r="U123" s="150">
        <v>-1.4910045531973948E-2</v>
      </c>
      <c r="V123" s="150">
        <v>8.9346528564097749E-2</v>
      </c>
      <c r="W123" s="150">
        <v>1.0285184663301195E-3</v>
      </c>
      <c r="X123" s="150">
        <v>1.0243145749391891E-2</v>
      </c>
      <c r="Y123" s="150">
        <v>-3.6420774764153618E-2</v>
      </c>
      <c r="Z123" s="151"/>
      <c r="AA123" s="151"/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</row>
    <row r="124" spans="1:37" x14ac:dyDescent="0.25">
      <c r="A124" s="195"/>
      <c r="B124" s="179" t="s">
        <v>1358</v>
      </c>
      <c r="C124" s="151">
        <v>175931820241</v>
      </c>
      <c r="D124" s="151">
        <v>195107585070</v>
      </c>
      <c r="E124" s="151">
        <v>228657361617</v>
      </c>
      <c r="F124" s="151">
        <v>283604592789</v>
      </c>
      <c r="G124" s="151">
        <v>331284050672</v>
      </c>
      <c r="H124" s="151">
        <v>381461429516</v>
      </c>
      <c r="I124" s="151">
        <v>373953515850</v>
      </c>
      <c r="J124" s="151">
        <v>422289676738</v>
      </c>
      <c r="K124" s="151">
        <v>424154550342</v>
      </c>
      <c r="L124" s="151">
        <v>491049291984</v>
      </c>
      <c r="M124" s="151">
        <v>510733280380</v>
      </c>
      <c r="N124" s="150"/>
      <c r="O124" s="150"/>
      <c r="P124" s="150">
        <v>0.10899543245066234</v>
      </c>
      <c r="Q124" s="150">
        <v>0.17195526527050764</v>
      </c>
      <c r="R124" s="150">
        <v>0.24030379246672307</v>
      </c>
      <c r="S124" s="150">
        <v>0.16811948429365953</v>
      </c>
      <c r="T124" s="150">
        <v>0.15146330993664403</v>
      </c>
      <c r="U124" s="150">
        <v>-1.9681973287642984E-2</v>
      </c>
      <c r="V124" s="150">
        <v>0.12925713715548692</v>
      </c>
      <c r="W124" s="150">
        <v>4.4161003849427782E-3</v>
      </c>
      <c r="X124" s="150">
        <v>0.15771312977324436</v>
      </c>
      <c r="Y124" s="150">
        <v>4.0085565171003923E-2</v>
      </c>
      <c r="Z124" s="151"/>
      <c r="AA124" s="151"/>
      <c r="AB124" s="151"/>
      <c r="AC124" s="151"/>
      <c r="AD124" s="151"/>
      <c r="AE124" s="151"/>
      <c r="AF124" s="151"/>
      <c r="AG124" s="151"/>
      <c r="AH124" s="151"/>
      <c r="AI124" s="151"/>
      <c r="AJ124" s="151"/>
      <c r="AK124" s="151"/>
    </row>
    <row r="125" spans="1:37" x14ac:dyDescent="0.25">
      <c r="A125" s="195"/>
      <c r="B125" s="179" t="s">
        <v>1334</v>
      </c>
      <c r="C125" s="151">
        <v>40617490573</v>
      </c>
      <c r="D125" s="151">
        <v>39923587622</v>
      </c>
      <c r="E125" s="151">
        <v>61573574859</v>
      </c>
      <c r="F125" s="151">
        <v>52690559691</v>
      </c>
      <c r="G125" s="151">
        <v>37163044897</v>
      </c>
      <c r="H125" s="151">
        <v>14066475045</v>
      </c>
      <c r="I125" s="151">
        <v>29112416361</v>
      </c>
      <c r="J125" s="151">
        <v>20268667105</v>
      </c>
      <c r="K125" s="151">
        <v>56913640080</v>
      </c>
      <c r="L125" s="151">
        <v>64049113406</v>
      </c>
      <c r="M125" s="151">
        <v>63905918210</v>
      </c>
      <c r="N125" s="150"/>
      <c r="O125" s="150"/>
      <c r="P125" s="150">
        <v>-1.7083845929695696E-2</v>
      </c>
      <c r="Q125" s="150">
        <v>0.54228561425851707</v>
      </c>
      <c r="R125" s="150">
        <v>-0.14426667914509761</v>
      </c>
      <c r="S125" s="150">
        <v>-0.29469253856971711</v>
      </c>
      <c r="T125" s="150">
        <v>-0.62149293514602399</v>
      </c>
      <c r="U125" s="150">
        <v>1.0696312521698998</v>
      </c>
      <c r="V125" s="150">
        <v>-0.30377929287406702</v>
      </c>
      <c r="W125" s="150">
        <v>1.8079616575260733</v>
      </c>
      <c r="X125" s="150">
        <v>0.1253736945303463</v>
      </c>
      <c r="Y125" s="150">
        <v>-2.2357092609901486E-3</v>
      </c>
      <c r="Z125" s="151"/>
      <c r="AA125" s="151"/>
      <c r="AB125" s="151"/>
      <c r="AC125" s="151"/>
      <c r="AD125" s="151"/>
      <c r="AE125" s="151"/>
      <c r="AF125" s="151"/>
      <c r="AG125" s="151"/>
      <c r="AH125" s="151"/>
      <c r="AI125" s="151"/>
      <c r="AJ125" s="151"/>
      <c r="AK125" s="151"/>
    </row>
    <row r="126" spans="1:37" x14ac:dyDescent="0.25">
      <c r="A126" s="195"/>
      <c r="B126" s="188" t="s">
        <v>1336</v>
      </c>
      <c r="C126" s="166">
        <v>551972651474</v>
      </c>
      <c r="D126" s="166">
        <v>666414585989</v>
      </c>
      <c r="E126" s="166">
        <v>783296404206</v>
      </c>
      <c r="F126" s="166">
        <v>904953088589</v>
      </c>
      <c r="G126" s="166">
        <v>1016322550588</v>
      </c>
      <c r="H126" s="166">
        <v>1116089785716</v>
      </c>
      <c r="I126" s="166">
        <v>1123438531325</v>
      </c>
      <c r="J126" s="166">
        <v>1233815743863</v>
      </c>
      <c r="K126" s="166">
        <v>1290719811178</v>
      </c>
      <c r="L126" s="166">
        <v>1362875141495</v>
      </c>
      <c r="M126" s="166">
        <v>1345570602363</v>
      </c>
      <c r="N126" s="226"/>
      <c r="O126" s="148"/>
      <c r="P126" s="148">
        <v>0.207332617312455</v>
      </c>
      <c r="Q126" s="148">
        <v>0.17538904560970892</v>
      </c>
      <c r="R126" s="148">
        <v>0.15531372763841444</v>
      </c>
      <c r="S126" s="148">
        <v>0.12306655825955226</v>
      </c>
      <c r="T126" s="148">
        <v>9.8164933042447E-2</v>
      </c>
      <c r="U126" s="148">
        <v>6.5843677659729316E-3</v>
      </c>
      <c r="V126" s="148">
        <v>9.8249445305939043E-2</v>
      </c>
      <c r="W126" s="148">
        <v>4.6120393258102688E-2</v>
      </c>
      <c r="X126" s="148">
        <v>5.5903170999712204E-2</v>
      </c>
      <c r="Y126" s="148">
        <v>-1.2697083250794217E-2</v>
      </c>
      <c r="Z126" s="218"/>
      <c r="AA126" s="218"/>
      <c r="AB126" s="218"/>
      <c r="AC126" s="218"/>
      <c r="AD126" s="218"/>
      <c r="AE126" s="218"/>
      <c r="AF126" s="218"/>
      <c r="AG126" s="218"/>
      <c r="AH126" s="218"/>
      <c r="AI126" s="218"/>
      <c r="AJ126" s="218"/>
      <c r="AK126" s="218"/>
    </row>
    <row r="127" spans="1:37" x14ac:dyDescent="0.25">
      <c r="A127" s="80" t="s">
        <v>1383</v>
      </c>
      <c r="N127" s="179"/>
    </row>
  </sheetData>
  <mergeCells count="9">
    <mergeCell ref="O3:T3"/>
    <mergeCell ref="C5:M5"/>
    <mergeCell ref="O5:Y5"/>
    <mergeCell ref="C2:H2"/>
    <mergeCell ref="C3:H3"/>
    <mergeCell ref="C4:H4"/>
    <mergeCell ref="I2:N2"/>
    <mergeCell ref="I3:N3"/>
    <mergeCell ref="O2:Y2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K35"/>
  <sheetViews>
    <sheetView showGridLines="0" zoomScale="85" zoomScaleNormal="85" zoomScalePageLayoutView="55" workbookViewId="0">
      <pane xSplit="2" ySplit="6" topLeftCell="AF7" activePane="bottomRight" state="frozen"/>
      <selection activeCell="AK1" sqref="AK1:AK1048576"/>
      <selection pane="topRight" activeCell="AK1" sqref="AK1:AK1048576"/>
      <selection pane="bottomLeft" activeCell="AK1" sqref="AK1:AK1048576"/>
      <selection pane="bottomRight" activeCell="AH6" sqref="AH6"/>
    </sheetView>
  </sheetViews>
  <sheetFormatPr baseColWidth="10" defaultColWidth="11.42578125" defaultRowHeight="13.5" x14ac:dyDescent="0.25"/>
  <cols>
    <col min="1" max="1" width="13.85546875" style="56" customWidth="1" collapsed="1"/>
    <col min="2" max="2" width="35" style="1" customWidth="1" collapsed="1"/>
    <col min="3" max="10" width="21.85546875" style="2" customWidth="1" collapsed="1"/>
    <col min="11" max="36" width="21.85546875" style="1" customWidth="1" collapsed="1"/>
    <col min="37" max="37" width="39.5703125" style="235" customWidth="1" collapsed="1"/>
    <col min="38" max="38" width="13.28515625" style="1" bestFit="1" customWidth="1" collapsed="1"/>
    <col min="39" max="16384" width="11.42578125" style="1" collapsed="1"/>
  </cols>
  <sheetData>
    <row r="1" spans="1:37" s="9" customFormat="1" x14ac:dyDescent="0.25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229"/>
    </row>
    <row r="2" spans="1:37" s="9" customFormat="1" ht="28.5" x14ac:dyDescent="0.25">
      <c r="A2" s="58"/>
      <c r="B2" s="76"/>
      <c r="C2" s="276" t="s">
        <v>103</v>
      </c>
      <c r="D2" s="276"/>
      <c r="E2" s="276"/>
      <c r="F2" s="276"/>
      <c r="G2" s="276"/>
      <c r="H2" s="276"/>
      <c r="I2" s="276" t="s">
        <v>103</v>
      </c>
      <c r="J2" s="276"/>
      <c r="K2" s="276"/>
      <c r="L2" s="276"/>
      <c r="M2" s="276"/>
      <c r="N2" s="276"/>
      <c r="O2" s="276" t="s">
        <v>103</v>
      </c>
      <c r="P2" s="276"/>
      <c r="Q2" s="276"/>
      <c r="R2" s="276"/>
      <c r="S2" s="276"/>
      <c r="T2" s="276"/>
      <c r="U2" s="276" t="s">
        <v>103</v>
      </c>
      <c r="V2" s="276"/>
      <c r="W2" s="276"/>
      <c r="X2" s="276"/>
      <c r="Y2" s="276"/>
      <c r="Z2" s="276"/>
      <c r="AA2" s="276" t="s">
        <v>103</v>
      </c>
      <c r="AB2" s="276"/>
      <c r="AC2" s="276"/>
      <c r="AD2" s="276"/>
      <c r="AE2" s="276"/>
      <c r="AF2" s="276"/>
      <c r="AG2" s="276" t="s">
        <v>103</v>
      </c>
      <c r="AH2" s="276"/>
      <c r="AI2" s="276"/>
      <c r="AJ2" s="276"/>
      <c r="AK2" s="276"/>
    </row>
    <row r="3" spans="1:37" s="9" customFormat="1" ht="18.75" x14ac:dyDescent="0.25">
      <c r="A3" s="58"/>
      <c r="B3" s="77"/>
      <c r="C3" s="272" t="str">
        <f>PROPER(INDICE!$B$5)</f>
        <v>Periodo Julio 2020 - Febrero 2021</v>
      </c>
      <c r="D3" s="272"/>
      <c r="E3" s="272"/>
      <c r="F3" s="272"/>
      <c r="G3" s="272"/>
      <c r="H3" s="272"/>
      <c r="I3" s="272" t="str">
        <f>PROPER(INDICE!$B$5)</f>
        <v>Periodo Julio 2020 - Febrero 2021</v>
      </c>
      <c r="J3" s="272"/>
      <c r="K3" s="272"/>
      <c r="L3" s="272"/>
      <c r="M3" s="272"/>
      <c r="N3" s="272"/>
      <c r="O3" s="272" t="str">
        <f>PROPER(INDICE!$B$5)</f>
        <v>Periodo Julio 2020 - Febrero 2021</v>
      </c>
      <c r="P3" s="272"/>
      <c r="Q3" s="272"/>
      <c r="R3" s="272"/>
      <c r="S3" s="272"/>
      <c r="T3" s="272"/>
      <c r="U3" s="272" t="str">
        <f>PROPER(INDICE!$B$5)</f>
        <v>Periodo Julio 2020 - Febrero 2021</v>
      </c>
      <c r="V3" s="272"/>
      <c r="W3" s="272"/>
      <c r="X3" s="272"/>
      <c r="Y3" s="272"/>
      <c r="Z3" s="272"/>
      <c r="AA3" s="272" t="str">
        <f>PROPER(INDICE!$B$5)</f>
        <v>Periodo Julio 2020 - Febrero 2021</v>
      </c>
      <c r="AB3" s="272"/>
      <c r="AC3" s="272"/>
      <c r="AD3" s="272"/>
      <c r="AE3" s="272"/>
      <c r="AF3" s="272"/>
      <c r="AG3" s="272" t="str">
        <f>PROPER(INDICE!$B$5)</f>
        <v>Periodo Julio 2020 - Febrero 2021</v>
      </c>
      <c r="AH3" s="272"/>
      <c r="AI3" s="272"/>
      <c r="AJ3" s="272"/>
      <c r="AK3" s="272"/>
    </row>
    <row r="4" spans="1:37" s="9" customFormat="1" ht="15" x14ac:dyDescent="0.25">
      <c r="A4" s="58"/>
      <c r="B4" s="78"/>
      <c r="C4" s="277" t="s">
        <v>71</v>
      </c>
      <c r="D4" s="277"/>
      <c r="E4" s="277"/>
      <c r="F4" s="277"/>
      <c r="G4" s="277"/>
      <c r="H4" s="277"/>
      <c r="I4" s="277" t="s">
        <v>71</v>
      </c>
      <c r="J4" s="277"/>
      <c r="K4" s="277"/>
      <c r="L4" s="277"/>
      <c r="M4" s="277"/>
      <c r="N4" s="277"/>
      <c r="O4" s="277" t="s">
        <v>71</v>
      </c>
      <c r="P4" s="277"/>
      <c r="Q4" s="277"/>
      <c r="R4" s="277"/>
      <c r="S4" s="277"/>
      <c r="T4" s="277"/>
      <c r="U4" s="277" t="s">
        <v>71</v>
      </c>
      <c r="V4" s="277"/>
      <c r="W4" s="277"/>
      <c r="X4" s="277"/>
      <c r="Y4" s="277"/>
      <c r="Z4" s="277"/>
      <c r="AA4" s="277" t="s">
        <v>71</v>
      </c>
      <c r="AB4" s="277"/>
      <c r="AC4" s="277"/>
      <c r="AD4" s="277"/>
      <c r="AE4" s="277"/>
      <c r="AF4" s="277"/>
      <c r="AG4" s="277" t="s">
        <v>71</v>
      </c>
      <c r="AH4" s="277"/>
      <c r="AI4" s="277"/>
      <c r="AJ4" s="277"/>
      <c r="AK4" s="277"/>
    </row>
    <row r="5" spans="1:37" s="9" customFormat="1" ht="6" customHeight="1" x14ac:dyDescent="0.25">
      <c r="A5" s="58"/>
      <c r="C5" s="10"/>
      <c r="D5" s="10"/>
      <c r="E5" s="10"/>
      <c r="F5" s="10"/>
      <c r="G5" s="10"/>
      <c r="H5" s="10"/>
      <c r="I5" s="10"/>
      <c r="J5" s="10"/>
      <c r="AK5" s="230"/>
    </row>
    <row r="6" spans="1:37" s="6" customFormat="1" ht="60" x14ac:dyDescent="0.25">
      <c r="A6" s="35" t="s">
        <v>142</v>
      </c>
      <c r="B6" s="117" t="s">
        <v>0</v>
      </c>
      <c r="C6" s="32" t="s">
        <v>1396</v>
      </c>
      <c r="D6" s="32" t="s">
        <v>1397</v>
      </c>
      <c r="E6" s="32" t="s">
        <v>1398</v>
      </c>
      <c r="F6" s="32" t="s">
        <v>1399</v>
      </c>
      <c r="G6" s="32" t="s">
        <v>1400</v>
      </c>
      <c r="H6" s="32" t="s">
        <v>1401</v>
      </c>
      <c r="I6" s="32" t="s">
        <v>1402</v>
      </c>
      <c r="J6" s="32" t="s">
        <v>1403</v>
      </c>
      <c r="K6" s="32" t="s">
        <v>1404</v>
      </c>
      <c r="L6" s="32" t="s">
        <v>1405</v>
      </c>
      <c r="M6" s="32" t="s">
        <v>1406</v>
      </c>
      <c r="N6" s="32" t="s">
        <v>1407</v>
      </c>
      <c r="O6" s="32" t="s">
        <v>1408</v>
      </c>
      <c r="P6" s="32" t="s">
        <v>1409</v>
      </c>
      <c r="Q6" s="32" t="s">
        <v>1410</v>
      </c>
      <c r="R6" s="32" t="s">
        <v>1411</v>
      </c>
      <c r="S6" s="32" t="s">
        <v>1412</v>
      </c>
      <c r="T6" s="32" t="s">
        <v>1413</v>
      </c>
      <c r="U6" s="32" t="s">
        <v>1414</v>
      </c>
      <c r="V6" s="32" t="s">
        <v>1415</v>
      </c>
      <c r="W6" s="32" t="s">
        <v>1416</v>
      </c>
      <c r="X6" s="32" t="s">
        <v>1417</v>
      </c>
      <c r="Y6" s="32" t="s">
        <v>1418</v>
      </c>
      <c r="Z6" s="32" t="s">
        <v>1419</v>
      </c>
      <c r="AA6" s="32" t="s">
        <v>1420</v>
      </c>
      <c r="AB6" s="32" t="s">
        <v>1421</v>
      </c>
      <c r="AC6" s="32" t="s">
        <v>1422</v>
      </c>
      <c r="AD6" s="32" t="s">
        <v>1423</v>
      </c>
      <c r="AE6" s="32" t="s">
        <v>1424</v>
      </c>
      <c r="AF6" s="32" t="s">
        <v>1425</v>
      </c>
      <c r="AG6" s="32" t="s">
        <v>1426</v>
      </c>
      <c r="AH6" s="32" t="s">
        <v>1427</v>
      </c>
      <c r="AI6" s="32" t="s">
        <v>1428</v>
      </c>
      <c r="AJ6" s="32" t="s">
        <v>1432</v>
      </c>
      <c r="AK6" s="168" t="s">
        <v>1429</v>
      </c>
    </row>
    <row r="7" spans="1:37" s="6" customFormat="1" ht="15" x14ac:dyDescent="0.25">
      <c r="A7" s="57" t="s">
        <v>7</v>
      </c>
      <c r="B7" s="6" t="s">
        <v>1339</v>
      </c>
      <c r="C7" s="12">
        <v>1912011598</v>
      </c>
      <c r="D7" s="12">
        <v>1753056889</v>
      </c>
      <c r="E7" s="12">
        <v>6616940556</v>
      </c>
      <c r="F7" s="12">
        <v>3943708399</v>
      </c>
      <c r="G7" s="12">
        <v>3145142278</v>
      </c>
      <c r="H7" s="12">
        <v>17100603938</v>
      </c>
      <c r="I7" s="12">
        <v>8129422783</v>
      </c>
      <c r="J7" s="12">
        <v>1567581863</v>
      </c>
      <c r="K7" s="12">
        <v>2414874773</v>
      </c>
      <c r="L7" s="12">
        <v>4432125245</v>
      </c>
      <c r="M7" s="12">
        <v>24161485346</v>
      </c>
      <c r="N7" s="12">
        <v>4292855937</v>
      </c>
      <c r="O7" s="12">
        <v>6803166788</v>
      </c>
      <c r="P7" s="12">
        <v>1486057160</v>
      </c>
      <c r="Q7" s="12">
        <v>3646684972</v>
      </c>
      <c r="R7" s="12">
        <v>2977757488</v>
      </c>
      <c r="S7" s="12">
        <v>1199385742</v>
      </c>
      <c r="T7" s="12">
        <v>9621029684</v>
      </c>
      <c r="U7" s="12">
        <v>2175975</v>
      </c>
      <c r="V7" s="12">
        <v>13102439660</v>
      </c>
      <c r="W7" s="12">
        <v>1559732218</v>
      </c>
      <c r="X7" s="12">
        <v>1257790780</v>
      </c>
      <c r="Y7" s="12">
        <v>7523357905</v>
      </c>
      <c r="Z7" s="12">
        <v>914519414</v>
      </c>
      <c r="AA7" s="12">
        <v>33776333850</v>
      </c>
      <c r="AB7" s="12">
        <v>7213284801</v>
      </c>
      <c r="AC7" s="12">
        <v>23159764163</v>
      </c>
      <c r="AD7" s="12">
        <v>19598937700</v>
      </c>
      <c r="AE7" s="12">
        <v>10847845640</v>
      </c>
      <c r="AF7" s="12">
        <v>21489026219</v>
      </c>
      <c r="AG7" s="12">
        <v>3280898745</v>
      </c>
      <c r="AH7" s="12">
        <v>5164922590</v>
      </c>
      <c r="AI7" s="12">
        <v>1177316185</v>
      </c>
      <c r="AJ7" s="12">
        <v>1689983243</v>
      </c>
      <c r="AK7" s="231">
        <v>256962220527</v>
      </c>
    </row>
    <row r="8" spans="1:37" s="6" customFormat="1" ht="15" x14ac:dyDescent="0.25">
      <c r="A8" s="57" t="s">
        <v>8</v>
      </c>
      <c r="B8" s="6" t="s">
        <v>1311</v>
      </c>
      <c r="C8" s="12">
        <v>25569067619</v>
      </c>
      <c r="D8" s="12">
        <v>16298571984</v>
      </c>
      <c r="E8" s="12">
        <v>11504964632</v>
      </c>
      <c r="F8" s="12">
        <v>5422688377</v>
      </c>
      <c r="G8" s="12">
        <v>26353414002</v>
      </c>
      <c r="H8" s="12">
        <v>104518191312</v>
      </c>
      <c r="I8" s="12">
        <v>20748439016</v>
      </c>
      <c r="J8" s="12">
        <v>5641474798</v>
      </c>
      <c r="K8" s="12">
        <v>26094008017</v>
      </c>
      <c r="L8" s="12">
        <v>55658317886</v>
      </c>
      <c r="M8" s="12">
        <v>41327600088</v>
      </c>
      <c r="N8" s="12">
        <v>41790064568</v>
      </c>
      <c r="O8" s="12">
        <v>22124714153</v>
      </c>
      <c r="P8" s="12">
        <v>14171200065</v>
      </c>
      <c r="Q8" s="12">
        <v>6849357837</v>
      </c>
      <c r="R8" s="12">
        <v>14074948000</v>
      </c>
      <c r="S8" s="12">
        <v>3005087062</v>
      </c>
      <c r="T8" s="12">
        <v>53821280981</v>
      </c>
      <c r="U8" s="12">
        <v>0</v>
      </c>
      <c r="V8" s="12">
        <v>58810943312</v>
      </c>
      <c r="W8" s="12">
        <v>15433279151</v>
      </c>
      <c r="X8" s="12">
        <v>5978646761</v>
      </c>
      <c r="Y8" s="12">
        <v>15749067411</v>
      </c>
      <c r="Z8" s="12">
        <v>4313848952</v>
      </c>
      <c r="AA8" s="12">
        <v>88899932626</v>
      </c>
      <c r="AB8" s="12">
        <v>27025825575</v>
      </c>
      <c r="AC8" s="12">
        <v>182358911391</v>
      </c>
      <c r="AD8" s="12">
        <v>53584674914</v>
      </c>
      <c r="AE8" s="12">
        <v>18164824605</v>
      </c>
      <c r="AF8" s="12">
        <v>65060119454</v>
      </c>
      <c r="AG8" s="12">
        <v>18867981519</v>
      </c>
      <c r="AH8" s="12">
        <v>26040836536</v>
      </c>
      <c r="AI8" s="12">
        <v>2966166185</v>
      </c>
      <c r="AJ8" s="12">
        <v>3696177711</v>
      </c>
      <c r="AK8" s="231">
        <v>1081924626500</v>
      </c>
    </row>
    <row r="9" spans="1:37" s="6" customFormat="1" ht="15" x14ac:dyDescent="0.25">
      <c r="A9" s="57" t="s">
        <v>9</v>
      </c>
      <c r="B9" s="6" t="s">
        <v>1313</v>
      </c>
      <c r="C9" s="12">
        <v>2709107798</v>
      </c>
      <c r="D9" s="12">
        <v>4603270548</v>
      </c>
      <c r="E9" s="12">
        <v>473431548</v>
      </c>
      <c r="F9" s="12">
        <v>54154647</v>
      </c>
      <c r="G9" s="12">
        <v>3072354009</v>
      </c>
      <c r="H9" s="12">
        <v>4603710129</v>
      </c>
      <c r="I9" s="12">
        <v>2920068910</v>
      </c>
      <c r="J9" s="12">
        <v>787911876</v>
      </c>
      <c r="K9" s="12">
        <v>1899162821</v>
      </c>
      <c r="L9" s="12">
        <v>38326869667</v>
      </c>
      <c r="M9" s="12">
        <v>4778240299</v>
      </c>
      <c r="N9" s="12">
        <v>11685684934</v>
      </c>
      <c r="O9" s="12">
        <v>1935077239</v>
      </c>
      <c r="P9" s="12">
        <v>1099323262</v>
      </c>
      <c r="Q9" s="12">
        <v>697559156</v>
      </c>
      <c r="R9" s="12">
        <v>1831526815</v>
      </c>
      <c r="S9" s="12">
        <v>239101772</v>
      </c>
      <c r="T9" s="12">
        <v>2006268683</v>
      </c>
      <c r="U9" s="12">
        <v>0</v>
      </c>
      <c r="V9" s="12">
        <v>12186852401</v>
      </c>
      <c r="W9" s="12">
        <v>527684531</v>
      </c>
      <c r="X9" s="12">
        <v>4082223605</v>
      </c>
      <c r="Y9" s="12">
        <v>736899384</v>
      </c>
      <c r="Z9" s="12">
        <v>110571119</v>
      </c>
      <c r="AA9" s="12">
        <v>5233215197</v>
      </c>
      <c r="AB9" s="12">
        <v>1698553157</v>
      </c>
      <c r="AC9" s="12">
        <v>6711143830</v>
      </c>
      <c r="AD9" s="12">
        <v>10523220813</v>
      </c>
      <c r="AE9" s="12">
        <v>2916375287</v>
      </c>
      <c r="AF9" s="12">
        <v>4412323414</v>
      </c>
      <c r="AG9" s="12">
        <v>1225515467</v>
      </c>
      <c r="AH9" s="12">
        <v>2287689054</v>
      </c>
      <c r="AI9" s="12">
        <v>84071031</v>
      </c>
      <c r="AJ9" s="12">
        <v>281945234</v>
      </c>
      <c r="AK9" s="231">
        <v>136741107637</v>
      </c>
    </row>
    <row r="10" spans="1:37" s="6" customFormat="1" ht="15" x14ac:dyDescent="0.25">
      <c r="A10" s="57" t="s">
        <v>10</v>
      </c>
      <c r="B10" s="6" t="s">
        <v>194</v>
      </c>
      <c r="C10" s="12">
        <v>2595035063</v>
      </c>
      <c r="D10" s="12">
        <v>5128833226</v>
      </c>
      <c r="E10" s="12">
        <v>505820929</v>
      </c>
      <c r="F10" s="12">
        <v>991514483</v>
      </c>
      <c r="G10" s="12">
        <v>827966609</v>
      </c>
      <c r="H10" s="12">
        <v>2331132376</v>
      </c>
      <c r="I10" s="12">
        <v>386311719</v>
      </c>
      <c r="J10" s="12">
        <v>145258018</v>
      </c>
      <c r="K10" s="12">
        <v>2506041901</v>
      </c>
      <c r="L10" s="12">
        <v>5256994673</v>
      </c>
      <c r="M10" s="12">
        <v>4104483629</v>
      </c>
      <c r="N10" s="12">
        <v>6025111625</v>
      </c>
      <c r="O10" s="12">
        <v>5624364040</v>
      </c>
      <c r="P10" s="12">
        <v>304687808</v>
      </c>
      <c r="Q10" s="12">
        <v>452923486</v>
      </c>
      <c r="R10" s="12">
        <v>419217156</v>
      </c>
      <c r="S10" s="12">
        <v>130456361</v>
      </c>
      <c r="T10" s="12">
        <v>5326119771</v>
      </c>
      <c r="U10" s="12">
        <v>358096009</v>
      </c>
      <c r="V10" s="12">
        <v>4921717577</v>
      </c>
      <c r="W10" s="12">
        <v>522046227</v>
      </c>
      <c r="X10" s="12">
        <v>651603405</v>
      </c>
      <c r="Y10" s="12">
        <v>1467672222</v>
      </c>
      <c r="Z10" s="12">
        <v>126195353</v>
      </c>
      <c r="AA10" s="12">
        <v>2673733206</v>
      </c>
      <c r="AB10" s="12">
        <v>1621670764</v>
      </c>
      <c r="AC10" s="12">
        <v>14214199531</v>
      </c>
      <c r="AD10" s="12">
        <v>1143664683</v>
      </c>
      <c r="AE10" s="12">
        <v>949685821</v>
      </c>
      <c r="AF10" s="12">
        <v>2638047309</v>
      </c>
      <c r="AG10" s="12">
        <v>730019745</v>
      </c>
      <c r="AH10" s="12">
        <v>27418036532</v>
      </c>
      <c r="AI10" s="12">
        <v>186592626</v>
      </c>
      <c r="AJ10" s="12">
        <v>552994259</v>
      </c>
      <c r="AK10" s="231">
        <v>103238248142</v>
      </c>
    </row>
    <row r="11" spans="1:37" s="6" customFormat="1" ht="15" x14ac:dyDescent="0.25">
      <c r="A11" s="57" t="s">
        <v>11</v>
      </c>
      <c r="B11" s="6" t="s">
        <v>1340</v>
      </c>
      <c r="C11" s="12">
        <v>436771</v>
      </c>
      <c r="D11" s="12">
        <v>925669984</v>
      </c>
      <c r="E11" s="12">
        <v>78378456</v>
      </c>
      <c r="F11" s="12">
        <v>64092840</v>
      </c>
      <c r="G11" s="12">
        <v>28690957</v>
      </c>
      <c r="H11" s="12">
        <v>115519181</v>
      </c>
      <c r="I11" s="12">
        <v>104292781</v>
      </c>
      <c r="J11" s="12">
        <v>14543019</v>
      </c>
      <c r="K11" s="12">
        <v>181457276</v>
      </c>
      <c r="L11" s="12">
        <v>174165522</v>
      </c>
      <c r="M11" s="12">
        <v>936822625</v>
      </c>
      <c r="N11" s="12">
        <v>208761015</v>
      </c>
      <c r="O11" s="12">
        <v>13157537938</v>
      </c>
      <c r="P11" s="12">
        <v>39966148</v>
      </c>
      <c r="Q11" s="12">
        <v>0</v>
      </c>
      <c r="R11" s="12">
        <v>502755277</v>
      </c>
      <c r="S11" s="12">
        <v>12372203</v>
      </c>
      <c r="T11" s="12">
        <v>4312925760</v>
      </c>
      <c r="U11" s="12">
        <v>0</v>
      </c>
      <c r="V11" s="12">
        <v>642400461</v>
      </c>
      <c r="W11" s="12">
        <v>195020452</v>
      </c>
      <c r="X11" s="12">
        <v>0</v>
      </c>
      <c r="Y11" s="12">
        <v>44717182</v>
      </c>
      <c r="Z11" s="12">
        <v>38671329</v>
      </c>
      <c r="AA11" s="12">
        <v>761998189</v>
      </c>
      <c r="AB11" s="12">
        <v>647297863</v>
      </c>
      <c r="AC11" s="12">
        <v>2998473783</v>
      </c>
      <c r="AD11" s="12">
        <v>521541969</v>
      </c>
      <c r="AE11" s="12">
        <v>345558175</v>
      </c>
      <c r="AF11" s="12">
        <v>658163988</v>
      </c>
      <c r="AG11" s="12">
        <v>150447617</v>
      </c>
      <c r="AH11" s="12">
        <v>439310111</v>
      </c>
      <c r="AI11" s="12">
        <v>82254092</v>
      </c>
      <c r="AJ11" s="12">
        <v>4281743</v>
      </c>
      <c r="AK11" s="231">
        <v>28388524707</v>
      </c>
    </row>
    <row r="12" spans="1:37" s="6" customFormat="1" ht="15" x14ac:dyDescent="0.25">
      <c r="A12" s="57" t="s">
        <v>12</v>
      </c>
      <c r="B12" s="6" t="s">
        <v>193</v>
      </c>
      <c r="C12" s="12">
        <v>0</v>
      </c>
      <c r="D12" s="12">
        <v>139531376</v>
      </c>
      <c r="E12" s="12">
        <v>16850000</v>
      </c>
      <c r="F12" s="12">
        <v>0</v>
      </c>
      <c r="G12" s="12">
        <v>33614545</v>
      </c>
      <c r="H12" s="12">
        <v>28328732</v>
      </c>
      <c r="I12" s="12">
        <v>53911559</v>
      </c>
      <c r="J12" s="12">
        <v>1671997</v>
      </c>
      <c r="K12" s="12">
        <v>44937544</v>
      </c>
      <c r="L12" s="12">
        <v>12660685</v>
      </c>
      <c r="M12" s="12">
        <v>30858083</v>
      </c>
      <c r="N12" s="12">
        <v>2559074094</v>
      </c>
      <c r="O12" s="12">
        <v>73299394</v>
      </c>
      <c r="P12" s="12">
        <v>0</v>
      </c>
      <c r="Q12" s="12">
        <v>3495454</v>
      </c>
      <c r="R12" s="12">
        <v>5082000</v>
      </c>
      <c r="S12" s="12">
        <v>350000</v>
      </c>
      <c r="T12" s="12">
        <v>1317522493</v>
      </c>
      <c r="U12" s="12">
        <v>0</v>
      </c>
      <c r="V12" s="12">
        <v>412288019</v>
      </c>
      <c r="W12" s="12">
        <v>46121246</v>
      </c>
      <c r="X12" s="12">
        <v>6616195</v>
      </c>
      <c r="Y12" s="12">
        <v>12188987</v>
      </c>
      <c r="Z12" s="12">
        <v>9787272</v>
      </c>
      <c r="AA12" s="12">
        <v>189196608</v>
      </c>
      <c r="AB12" s="12">
        <v>270129281</v>
      </c>
      <c r="AC12" s="12">
        <v>0</v>
      </c>
      <c r="AD12" s="12">
        <v>221903640</v>
      </c>
      <c r="AE12" s="12">
        <v>83434983</v>
      </c>
      <c r="AF12" s="12">
        <v>29358171</v>
      </c>
      <c r="AG12" s="12">
        <v>41358040</v>
      </c>
      <c r="AH12" s="12">
        <v>55702336</v>
      </c>
      <c r="AI12" s="12">
        <v>0</v>
      </c>
      <c r="AJ12" s="12">
        <v>0</v>
      </c>
      <c r="AK12" s="231">
        <v>5699272734</v>
      </c>
    </row>
    <row r="13" spans="1:37" s="6" customFormat="1" ht="15" x14ac:dyDescent="0.25">
      <c r="A13" s="57" t="s">
        <v>13</v>
      </c>
      <c r="B13" s="6" t="s">
        <v>1333</v>
      </c>
      <c r="C13" s="12">
        <v>33279028330</v>
      </c>
      <c r="D13" s="12">
        <v>9701477539</v>
      </c>
      <c r="E13" s="12">
        <v>21357345553</v>
      </c>
      <c r="F13" s="12">
        <v>8405344361</v>
      </c>
      <c r="G13" s="12">
        <v>67746234527</v>
      </c>
      <c r="H13" s="12">
        <v>121439463170</v>
      </c>
      <c r="I13" s="12">
        <v>23930363016</v>
      </c>
      <c r="J13" s="12">
        <v>19640909837</v>
      </c>
      <c r="K13" s="12">
        <v>23467879777</v>
      </c>
      <c r="L13" s="12">
        <v>292303436159</v>
      </c>
      <c r="M13" s="12">
        <v>28307783580</v>
      </c>
      <c r="N13" s="12">
        <v>28467215946</v>
      </c>
      <c r="O13" s="12">
        <v>19789133754</v>
      </c>
      <c r="P13" s="12">
        <v>16802461842</v>
      </c>
      <c r="Q13" s="12">
        <v>18207574514</v>
      </c>
      <c r="R13" s="12">
        <v>30368083155</v>
      </c>
      <c r="S13" s="12">
        <v>5151611290</v>
      </c>
      <c r="T13" s="12">
        <v>41818281998</v>
      </c>
      <c r="U13" s="12">
        <v>4856094535</v>
      </c>
      <c r="V13" s="12">
        <v>106528359878</v>
      </c>
      <c r="W13" s="12">
        <v>20515312269</v>
      </c>
      <c r="X13" s="12">
        <v>12935461378</v>
      </c>
      <c r="Y13" s="12">
        <v>52280062684</v>
      </c>
      <c r="Z13" s="12">
        <v>7381777113</v>
      </c>
      <c r="AA13" s="12">
        <v>173872045444</v>
      </c>
      <c r="AB13" s="12">
        <v>49211986527</v>
      </c>
      <c r="AC13" s="12">
        <v>341555410866</v>
      </c>
      <c r="AD13" s="12">
        <v>78738762284</v>
      </c>
      <c r="AE13" s="12">
        <v>37497997837</v>
      </c>
      <c r="AF13" s="12">
        <v>74912569185</v>
      </c>
      <c r="AG13" s="12">
        <v>25629158611</v>
      </c>
      <c r="AH13" s="12">
        <v>48707202258</v>
      </c>
      <c r="AI13" s="12">
        <v>5439746900</v>
      </c>
      <c r="AJ13" s="12">
        <v>34362974388</v>
      </c>
      <c r="AK13" s="231">
        <v>1884608550505</v>
      </c>
    </row>
    <row r="14" spans="1:37" s="6" customFormat="1" ht="15" x14ac:dyDescent="0.25">
      <c r="A14" s="57" t="s">
        <v>14</v>
      </c>
      <c r="B14" s="6" t="s">
        <v>1341</v>
      </c>
      <c r="C14" s="12">
        <v>8766597427</v>
      </c>
      <c r="D14" s="12">
        <v>31191879872</v>
      </c>
      <c r="E14" s="12">
        <v>6122392772</v>
      </c>
      <c r="F14" s="12">
        <v>902073416</v>
      </c>
      <c r="G14" s="12">
        <v>13010568804</v>
      </c>
      <c r="H14" s="12">
        <v>7763586397</v>
      </c>
      <c r="I14" s="12">
        <v>11974525397</v>
      </c>
      <c r="J14" s="12">
        <v>1290592245</v>
      </c>
      <c r="K14" s="12">
        <v>1731294930</v>
      </c>
      <c r="L14" s="12">
        <v>1227747200</v>
      </c>
      <c r="M14" s="12">
        <v>10303644552</v>
      </c>
      <c r="N14" s="12">
        <v>2731784286</v>
      </c>
      <c r="O14" s="12">
        <v>880097273</v>
      </c>
      <c r="P14" s="12">
        <v>593689271</v>
      </c>
      <c r="Q14" s="12">
        <v>165276206</v>
      </c>
      <c r="R14" s="12">
        <v>1297731095</v>
      </c>
      <c r="S14" s="12">
        <v>2181846055</v>
      </c>
      <c r="T14" s="12">
        <v>20462610801</v>
      </c>
      <c r="U14" s="12">
        <v>17008749</v>
      </c>
      <c r="V14" s="12">
        <v>3025092160</v>
      </c>
      <c r="W14" s="12">
        <v>4184743691</v>
      </c>
      <c r="X14" s="12">
        <v>2595290143</v>
      </c>
      <c r="Y14" s="12">
        <v>10916215581</v>
      </c>
      <c r="Z14" s="12">
        <v>1380424865</v>
      </c>
      <c r="AA14" s="12">
        <v>26266665806</v>
      </c>
      <c r="AB14" s="12">
        <v>13626095303</v>
      </c>
      <c r="AC14" s="12">
        <v>44434393520</v>
      </c>
      <c r="AD14" s="12">
        <v>5044622417</v>
      </c>
      <c r="AE14" s="12">
        <v>21037062243</v>
      </c>
      <c r="AF14" s="12">
        <v>3412871076</v>
      </c>
      <c r="AG14" s="12">
        <v>8473682136</v>
      </c>
      <c r="AH14" s="12">
        <v>899264166</v>
      </c>
      <c r="AI14" s="12">
        <v>168635122</v>
      </c>
      <c r="AJ14" s="12">
        <v>630770795</v>
      </c>
      <c r="AK14" s="231">
        <v>268710775772</v>
      </c>
    </row>
    <row r="15" spans="1:37" s="6" customFormat="1" ht="15" x14ac:dyDescent="0.25">
      <c r="A15" s="57" t="s">
        <v>15</v>
      </c>
      <c r="B15" s="6" t="s">
        <v>1342</v>
      </c>
      <c r="C15" s="12">
        <v>8927132963</v>
      </c>
      <c r="D15" s="12">
        <v>5884209574</v>
      </c>
      <c r="E15" s="12">
        <v>6413564853</v>
      </c>
      <c r="F15" s="12">
        <v>1523673339</v>
      </c>
      <c r="G15" s="12">
        <v>5958415017</v>
      </c>
      <c r="H15" s="12">
        <v>52883813951</v>
      </c>
      <c r="I15" s="12">
        <v>8375380684</v>
      </c>
      <c r="J15" s="12">
        <v>666384040</v>
      </c>
      <c r="K15" s="12">
        <v>7218685522</v>
      </c>
      <c r="L15" s="12">
        <v>49131834238</v>
      </c>
      <c r="M15" s="12">
        <v>50624577699</v>
      </c>
      <c r="N15" s="12">
        <v>22067776352</v>
      </c>
      <c r="O15" s="12">
        <v>33558415136</v>
      </c>
      <c r="P15" s="12">
        <v>3579702009</v>
      </c>
      <c r="Q15" s="12">
        <v>1964132428</v>
      </c>
      <c r="R15" s="12">
        <v>7067271082</v>
      </c>
      <c r="S15" s="12">
        <v>563291364</v>
      </c>
      <c r="T15" s="12">
        <v>58680274536</v>
      </c>
      <c r="U15" s="12">
        <v>0</v>
      </c>
      <c r="V15" s="12">
        <v>35152298520</v>
      </c>
      <c r="W15" s="12">
        <v>3474186063</v>
      </c>
      <c r="X15" s="12">
        <v>1839997774</v>
      </c>
      <c r="Y15" s="12">
        <v>11715416238</v>
      </c>
      <c r="Z15" s="12">
        <v>1083184847</v>
      </c>
      <c r="AA15" s="12">
        <v>72971233747</v>
      </c>
      <c r="AB15" s="12">
        <v>22399007101</v>
      </c>
      <c r="AC15" s="12">
        <v>113582916443</v>
      </c>
      <c r="AD15" s="12">
        <v>24696077747</v>
      </c>
      <c r="AE15" s="12">
        <v>4525220396</v>
      </c>
      <c r="AF15" s="12">
        <v>20604739367</v>
      </c>
      <c r="AG15" s="12">
        <v>16130177876</v>
      </c>
      <c r="AH15" s="12">
        <v>10124175412</v>
      </c>
      <c r="AI15" s="12">
        <v>1773075652</v>
      </c>
      <c r="AJ15" s="12">
        <v>3385429806</v>
      </c>
      <c r="AK15" s="231">
        <v>668545671776</v>
      </c>
    </row>
    <row r="16" spans="1:37" s="6" customFormat="1" ht="18.75" customHeight="1" x14ac:dyDescent="0.25">
      <c r="A16" s="91"/>
      <c r="B16" s="19" t="s">
        <v>81</v>
      </c>
      <c r="C16" s="20">
        <v>83758417569</v>
      </c>
      <c r="D16" s="20">
        <v>75626500992</v>
      </c>
      <c r="E16" s="20">
        <v>53089689299</v>
      </c>
      <c r="F16" s="20">
        <v>21307249862</v>
      </c>
      <c r="G16" s="20">
        <v>120176400748</v>
      </c>
      <c r="H16" s="20">
        <v>310784349186</v>
      </c>
      <c r="I16" s="20">
        <v>76622715865</v>
      </c>
      <c r="J16" s="20">
        <v>29756327693</v>
      </c>
      <c r="K16" s="20">
        <v>65558342561</v>
      </c>
      <c r="L16" s="20">
        <v>446524151275</v>
      </c>
      <c r="M16" s="20">
        <v>164575495901</v>
      </c>
      <c r="N16" s="20">
        <v>119828328757</v>
      </c>
      <c r="O16" s="20">
        <v>103945805715</v>
      </c>
      <c r="P16" s="20">
        <v>38077087565</v>
      </c>
      <c r="Q16" s="20">
        <v>31987004053</v>
      </c>
      <c r="R16" s="20">
        <v>58544372068</v>
      </c>
      <c r="S16" s="20">
        <v>12483501849</v>
      </c>
      <c r="T16" s="20">
        <v>197366314707</v>
      </c>
      <c r="U16" s="20">
        <v>5233375268</v>
      </c>
      <c r="V16" s="20">
        <v>234782391988</v>
      </c>
      <c r="W16" s="20">
        <v>46458125848</v>
      </c>
      <c r="X16" s="20">
        <v>29347630041</v>
      </c>
      <c r="Y16" s="20">
        <v>100445597594</v>
      </c>
      <c r="Z16" s="20">
        <v>15358980264</v>
      </c>
      <c r="AA16" s="20">
        <v>404644354673</v>
      </c>
      <c r="AB16" s="20">
        <v>123713850372</v>
      </c>
      <c r="AC16" s="20">
        <v>729015213527</v>
      </c>
      <c r="AD16" s="20">
        <v>194073406167</v>
      </c>
      <c r="AE16" s="20">
        <v>96368004987</v>
      </c>
      <c r="AF16" s="20">
        <v>193217218183</v>
      </c>
      <c r="AG16" s="20">
        <v>74529239756</v>
      </c>
      <c r="AH16" s="20">
        <v>121137138995</v>
      </c>
      <c r="AI16" s="20">
        <v>11877857793</v>
      </c>
      <c r="AJ16" s="20">
        <v>44604557179</v>
      </c>
      <c r="AK16" s="232">
        <v>4434818998300</v>
      </c>
    </row>
    <row r="17" spans="1:37" s="6" customFormat="1" ht="15" x14ac:dyDescent="0.25">
      <c r="A17" s="57" t="s">
        <v>16</v>
      </c>
      <c r="B17" s="6" t="s">
        <v>1343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521094736</v>
      </c>
      <c r="I17" s="12">
        <v>0</v>
      </c>
      <c r="J17" s="12">
        <v>105757965</v>
      </c>
      <c r="K17" s="12">
        <v>0</v>
      </c>
      <c r="L17" s="12">
        <v>0</v>
      </c>
      <c r="M17" s="12">
        <v>0</v>
      </c>
      <c r="N17" s="12">
        <v>1341951324</v>
      </c>
      <c r="O17" s="12">
        <v>182198667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223936696</v>
      </c>
      <c r="X17" s="12">
        <v>226000000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387614818</v>
      </c>
      <c r="AF17" s="12">
        <v>0</v>
      </c>
      <c r="AG17" s="12">
        <v>0</v>
      </c>
      <c r="AH17" s="12">
        <v>80815088</v>
      </c>
      <c r="AI17" s="12">
        <v>78824</v>
      </c>
      <c r="AJ17" s="12">
        <v>96391565</v>
      </c>
      <c r="AK17" s="231">
        <v>3165839683</v>
      </c>
    </row>
    <row r="18" spans="1:37" s="6" customFormat="1" ht="15" x14ac:dyDescent="0.25">
      <c r="A18" s="57" t="s">
        <v>17</v>
      </c>
      <c r="B18" s="6" t="s">
        <v>1344</v>
      </c>
      <c r="C18" s="12">
        <v>1223094813</v>
      </c>
      <c r="D18" s="12">
        <v>3511777904</v>
      </c>
      <c r="E18" s="12">
        <v>71219757</v>
      </c>
      <c r="F18" s="12">
        <v>67060539</v>
      </c>
      <c r="G18" s="12">
        <v>1243178592</v>
      </c>
      <c r="H18" s="12">
        <v>1639725667</v>
      </c>
      <c r="I18" s="12">
        <v>169042283</v>
      </c>
      <c r="J18" s="12">
        <v>29216866</v>
      </c>
      <c r="K18" s="12">
        <v>866983979</v>
      </c>
      <c r="L18" s="12">
        <v>2976080726</v>
      </c>
      <c r="M18" s="12">
        <v>806910466</v>
      </c>
      <c r="N18" s="12">
        <v>5956979706</v>
      </c>
      <c r="O18" s="12">
        <v>944921323</v>
      </c>
      <c r="P18" s="12">
        <v>48637757</v>
      </c>
      <c r="Q18" s="12">
        <v>58617743</v>
      </c>
      <c r="R18" s="12">
        <v>185469843</v>
      </c>
      <c r="S18" s="12">
        <v>7268591</v>
      </c>
      <c r="T18" s="12">
        <v>501752061</v>
      </c>
      <c r="U18" s="12">
        <v>0</v>
      </c>
      <c r="V18" s="12">
        <v>3287071727</v>
      </c>
      <c r="W18" s="12">
        <v>66512079</v>
      </c>
      <c r="X18" s="12">
        <v>309355973</v>
      </c>
      <c r="Y18" s="12">
        <v>146871176</v>
      </c>
      <c r="Z18" s="12">
        <v>95976103</v>
      </c>
      <c r="AA18" s="12">
        <v>2718235729</v>
      </c>
      <c r="AB18" s="12">
        <v>440904261</v>
      </c>
      <c r="AC18" s="12">
        <v>5384426739</v>
      </c>
      <c r="AD18" s="12">
        <v>1623909090</v>
      </c>
      <c r="AE18" s="12">
        <v>106735465</v>
      </c>
      <c r="AF18" s="12">
        <v>1040854370</v>
      </c>
      <c r="AG18" s="12">
        <v>636216459</v>
      </c>
      <c r="AH18" s="12">
        <v>362765988</v>
      </c>
      <c r="AI18" s="12">
        <v>3659846</v>
      </c>
      <c r="AJ18" s="12">
        <v>3040412</v>
      </c>
      <c r="AK18" s="231">
        <v>36534474033</v>
      </c>
    </row>
    <row r="19" spans="1:37" s="6" customFormat="1" ht="15" x14ac:dyDescent="0.25">
      <c r="A19" s="57" t="s">
        <v>18</v>
      </c>
      <c r="B19" s="6" t="s">
        <v>1345</v>
      </c>
      <c r="C19" s="12">
        <v>865759111</v>
      </c>
      <c r="D19" s="12">
        <v>870297984</v>
      </c>
      <c r="E19" s="12">
        <v>228145345</v>
      </c>
      <c r="F19" s="12">
        <v>381753199</v>
      </c>
      <c r="G19" s="12">
        <v>337314033</v>
      </c>
      <c r="H19" s="12">
        <v>8703969542</v>
      </c>
      <c r="I19" s="12">
        <v>249842836</v>
      </c>
      <c r="J19" s="12">
        <v>135323918</v>
      </c>
      <c r="K19" s="12">
        <v>135323918</v>
      </c>
      <c r="L19" s="12">
        <v>4096182923</v>
      </c>
      <c r="M19" s="12">
        <v>591651947</v>
      </c>
      <c r="N19" s="12">
        <v>4745140437</v>
      </c>
      <c r="O19" s="12">
        <v>627052992</v>
      </c>
      <c r="P19" s="12">
        <v>170873004</v>
      </c>
      <c r="Q19" s="12">
        <v>231867069</v>
      </c>
      <c r="R19" s="12">
        <v>125719985</v>
      </c>
      <c r="S19" s="12">
        <v>141223918</v>
      </c>
      <c r="T19" s="12">
        <v>0</v>
      </c>
      <c r="U19" s="12">
        <v>0</v>
      </c>
      <c r="V19" s="12">
        <v>1606530369</v>
      </c>
      <c r="W19" s="12">
        <v>198969023</v>
      </c>
      <c r="X19" s="12">
        <v>106527819</v>
      </c>
      <c r="Y19" s="12">
        <v>135967388</v>
      </c>
      <c r="Z19" s="12">
        <v>300685955</v>
      </c>
      <c r="AA19" s="12">
        <v>0</v>
      </c>
      <c r="AB19" s="12">
        <v>915150363</v>
      </c>
      <c r="AC19" s="12">
        <v>4197954615</v>
      </c>
      <c r="AD19" s="12">
        <v>65174698</v>
      </c>
      <c r="AE19" s="12">
        <v>2202094709</v>
      </c>
      <c r="AF19" s="12">
        <v>116796871</v>
      </c>
      <c r="AG19" s="12">
        <v>1085831356</v>
      </c>
      <c r="AH19" s="12">
        <v>222845775</v>
      </c>
      <c r="AI19" s="12">
        <v>105591819</v>
      </c>
      <c r="AJ19" s="12">
        <v>0</v>
      </c>
      <c r="AK19" s="231">
        <v>33897562921</v>
      </c>
    </row>
    <row r="20" spans="1:37" s="6" customFormat="1" ht="15" x14ac:dyDescent="0.25">
      <c r="A20" s="57" t="s">
        <v>19</v>
      </c>
      <c r="B20" s="6" t="s">
        <v>1346</v>
      </c>
      <c r="C20" s="12">
        <v>615466</v>
      </c>
      <c r="D20" s="12">
        <v>47050304</v>
      </c>
      <c r="E20" s="12">
        <v>77062163</v>
      </c>
      <c r="F20" s="12">
        <v>7173087</v>
      </c>
      <c r="G20" s="12">
        <v>59030423</v>
      </c>
      <c r="H20" s="12">
        <v>2259510727</v>
      </c>
      <c r="I20" s="12">
        <v>261704150</v>
      </c>
      <c r="J20" s="12">
        <v>49929299</v>
      </c>
      <c r="K20" s="12">
        <v>78661085</v>
      </c>
      <c r="L20" s="12">
        <v>559721328</v>
      </c>
      <c r="M20" s="12">
        <v>780529573</v>
      </c>
      <c r="N20" s="12">
        <v>2085646724</v>
      </c>
      <c r="O20" s="12">
        <v>180929996</v>
      </c>
      <c r="P20" s="12">
        <v>122257734</v>
      </c>
      <c r="Q20" s="12">
        <v>363103109</v>
      </c>
      <c r="R20" s="12">
        <v>0</v>
      </c>
      <c r="S20" s="12">
        <v>2079000</v>
      </c>
      <c r="T20" s="12">
        <v>0</v>
      </c>
      <c r="U20" s="12">
        <v>0</v>
      </c>
      <c r="V20" s="12">
        <v>625839065</v>
      </c>
      <c r="W20" s="12">
        <v>96606420</v>
      </c>
      <c r="X20" s="12">
        <v>126917001</v>
      </c>
      <c r="Y20" s="12">
        <v>145818469</v>
      </c>
      <c r="Z20" s="12">
        <v>165662866</v>
      </c>
      <c r="AA20" s="12">
        <v>853354708</v>
      </c>
      <c r="AB20" s="12">
        <v>520536540</v>
      </c>
      <c r="AC20" s="12">
        <v>0</v>
      </c>
      <c r="AD20" s="12">
        <v>662733908</v>
      </c>
      <c r="AE20" s="12">
        <v>194448325</v>
      </c>
      <c r="AF20" s="12">
        <v>2287789</v>
      </c>
      <c r="AG20" s="12">
        <v>38329779</v>
      </c>
      <c r="AH20" s="12">
        <v>1737007</v>
      </c>
      <c r="AI20" s="12">
        <v>2396997</v>
      </c>
      <c r="AJ20" s="12">
        <v>0</v>
      </c>
      <c r="AK20" s="231">
        <v>10371673042</v>
      </c>
    </row>
    <row r="21" spans="1:37" s="6" customFormat="1" ht="15" x14ac:dyDescent="0.25">
      <c r="A21" s="57" t="s">
        <v>20</v>
      </c>
      <c r="B21" s="6" t="s">
        <v>1347</v>
      </c>
      <c r="C21" s="12">
        <v>6879368526</v>
      </c>
      <c r="D21" s="12">
        <v>3440117152</v>
      </c>
      <c r="E21" s="12">
        <v>4091967759</v>
      </c>
      <c r="F21" s="12">
        <v>486173757</v>
      </c>
      <c r="G21" s="12">
        <v>2010320606</v>
      </c>
      <c r="H21" s="12">
        <v>24987041367</v>
      </c>
      <c r="I21" s="12">
        <v>2814391878</v>
      </c>
      <c r="J21" s="12">
        <v>48036905</v>
      </c>
      <c r="K21" s="12">
        <v>6671719911</v>
      </c>
      <c r="L21" s="12">
        <v>34631780023</v>
      </c>
      <c r="M21" s="12">
        <v>29239694855</v>
      </c>
      <c r="N21" s="12">
        <v>14667560309</v>
      </c>
      <c r="O21" s="12">
        <v>7932462529</v>
      </c>
      <c r="P21" s="12">
        <v>528835010</v>
      </c>
      <c r="Q21" s="12">
        <v>461317284</v>
      </c>
      <c r="R21" s="12">
        <v>931599719</v>
      </c>
      <c r="S21" s="12">
        <v>162242039</v>
      </c>
      <c r="T21" s="12">
        <v>47887463396</v>
      </c>
      <c r="U21" s="12">
        <v>0</v>
      </c>
      <c r="V21" s="12">
        <v>24757090562</v>
      </c>
      <c r="W21" s="12">
        <v>411064390</v>
      </c>
      <c r="X21" s="12">
        <v>3215727583</v>
      </c>
      <c r="Y21" s="12">
        <v>785483297</v>
      </c>
      <c r="Z21" s="12">
        <v>304098043</v>
      </c>
      <c r="AA21" s="12">
        <v>7725684325</v>
      </c>
      <c r="AB21" s="12">
        <v>9115999913</v>
      </c>
      <c r="AC21" s="12">
        <v>41507946893</v>
      </c>
      <c r="AD21" s="12">
        <v>21968823556</v>
      </c>
      <c r="AE21" s="12">
        <v>4243684956</v>
      </c>
      <c r="AF21" s="12">
        <v>21376392726</v>
      </c>
      <c r="AG21" s="12">
        <v>6839807040</v>
      </c>
      <c r="AH21" s="12">
        <v>9330684023</v>
      </c>
      <c r="AI21" s="12">
        <v>122981814</v>
      </c>
      <c r="AJ21" s="12">
        <v>1478129772</v>
      </c>
      <c r="AK21" s="231">
        <v>341055691918</v>
      </c>
    </row>
    <row r="22" spans="1:37" s="6" customFormat="1" ht="15" x14ac:dyDescent="0.25">
      <c r="A22" s="57" t="s">
        <v>21</v>
      </c>
      <c r="B22" s="6" t="s">
        <v>1348</v>
      </c>
      <c r="C22" s="12">
        <v>3657585509</v>
      </c>
      <c r="D22" s="12">
        <v>1186293535</v>
      </c>
      <c r="E22" s="12">
        <v>1950023608</v>
      </c>
      <c r="F22" s="12">
        <v>404767493</v>
      </c>
      <c r="G22" s="12">
        <v>4806383645</v>
      </c>
      <c r="H22" s="12">
        <v>15889272966</v>
      </c>
      <c r="I22" s="12">
        <v>3358000134</v>
      </c>
      <c r="J22" s="12">
        <v>497402594</v>
      </c>
      <c r="K22" s="12">
        <v>3653936070</v>
      </c>
      <c r="L22" s="12">
        <v>4786643775</v>
      </c>
      <c r="M22" s="12">
        <v>8777083147</v>
      </c>
      <c r="N22" s="12">
        <v>5928439293</v>
      </c>
      <c r="O22" s="12">
        <v>4493940871</v>
      </c>
      <c r="P22" s="12">
        <v>2874004670</v>
      </c>
      <c r="Q22" s="12">
        <v>1383581717</v>
      </c>
      <c r="R22" s="12">
        <v>2836837872</v>
      </c>
      <c r="S22" s="12">
        <v>289955932</v>
      </c>
      <c r="T22" s="12">
        <v>8088330990</v>
      </c>
      <c r="U22" s="12">
        <v>0</v>
      </c>
      <c r="V22" s="12">
        <v>10097136713</v>
      </c>
      <c r="W22" s="12">
        <v>2500666268</v>
      </c>
      <c r="X22" s="12">
        <v>1133831279</v>
      </c>
      <c r="Y22" s="12">
        <v>3510000471</v>
      </c>
      <c r="Z22" s="12">
        <v>394221209</v>
      </c>
      <c r="AA22" s="12">
        <v>20066259211</v>
      </c>
      <c r="AB22" s="12">
        <v>3139077837</v>
      </c>
      <c r="AC22" s="12">
        <v>20849708042</v>
      </c>
      <c r="AD22" s="12">
        <v>8879566705</v>
      </c>
      <c r="AE22" s="12">
        <v>1662965579</v>
      </c>
      <c r="AF22" s="12">
        <v>8341510668</v>
      </c>
      <c r="AG22" s="12">
        <v>3715067739</v>
      </c>
      <c r="AH22" s="12">
        <v>3011728006</v>
      </c>
      <c r="AI22" s="12">
        <v>245886036</v>
      </c>
      <c r="AJ22" s="12">
        <v>0</v>
      </c>
      <c r="AK22" s="231">
        <v>162410109584</v>
      </c>
    </row>
    <row r="23" spans="1:37" s="6" customFormat="1" ht="15" x14ac:dyDescent="0.25">
      <c r="A23" s="57" t="s">
        <v>22</v>
      </c>
      <c r="B23" s="6" t="s">
        <v>1349</v>
      </c>
      <c r="C23" s="12">
        <v>2422415640</v>
      </c>
      <c r="D23" s="12">
        <v>3120601503</v>
      </c>
      <c r="E23" s="12">
        <v>132090526</v>
      </c>
      <c r="F23" s="12">
        <v>198466084</v>
      </c>
      <c r="G23" s="12">
        <v>98740467</v>
      </c>
      <c r="H23" s="12">
        <v>4223944209</v>
      </c>
      <c r="I23" s="12">
        <v>874975092</v>
      </c>
      <c r="J23" s="12">
        <v>270686798</v>
      </c>
      <c r="K23" s="12">
        <v>983571278</v>
      </c>
      <c r="L23" s="12">
        <v>1120494571</v>
      </c>
      <c r="M23" s="12">
        <v>1914344478</v>
      </c>
      <c r="N23" s="12">
        <v>5676002695</v>
      </c>
      <c r="O23" s="12">
        <v>1740145712</v>
      </c>
      <c r="P23" s="12">
        <v>604737029</v>
      </c>
      <c r="Q23" s="12">
        <v>90162184</v>
      </c>
      <c r="R23" s="12">
        <v>557662930</v>
      </c>
      <c r="S23" s="12">
        <v>17575000</v>
      </c>
      <c r="T23" s="12">
        <v>6717018848</v>
      </c>
      <c r="U23" s="12">
        <v>885140900</v>
      </c>
      <c r="V23" s="12">
        <v>3057334349</v>
      </c>
      <c r="W23" s="12">
        <v>854303297</v>
      </c>
      <c r="X23" s="12">
        <v>675059228</v>
      </c>
      <c r="Y23" s="12">
        <v>608574162</v>
      </c>
      <c r="Z23" s="12">
        <v>73331658</v>
      </c>
      <c r="AA23" s="12">
        <v>10439087499</v>
      </c>
      <c r="AB23" s="12">
        <v>116945243</v>
      </c>
      <c r="AC23" s="12">
        <v>0</v>
      </c>
      <c r="AD23" s="12">
        <v>1523186800</v>
      </c>
      <c r="AE23" s="12">
        <v>1120633234</v>
      </c>
      <c r="AF23" s="12">
        <v>544073882</v>
      </c>
      <c r="AG23" s="12">
        <v>941345247</v>
      </c>
      <c r="AH23" s="12">
        <v>1131839501</v>
      </c>
      <c r="AI23" s="12">
        <v>169698374</v>
      </c>
      <c r="AJ23" s="12">
        <v>0</v>
      </c>
      <c r="AK23" s="231">
        <v>52904188418</v>
      </c>
    </row>
    <row r="24" spans="1:37" s="6" customFormat="1" ht="15" x14ac:dyDescent="0.25">
      <c r="A24" s="57" t="s">
        <v>23</v>
      </c>
      <c r="B24" s="6" t="s">
        <v>1350</v>
      </c>
      <c r="C24" s="12">
        <v>3054406868</v>
      </c>
      <c r="D24" s="12">
        <v>8854649046</v>
      </c>
      <c r="E24" s="12">
        <v>5477872600</v>
      </c>
      <c r="F24" s="12">
        <v>2024852546</v>
      </c>
      <c r="G24" s="12">
        <v>2632304345</v>
      </c>
      <c r="H24" s="12">
        <v>7693677194</v>
      </c>
      <c r="I24" s="12">
        <v>908268006</v>
      </c>
      <c r="J24" s="12">
        <v>227283651</v>
      </c>
      <c r="K24" s="12">
        <v>937669647</v>
      </c>
      <c r="L24" s="12">
        <v>16974505355</v>
      </c>
      <c r="M24" s="12">
        <v>4599387985</v>
      </c>
      <c r="N24" s="12">
        <v>2985148827</v>
      </c>
      <c r="O24" s="12">
        <v>4001035425</v>
      </c>
      <c r="P24" s="12">
        <v>692877517</v>
      </c>
      <c r="Q24" s="12">
        <v>185105569</v>
      </c>
      <c r="R24" s="12">
        <v>769793483</v>
      </c>
      <c r="S24" s="12">
        <v>368573757</v>
      </c>
      <c r="T24" s="12">
        <v>3632401737</v>
      </c>
      <c r="U24" s="12">
        <v>591039330</v>
      </c>
      <c r="V24" s="12">
        <v>4674457953</v>
      </c>
      <c r="W24" s="12">
        <v>1289420834</v>
      </c>
      <c r="X24" s="12">
        <v>919905337</v>
      </c>
      <c r="Y24" s="12">
        <v>997994334</v>
      </c>
      <c r="Z24" s="12">
        <v>973102576</v>
      </c>
      <c r="AA24" s="12">
        <v>9500950585</v>
      </c>
      <c r="AB24" s="12">
        <v>4992966600</v>
      </c>
      <c r="AC24" s="12">
        <v>27848213056</v>
      </c>
      <c r="AD24" s="12">
        <v>3493417068</v>
      </c>
      <c r="AE24" s="12">
        <v>1723026441</v>
      </c>
      <c r="AF24" s="12">
        <v>3850025590</v>
      </c>
      <c r="AG24" s="12">
        <v>2720205195</v>
      </c>
      <c r="AH24" s="12">
        <v>25578942686</v>
      </c>
      <c r="AI24" s="12">
        <v>210079515</v>
      </c>
      <c r="AJ24" s="12">
        <v>1483180895</v>
      </c>
      <c r="AK24" s="231">
        <v>156866741553</v>
      </c>
    </row>
    <row r="25" spans="1:37" s="6" customFormat="1" ht="15" x14ac:dyDescent="0.25">
      <c r="A25" s="57" t="s">
        <v>24</v>
      </c>
      <c r="B25" s="6" t="s">
        <v>1362</v>
      </c>
      <c r="C25" s="12">
        <v>29503761188</v>
      </c>
      <c r="D25" s="12">
        <v>18277809896</v>
      </c>
      <c r="E25" s="12">
        <v>14542587383</v>
      </c>
      <c r="F25" s="12">
        <v>5315469446</v>
      </c>
      <c r="G25" s="12">
        <v>24946014472</v>
      </c>
      <c r="H25" s="12">
        <v>127492334654</v>
      </c>
      <c r="I25" s="12">
        <v>18911199606</v>
      </c>
      <c r="J25" s="12">
        <v>4911021278</v>
      </c>
      <c r="K25" s="12">
        <v>21047940895</v>
      </c>
      <c r="L25" s="12">
        <v>77882939072</v>
      </c>
      <c r="M25" s="12">
        <v>55968361829</v>
      </c>
      <c r="N25" s="12">
        <v>47927679821</v>
      </c>
      <c r="O25" s="12">
        <v>45119696555</v>
      </c>
      <c r="P25" s="12">
        <v>14254464047</v>
      </c>
      <c r="Q25" s="12">
        <v>7534568547</v>
      </c>
      <c r="R25" s="12">
        <v>20104790557</v>
      </c>
      <c r="S25" s="12">
        <v>2604532793</v>
      </c>
      <c r="T25" s="12">
        <v>74455262390</v>
      </c>
      <c r="U25" s="12">
        <v>0</v>
      </c>
      <c r="V25" s="12">
        <v>84565607594</v>
      </c>
      <c r="W25" s="12">
        <v>14051145207</v>
      </c>
      <c r="X25" s="12">
        <v>9880584831</v>
      </c>
      <c r="Y25" s="12">
        <v>40368536447</v>
      </c>
      <c r="Z25" s="12">
        <v>3338187497</v>
      </c>
      <c r="AA25" s="12">
        <v>177078587837</v>
      </c>
      <c r="AB25" s="12">
        <v>41983061632</v>
      </c>
      <c r="AC25" s="12">
        <v>216269033649</v>
      </c>
      <c r="AD25" s="12">
        <v>74622769064</v>
      </c>
      <c r="AE25" s="12">
        <v>25791974967</v>
      </c>
      <c r="AF25" s="12">
        <v>54537593104</v>
      </c>
      <c r="AG25" s="12">
        <v>32432298631</v>
      </c>
      <c r="AH25" s="12">
        <v>22872389655</v>
      </c>
      <c r="AI25" s="12">
        <v>3420806033</v>
      </c>
      <c r="AJ25" s="12">
        <v>15076940351</v>
      </c>
      <c r="AK25" s="231">
        <v>1427089950928</v>
      </c>
    </row>
    <row r="26" spans="1:37" s="6" customFormat="1" ht="15" x14ac:dyDescent="0.25">
      <c r="A26" s="57" t="s">
        <v>25</v>
      </c>
      <c r="B26" s="6" t="s">
        <v>1312</v>
      </c>
      <c r="C26" s="12">
        <v>14614288675</v>
      </c>
      <c r="D26" s="12">
        <v>1332197702</v>
      </c>
      <c r="E26" s="12">
        <v>3817953489</v>
      </c>
      <c r="F26" s="12">
        <v>1700538229</v>
      </c>
      <c r="G26" s="12">
        <v>18680337895</v>
      </c>
      <c r="H26" s="12">
        <v>13163709966</v>
      </c>
      <c r="I26" s="12">
        <v>2571267380</v>
      </c>
      <c r="J26" s="12">
        <v>2581000723</v>
      </c>
      <c r="K26" s="12">
        <v>4192261053</v>
      </c>
      <c r="L26" s="12">
        <v>9486529102</v>
      </c>
      <c r="M26" s="12">
        <v>3060513244</v>
      </c>
      <c r="N26" s="12">
        <v>6300489654</v>
      </c>
      <c r="O26" s="12">
        <v>5226732276</v>
      </c>
      <c r="P26" s="12">
        <v>3289197660</v>
      </c>
      <c r="Q26" s="12">
        <v>4850848277</v>
      </c>
      <c r="R26" s="12">
        <v>4472432371</v>
      </c>
      <c r="S26" s="12">
        <v>1667901472</v>
      </c>
      <c r="T26" s="12">
        <v>4936906861</v>
      </c>
      <c r="U26" s="12">
        <v>0</v>
      </c>
      <c r="V26" s="12">
        <v>15074768812</v>
      </c>
      <c r="W26" s="12">
        <v>4842484469</v>
      </c>
      <c r="X26" s="12">
        <v>7063643639</v>
      </c>
      <c r="Y26" s="12">
        <v>11701746396</v>
      </c>
      <c r="Z26" s="12">
        <v>1339077282</v>
      </c>
      <c r="AA26" s="12">
        <v>21525946997</v>
      </c>
      <c r="AB26" s="12">
        <v>9063768948</v>
      </c>
      <c r="AC26" s="12">
        <v>53340508990</v>
      </c>
      <c r="AD26" s="12">
        <v>6561937960</v>
      </c>
      <c r="AE26" s="12">
        <v>7235965787</v>
      </c>
      <c r="AF26" s="12">
        <v>10800381099</v>
      </c>
      <c r="AG26" s="12">
        <v>1836205296</v>
      </c>
      <c r="AH26" s="12">
        <v>5859355029</v>
      </c>
      <c r="AI26" s="12">
        <v>1080559255</v>
      </c>
      <c r="AJ26" s="12">
        <v>1136754208</v>
      </c>
      <c r="AK26" s="231">
        <v>264408210196</v>
      </c>
    </row>
    <row r="27" spans="1:37" s="6" customFormat="1" ht="15" x14ac:dyDescent="0.25">
      <c r="A27" s="57" t="s">
        <v>26</v>
      </c>
      <c r="B27" s="6" t="s">
        <v>1351</v>
      </c>
      <c r="C27" s="12">
        <v>3625592304</v>
      </c>
      <c r="D27" s="12">
        <v>43339573</v>
      </c>
      <c r="E27" s="12">
        <v>2584156</v>
      </c>
      <c r="F27" s="12">
        <v>360119891</v>
      </c>
      <c r="G27" s="12">
        <v>1661769380</v>
      </c>
      <c r="H27" s="12">
        <v>10590604475</v>
      </c>
      <c r="I27" s="12">
        <v>1747760402</v>
      </c>
      <c r="J27" s="12">
        <v>198001526</v>
      </c>
      <c r="K27" s="12">
        <v>1204439083</v>
      </c>
      <c r="L27" s="12">
        <v>8501809472</v>
      </c>
      <c r="M27" s="12">
        <v>8798740178</v>
      </c>
      <c r="N27" s="12">
        <v>4033759511</v>
      </c>
      <c r="O27" s="12">
        <v>14383718518</v>
      </c>
      <c r="P27" s="12">
        <v>80248141</v>
      </c>
      <c r="Q27" s="12">
        <v>81064835</v>
      </c>
      <c r="R27" s="12">
        <v>1842181333</v>
      </c>
      <c r="S27" s="12">
        <v>43075733</v>
      </c>
      <c r="T27" s="12">
        <v>4993134569</v>
      </c>
      <c r="U27" s="12">
        <v>0</v>
      </c>
      <c r="V27" s="12">
        <v>5961342390</v>
      </c>
      <c r="W27" s="12">
        <v>641998891</v>
      </c>
      <c r="X27" s="12">
        <v>400331005</v>
      </c>
      <c r="Y27" s="12">
        <v>791842549</v>
      </c>
      <c r="Z27" s="12">
        <v>151207653</v>
      </c>
      <c r="AA27" s="12">
        <v>32237652829</v>
      </c>
      <c r="AB27" s="12">
        <v>7071064666</v>
      </c>
      <c r="AC27" s="12">
        <v>15406860156</v>
      </c>
      <c r="AD27" s="12">
        <v>4124588514</v>
      </c>
      <c r="AE27" s="12">
        <v>490568756</v>
      </c>
      <c r="AF27" s="12">
        <v>4497042976</v>
      </c>
      <c r="AG27" s="12">
        <v>2607076328</v>
      </c>
      <c r="AH27" s="12">
        <v>3273292668</v>
      </c>
      <c r="AI27" s="12">
        <v>171276474</v>
      </c>
      <c r="AJ27" s="12">
        <v>379196430</v>
      </c>
      <c r="AK27" s="231">
        <v>140397285365</v>
      </c>
    </row>
    <row r="28" spans="1:37" s="6" customFormat="1" ht="18.75" customHeight="1" x14ac:dyDescent="0.25">
      <c r="A28" s="91"/>
      <c r="B28" s="19" t="s">
        <v>80</v>
      </c>
      <c r="C28" s="21">
        <v>65846888100</v>
      </c>
      <c r="D28" s="21">
        <v>40684134599</v>
      </c>
      <c r="E28" s="21">
        <v>30391506786</v>
      </c>
      <c r="F28" s="21">
        <v>10946374271</v>
      </c>
      <c r="G28" s="21">
        <v>56475393858</v>
      </c>
      <c r="H28" s="21">
        <v>217164885503</v>
      </c>
      <c r="I28" s="21">
        <v>31866451767</v>
      </c>
      <c r="J28" s="21">
        <v>9053661523</v>
      </c>
      <c r="K28" s="21">
        <v>39772506919</v>
      </c>
      <c r="L28" s="21">
        <v>161016686347</v>
      </c>
      <c r="M28" s="21">
        <v>114537217702</v>
      </c>
      <c r="N28" s="21">
        <v>101648798301</v>
      </c>
      <c r="O28" s="21">
        <v>84832834864</v>
      </c>
      <c r="P28" s="21">
        <v>22666132569</v>
      </c>
      <c r="Q28" s="21">
        <v>15240236334</v>
      </c>
      <c r="R28" s="21">
        <v>31826488093</v>
      </c>
      <c r="S28" s="21">
        <v>5304428235</v>
      </c>
      <c r="T28" s="21">
        <v>151212270852</v>
      </c>
      <c r="U28" s="21">
        <v>1476180230</v>
      </c>
      <c r="V28" s="21">
        <v>153707179534</v>
      </c>
      <c r="W28" s="21">
        <v>25177107574</v>
      </c>
      <c r="X28" s="21">
        <v>24057883695</v>
      </c>
      <c r="Y28" s="21">
        <v>59192834689</v>
      </c>
      <c r="Z28" s="21">
        <v>7135550842</v>
      </c>
      <c r="AA28" s="21">
        <v>282145759720</v>
      </c>
      <c r="AB28" s="21">
        <v>77359476003</v>
      </c>
      <c r="AC28" s="21">
        <v>384804652140</v>
      </c>
      <c r="AD28" s="21">
        <v>123526107363</v>
      </c>
      <c r="AE28" s="21">
        <v>45159713037</v>
      </c>
      <c r="AF28" s="21">
        <v>105106959075</v>
      </c>
      <c r="AG28" s="21">
        <v>52852383070</v>
      </c>
      <c r="AH28" s="21">
        <v>71726395426</v>
      </c>
      <c r="AI28" s="21">
        <v>5533014987</v>
      </c>
      <c r="AJ28" s="21">
        <v>19653633633</v>
      </c>
      <c r="AK28" s="233">
        <v>2629101727641</v>
      </c>
    </row>
    <row r="29" spans="1:37" s="6" customFormat="1" ht="15" x14ac:dyDescent="0.25">
      <c r="A29" s="57" t="s">
        <v>27</v>
      </c>
      <c r="B29" s="6" t="s">
        <v>1352</v>
      </c>
      <c r="C29" s="12">
        <v>5000000000</v>
      </c>
      <c r="D29" s="12">
        <v>23513586832</v>
      </c>
      <c r="E29" s="12">
        <v>11961000000</v>
      </c>
      <c r="F29" s="12">
        <v>6700000000</v>
      </c>
      <c r="G29" s="12">
        <v>45607000000</v>
      </c>
      <c r="H29" s="12">
        <v>69202689927</v>
      </c>
      <c r="I29" s="12">
        <v>20000000000</v>
      </c>
      <c r="J29" s="12">
        <v>16000000000</v>
      </c>
      <c r="K29" s="12">
        <v>20000000000</v>
      </c>
      <c r="L29" s="12">
        <v>139000000000</v>
      </c>
      <c r="M29" s="12">
        <v>24020000000</v>
      </c>
      <c r="N29" s="12">
        <v>39499700000</v>
      </c>
      <c r="O29" s="12">
        <v>11815000000</v>
      </c>
      <c r="P29" s="12">
        <v>9387950000</v>
      </c>
      <c r="Q29" s="12">
        <v>8000000000</v>
      </c>
      <c r="R29" s="12">
        <v>27600000000</v>
      </c>
      <c r="S29" s="12">
        <v>4790000000</v>
      </c>
      <c r="T29" s="12">
        <v>21250000000</v>
      </c>
      <c r="U29" s="12">
        <v>2808562587</v>
      </c>
      <c r="V29" s="12">
        <v>60000000000</v>
      </c>
      <c r="W29" s="12">
        <v>11000000000</v>
      </c>
      <c r="X29" s="12">
        <v>6661600000</v>
      </c>
      <c r="Y29" s="12">
        <v>26789311853</v>
      </c>
      <c r="Z29" s="12">
        <v>4000000000</v>
      </c>
      <c r="AA29" s="12">
        <v>82200800000</v>
      </c>
      <c r="AB29" s="12">
        <v>19879900000</v>
      </c>
      <c r="AC29" s="12">
        <v>46217900000</v>
      </c>
      <c r="AD29" s="12">
        <v>59632000000</v>
      </c>
      <c r="AE29" s="12">
        <v>35353000000</v>
      </c>
      <c r="AF29" s="12">
        <v>82000000000</v>
      </c>
      <c r="AG29" s="12">
        <v>10200000000</v>
      </c>
      <c r="AH29" s="12">
        <v>41915100000</v>
      </c>
      <c r="AI29" s="12">
        <v>8408400000</v>
      </c>
      <c r="AJ29" s="12">
        <v>17000000000</v>
      </c>
      <c r="AK29" s="231">
        <v>1017413501199</v>
      </c>
    </row>
    <row r="30" spans="1:37" s="6" customFormat="1" ht="15" x14ac:dyDescent="0.25">
      <c r="A30" s="57" t="s">
        <v>28</v>
      </c>
      <c r="B30" s="6" t="s">
        <v>1353</v>
      </c>
      <c r="C30" s="12">
        <v>0</v>
      </c>
      <c r="D30" s="12">
        <v>0</v>
      </c>
      <c r="E30" s="12">
        <v>23601925</v>
      </c>
      <c r="F30" s="12">
        <v>499187574</v>
      </c>
      <c r="G30" s="12">
        <v>0</v>
      </c>
      <c r="H30" s="12">
        <v>0</v>
      </c>
      <c r="I30" s="12">
        <v>0</v>
      </c>
      <c r="J30" s="12">
        <v>0</v>
      </c>
      <c r="K30" s="12">
        <v>2819501742</v>
      </c>
      <c r="L30" s="12">
        <v>63500000000</v>
      </c>
      <c r="M30" s="12">
        <v>19612176440</v>
      </c>
      <c r="N30" s="12">
        <v>6000026889</v>
      </c>
      <c r="O30" s="12">
        <v>165394301</v>
      </c>
      <c r="P30" s="12">
        <v>417514987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0</v>
      </c>
      <c r="W30" s="12">
        <v>1300000000</v>
      </c>
      <c r="X30" s="12">
        <v>0</v>
      </c>
      <c r="Y30" s="12">
        <v>0</v>
      </c>
      <c r="Z30" s="12">
        <v>271209</v>
      </c>
      <c r="AA30" s="12">
        <v>691641</v>
      </c>
      <c r="AB30" s="12">
        <v>9152274042</v>
      </c>
      <c r="AC30" s="12">
        <v>0</v>
      </c>
      <c r="AD30" s="12">
        <v>0</v>
      </c>
      <c r="AE30" s="12">
        <v>4847000000</v>
      </c>
      <c r="AF30" s="12">
        <v>17312366211</v>
      </c>
      <c r="AG30" s="12">
        <v>4488886403</v>
      </c>
      <c r="AH30" s="12">
        <v>431715575</v>
      </c>
      <c r="AI30" s="12">
        <v>154136000</v>
      </c>
      <c r="AJ30" s="12">
        <v>0</v>
      </c>
      <c r="AK30" s="231">
        <v>138176279274</v>
      </c>
    </row>
    <row r="31" spans="1:37" s="6" customFormat="1" ht="15" x14ac:dyDescent="0.25">
      <c r="A31" s="57" t="s">
        <v>29</v>
      </c>
      <c r="B31" s="6" t="s">
        <v>1354</v>
      </c>
      <c r="C31" s="12">
        <v>11622411410</v>
      </c>
      <c r="D31" s="12">
        <v>13503605660</v>
      </c>
      <c r="E31" s="12">
        <v>7373575417</v>
      </c>
      <c r="F31" s="12">
        <v>2285899125</v>
      </c>
      <c r="G31" s="12">
        <v>14651180697</v>
      </c>
      <c r="H31" s="12">
        <v>21682775799</v>
      </c>
      <c r="I31" s="12">
        <v>16738362879</v>
      </c>
      <c r="J31" s="12">
        <v>2573700818</v>
      </c>
      <c r="K31" s="12">
        <v>1889310972</v>
      </c>
      <c r="L31" s="12">
        <v>44101715556</v>
      </c>
      <c r="M31" s="12">
        <v>3136716255</v>
      </c>
      <c r="N31" s="12">
        <v>998822994</v>
      </c>
      <c r="O31" s="12">
        <v>5045729000</v>
      </c>
      <c r="P31" s="12">
        <v>5273415640</v>
      </c>
      <c r="Q31" s="12">
        <v>6243521650</v>
      </c>
      <c r="R31" s="12">
        <v>3458296893</v>
      </c>
      <c r="S31" s="12">
        <v>1840188396</v>
      </c>
      <c r="T31" s="12">
        <v>7444115990</v>
      </c>
      <c r="U31" s="12">
        <v>6470020013</v>
      </c>
      <c r="V31" s="12">
        <v>14279063163</v>
      </c>
      <c r="W31" s="12">
        <v>8098959194</v>
      </c>
      <c r="X31" s="12">
        <v>2190657636</v>
      </c>
      <c r="Y31" s="12">
        <v>5455349308</v>
      </c>
      <c r="Z31" s="12">
        <v>3724953620</v>
      </c>
      <c r="AA31" s="12">
        <v>21657800321</v>
      </c>
      <c r="AB31" s="12">
        <v>9431314561</v>
      </c>
      <c r="AC31" s="12">
        <v>163545304653</v>
      </c>
      <c r="AD31" s="12">
        <v>7827452326</v>
      </c>
      <c r="AE31" s="12">
        <v>7034318537</v>
      </c>
      <c r="AF31" s="12">
        <v>1852118294</v>
      </c>
      <c r="AG31" s="12">
        <v>2084742610</v>
      </c>
      <c r="AH31" s="12">
        <v>1298633751</v>
      </c>
      <c r="AI31" s="12">
        <v>117612763</v>
      </c>
      <c r="AJ31" s="12">
        <v>426103876</v>
      </c>
      <c r="AK31" s="231">
        <v>425357749777</v>
      </c>
    </row>
    <row r="32" spans="1:37" s="6" customFormat="1" ht="15" x14ac:dyDescent="0.25">
      <c r="A32" s="57" t="s">
        <v>30</v>
      </c>
      <c r="B32" s="6" t="s">
        <v>1355</v>
      </c>
      <c r="C32" s="12">
        <v>13376643876</v>
      </c>
      <c r="D32" s="12">
        <v>1088006353</v>
      </c>
      <c r="E32" s="12">
        <v>1551119299</v>
      </c>
      <c r="F32" s="12">
        <v>359623393</v>
      </c>
      <c r="G32" s="12">
        <v>1181350195</v>
      </c>
      <c r="H32" s="12">
        <v>1284446690</v>
      </c>
      <c r="I32" s="12">
        <v>1080715861</v>
      </c>
      <c r="J32" s="12">
        <v>1050547009</v>
      </c>
      <c r="K32" s="12">
        <v>1053532160</v>
      </c>
      <c r="L32" s="12">
        <v>1402594538</v>
      </c>
      <c r="M32" s="12">
        <v>1729293701</v>
      </c>
      <c r="N32" s="12">
        <v>-26316703022</v>
      </c>
      <c r="O32" s="12">
        <v>853743206</v>
      </c>
      <c r="P32" s="12">
        <v>0</v>
      </c>
      <c r="Q32" s="12">
        <v>453641003</v>
      </c>
      <c r="R32" s="12">
        <v>-3265819354</v>
      </c>
      <c r="S32" s="12">
        <v>72837575</v>
      </c>
      <c r="T32" s="12">
        <v>11287281949</v>
      </c>
      <c r="U32" s="12">
        <v>-10828969660</v>
      </c>
      <c r="V32" s="12">
        <v>3800488442</v>
      </c>
      <c r="W32" s="12">
        <v>544168486</v>
      </c>
      <c r="X32" s="12">
        <v>-684233453</v>
      </c>
      <c r="Y32" s="12">
        <v>268332407</v>
      </c>
      <c r="Z32" s="12">
        <v>91755238</v>
      </c>
      <c r="AA32" s="12">
        <v>0</v>
      </c>
      <c r="AB32" s="12">
        <v>292341484</v>
      </c>
      <c r="AC32" s="12">
        <v>100309921150</v>
      </c>
      <c r="AD32" s="12">
        <v>746527532</v>
      </c>
      <c r="AE32" s="12">
        <v>9285560</v>
      </c>
      <c r="AF32" s="12">
        <v>-17205077543</v>
      </c>
      <c r="AG32" s="12">
        <v>2543813826</v>
      </c>
      <c r="AH32" s="12">
        <v>-85423056</v>
      </c>
      <c r="AI32" s="12">
        <v>-2027746356</v>
      </c>
      <c r="AJ32" s="12">
        <v>80022828</v>
      </c>
      <c r="AK32" s="231">
        <v>86098061317</v>
      </c>
    </row>
    <row r="33" spans="1:37" s="6" customFormat="1" ht="15" x14ac:dyDescent="0.25">
      <c r="A33" s="110"/>
      <c r="B33" s="6" t="s">
        <v>114</v>
      </c>
      <c r="C33" s="55">
        <v>-12087525817</v>
      </c>
      <c r="D33" s="55">
        <v>-3162832452</v>
      </c>
      <c r="E33" s="55">
        <v>1788885872</v>
      </c>
      <c r="F33" s="55">
        <v>516165499</v>
      </c>
      <c r="G33" s="55">
        <v>2261475998</v>
      </c>
      <c r="H33" s="55">
        <v>1449551267</v>
      </c>
      <c r="I33" s="55">
        <v>6937185358</v>
      </c>
      <c r="J33" s="55">
        <v>1078418343</v>
      </c>
      <c r="K33" s="55">
        <v>23490768</v>
      </c>
      <c r="L33" s="55">
        <v>37503154834</v>
      </c>
      <c r="M33" s="55">
        <v>1540091803</v>
      </c>
      <c r="N33" s="55">
        <v>-2002316405</v>
      </c>
      <c r="O33" s="55">
        <v>1233104344</v>
      </c>
      <c r="P33" s="55">
        <v>332074369</v>
      </c>
      <c r="Q33" s="55">
        <v>2049605066</v>
      </c>
      <c r="R33" s="55">
        <v>-1446953564</v>
      </c>
      <c r="S33" s="55">
        <v>476047643</v>
      </c>
      <c r="T33" s="55">
        <v>4422645916</v>
      </c>
      <c r="U33" s="55">
        <v>-21592237</v>
      </c>
      <c r="V33" s="55">
        <v>2995660849</v>
      </c>
      <c r="W33" s="55">
        <v>337890594</v>
      </c>
      <c r="X33" s="55">
        <v>-2878277837</v>
      </c>
      <c r="Y33" s="55">
        <v>8739769337</v>
      </c>
      <c r="Z33" s="55">
        <v>406449355</v>
      </c>
      <c r="AA33" s="55">
        <v>18639302991</v>
      </c>
      <c r="AB33" s="55">
        <v>7598544282</v>
      </c>
      <c r="AC33" s="55">
        <v>34137435584</v>
      </c>
      <c r="AD33" s="55">
        <v>2341318946</v>
      </c>
      <c r="AE33" s="55">
        <v>3964687853</v>
      </c>
      <c r="AF33" s="55">
        <v>4150852146</v>
      </c>
      <c r="AG33" s="55">
        <v>2359413847</v>
      </c>
      <c r="AH33" s="55">
        <v>5850717299</v>
      </c>
      <c r="AI33" s="55">
        <v>-307559601</v>
      </c>
      <c r="AJ33" s="55">
        <v>7444796842</v>
      </c>
      <c r="AK33" s="234">
        <v>138671679092</v>
      </c>
    </row>
    <row r="34" spans="1:37" s="6" customFormat="1" ht="18.75" customHeight="1" x14ac:dyDescent="0.25">
      <c r="A34" s="91"/>
      <c r="B34" s="19" t="s">
        <v>82</v>
      </c>
      <c r="C34" s="21">
        <v>17911529469</v>
      </c>
      <c r="D34" s="21">
        <v>34942366393</v>
      </c>
      <c r="E34" s="21">
        <v>22698182513</v>
      </c>
      <c r="F34" s="21">
        <v>10360875591</v>
      </c>
      <c r="G34" s="21">
        <v>63701006890</v>
      </c>
      <c r="H34" s="21">
        <v>93619463683</v>
      </c>
      <c r="I34" s="21">
        <v>44756264098</v>
      </c>
      <c r="J34" s="21">
        <v>20702666170</v>
      </c>
      <c r="K34" s="21">
        <v>25785835642</v>
      </c>
      <c r="L34" s="21">
        <v>285507464928</v>
      </c>
      <c r="M34" s="21">
        <v>50038278199</v>
      </c>
      <c r="N34" s="21">
        <v>18179530456</v>
      </c>
      <c r="O34" s="21">
        <v>19112970851</v>
      </c>
      <c r="P34" s="21">
        <v>15410954996</v>
      </c>
      <c r="Q34" s="21">
        <v>16746767719</v>
      </c>
      <c r="R34" s="21">
        <v>26717883975</v>
      </c>
      <c r="S34" s="21">
        <v>7179073614</v>
      </c>
      <c r="T34" s="21">
        <v>46154043855</v>
      </c>
      <c r="U34" s="21">
        <v>3757195038</v>
      </c>
      <c r="V34" s="21">
        <v>81075212454</v>
      </c>
      <c r="W34" s="21">
        <v>21281018274</v>
      </c>
      <c r="X34" s="21">
        <v>5289746346</v>
      </c>
      <c r="Y34" s="21">
        <v>41252762905</v>
      </c>
      <c r="Z34" s="21">
        <v>8223429422</v>
      </c>
      <c r="AA34" s="21">
        <v>122498594953</v>
      </c>
      <c r="AB34" s="21">
        <v>46354374369</v>
      </c>
      <c r="AC34" s="21">
        <v>344210561387</v>
      </c>
      <c r="AD34" s="21">
        <v>70547298804</v>
      </c>
      <c r="AE34" s="21">
        <v>51208291950</v>
      </c>
      <c r="AF34" s="21">
        <v>88110259108</v>
      </c>
      <c r="AG34" s="21">
        <v>21676856686</v>
      </c>
      <c r="AH34" s="21">
        <v>49410743569</v>
      </c>
      <c r="AI34" s="21">
        <v>6344842806</v>
      </c>
      <c r="AJ34" s="21">
        <v>24950923546</v>
      </c>
      <c r="AK34" s="233">
        <v>1805717270659</v>
      </c>
    </row>
    <row r="35" spans="1:37" s="9" customFormat="1" x14ac:dyDescent="0.25">
      <c r="A35" s="58"/>
      <c r="C35" s="10"/>
      <c r="D35" s="10"/>
      <c r="E35" s="10"/>
      <c r="F35" s="10"/>
      <c r="G35" s="10"/>
      <c r="H35" s="10"/>
      <c r="I35" s="10"/>
      <c r="J35" s="10"/>
      <c r="AK35" s="230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K60"/>
  <sheetViews>
    <sheetView showGridLines="0" zoomScale="85" zoomScaleNormal="85" zoomScalePageLayoutView="55" workbookViewId="0">
      <pane xSplit="2" ySplit="6" topLeftCell="C7" activePane="bottomRight" state="frozen"/>
      <selection activeCell="AK1" sqref="AK1:AK1048576"/>
      <selection pane="topRight" activeCell="AK1" sqref="AK1:AK1048576"/>
      <selection pane="bottomLeft" activeCell="AK1" sqref="AK1:AK1048576"/>
      <selection pane="bottomRight" activeCell="C7" sqref="C7"/>
    </sheetView>
  </sheetViews>
  <sheetFormatPr baseColWidth="10" defaultColWidth="11.42578125" defaultRowHeight="13.5" x14ac:dyDescent="0.25"/>
  <cols>
    <col min="1" max="1" width="12.5703125" style="63" customWidth="1" collapsed="1"/>
    <col min="2" max="2" width="58.28515625" style="1" customWidth="1" collapsed="1"/>
    <col min="3" max="10" width="20.28515625" style="2" customWidth="1" collapsed="1"/>
    <col min="11" max="36" width="20.28515625" style="1" customWidth="1" collapsed="1"/>
    <col min="37" max="37" width="39.5703125" style="235" customWidth="1" collapsed="1"/>
    <col min="38" max="16384" width="11.42578125" style="1" collapsed="1"/>
  </cols>
  <sheetData>
    <row r="1" spans="1:37" s="9" customFormat="1" x14ac:dyDescent="0.25">
      <c r="A1" s="74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229"/>
    </row>
    <row r="2" spans="1:37" s="9" customFormat="1" ht="28.5" x14ac:dyDescent="0.25">
      <c r="B2" s="76"/>
      <c r="C2" s="276" t="s">
        <v>141</v>
      </c>
      <c r="D2" s="276"/>
      <c r="E2" s="276"/>
      <c r="F2" s="276"/>
      <c r="G2" s="276"/>
      <c r="H2" s="276"/>
      <c r="I2" s="276" t="s">
        <v>141</v>
      </c>
      <c r="J2" s="276"/>
      <c r="K2" s="276"/>
      <c r="L2" s="276"/>
      <c r="M2" s="276"/>
      <c r="N2" s="276"/>
      <c r="O2" s="276" t="s">
        <v>141</v>
      </c>
      <c r="P2" s="276"/>
      <c r="Q2" s="276"/>
      <c r="R2" s="276"/>
      <c r="S2" s="276"/>
      <c r="T2" s="276"/>
      <c r="U2" s="276" t="s">
        <v>141</v>
      </c>
      <c r="V2" s="276"/>
      <c r="W2" s="276"/>
      <c r="X2" s="276"/>
      <c r="Y2" s="276"/>
      <c r="Z2" s="276"/>
      <c r="AA2" s="276" t="s">
        <v>141</v>
      </c>
      <c r="AB2" s="276"/>
      <c r="AC2" s="276"/>
      <c r="AD2" s="276"/>
      <c r="AE2" s="276"/>
      <c r="AF2" s="276"/>
      <c r="AG2" s="276" t="s">
        <v>141</v>
      </c>
      <c r="AH2" s="276"/>
      <c r="AI2" s="276"/>
      <c r="AJ2" s="276"/>
      <c r="AK2" s="276"/>
    </row>
    <row r="3" spans="1:37" s="9" customFormat="1" ht="18.75" x14ac:dyDescent="0.25">
      <c r="B3" s="77"/>
      <c r="C3" s="272" t="str">
        <f>PROPER(INDICE!$B$5)</f>
        <v>Periodo Julio 2020 - Febrero 2021</v>
      </c>
      <c r="D3" s="272"/>
      <c r="E3" s="272"/>
      <c r="F3" s="272"/>
      <c r="G3" s="272"/>
      <c r="H3" s="272"/>
      <c r="I3" s="272" t="str">
        <f>PROPER(INDICE!$B$5)</f>
        <v>Periodo Julio 2020 - Febrero 2021</v>
      </c>
      <c r="J3" s="272"/>
      <c r="K3" s="272"/>
      <c r="L3" s="272"/>
      <c r="M3" s="272"/>
      <c r="N3" s="272"/>
      <c r="O3" s="272" t="str">
        <f>PROPER(INDICE!$B$5)</f>
        <v>Periodo Julio 2020 - Febrero 2021</v>
      </c>
      <c r="P3" s="272"/>
      <c r="Q3" s="272"/>
      <c r="R3" s="272"/>
      <c r="S3" s="272"/>
      <c r="T3" s="272"/>
      <c r="U3" s="272" t="str">
        <f>PROPER(INDICE!$B$5)</f>
        <v>Periodo Julio 2020 - Febrero 2021</v>
      </c>
      <c r="V3" s="272"/>
      <c r="W3" s="272"/>
      <c r="X3" s="272"/>
      <c r="Y3" s="272"/>
      <c r="Z3" s="272"/>
      <c r="AA3" s="272" t="str">
        <f>PROPER(INDICE!$B$5)</f>
        <v>Periodo Julio 2020 - Febrero 2021</v>
      </c>
      <c r="AB3" s="272"/>
      <c r="AC3" s="272"/>
      <c r="AD3" s="272"/>
      <c r="AE3" s="272"/>
      <c r="AF3" s="272"/>
      <c r="AG3" s="272" t="str">
        <f>PROPER(INDICE!$B$5)</f>
        <v>Periodo Julio 2020 - Febrero 2021</v>
      </c>
      <c r="AH3" s="272"/>
      <c r="AI3" s="272"/>
      <c r="AJ3" s="272"/>
      <c r="AK3" s="272"/>
    </row>
    <row r="4" spans="1:37" s="9" customFormat="1" ht="15" x14ac:dyDescent="0.25">
      <c r="B4" s="78"/>
      <c r="C4" s="277" t="s">
        <v>71</v>
      </c>
      <c r="D4" s="277"/>
      <c r="E4" s="277"/>
      <c r="F4" s="277"/>
      <c r="G4" s="277"/>
      <c r="H4" s="277"/>
      <c r="I4" s="277" t="s">
        <v>71</v>
      </c>
      <c r="J4" s="277"/>
      <c r="K4" s="277"/>
      <c r="L4" s="277"/>
      <c r="M4" s="277"/>
      <c r="N4" s="277"/>
      <c r="O4" s="277" t="s">
        <v>71</v>
      </c>
      <c r="P4" s="277"/>
      <c r="Q4" s="277"/>
      <c r="R4" s="277"/>
      <c r="S4" s="277"/>
      <c r="T4" s="277"/>
      <c r="U4" s="277" t="s">
        <v>71</v>
      </c>
      <c r="V4" s="277"/>
      <c r="W4" s="277"/>
      <c r="X4" s="277"/>
      <c r="Y4" s="277"/>
      <c r="Z4" s="277"/>
      <c r="AA4" s="277" t="s">
        <v>71</v>
      </c>
      <c r="AB4" s="277"/>
      <c r="AC4" s="277"/>
      <c r="AD4" s="277"/>
      <c r="AE4" s="277"/>
      <c r="AF4" s="277"/>
      <c r="AG4" s="277" t="s">
        <v>71</v>
      </c>
      <c r="AH4" s="277"/>
      <c r="AI4" s="277"/>
      <c r="AJ4" s="277"/>
      <c r="AK4" s="277"/>
    </row>
    <row r="5" spans="1:37" ht="6" customHeight="1" x14ac:dyDescent="0.25">
      <c r="A5" s="61"/>
    </row>
    <row r="6" spans="1:37" s="52" customFormat="1" ht="60" x14ac:dyDescent="0.25">
      <c r="A6" s="32" t="s">
        <v>142</v>
      </c>
      <c r="B6" s="127" t="s">
        <v>0</v>
      </c>
      <c r="C6" s="32" t="s">
        <v>1396</v>
      </c>
      <c r="D6" s="32" t="s">
        <v>1397</v>
      </c>
      <c r="E6" s="32" t="s">
        <v>1398</v>
      </c>
      <c r="F6" s="32" t="s">
        <v>1399</v>
      </c>
      <c r="G6" s="32" t="s">
        <v>1400</v>
      </c>
      <c r="H6" s="32" t="s">
        <v>1401</v>
      </c>
      <c r="I6" s="32" t="s">
        <v>1402</v>
      </c>
      <c r="J6" s="32" t="s">
        <v>1403</v>
      </c>
      <c r="K6" s="32" t="s">
        <v>1404</v>
      </c>
      <c r="L6" s="32" t="s">
        <v>1405</v>
      </c>
      <c r="M6" s="32" t="s">
        <v>1406</v>
      </c>
      <c r="N6" s="32" t="s">
        <v>1407</v>
      </c>
      <c r="O6" s="32" t="s">
        <v>1408</v>
      </c>
      <c r="P6" s="32" t="s">
        <v>1409</v>
      </c>
      <c r="Q6" s="32" t="s">
        <v>1410</v>
      </c>
      <c r="R6" s="32" t="s">
        <v>1411</v>
      </c>
      <c r="S6" s="32" t="s">
        <v>1412</v>
      </c>
      <c r="T6" s="32" t="s">
        <v>1413</v>
      </c>
      <c r="U6" s="32" t="s">
        <v>1414</v>
      </c>
      <c r="V6" s="32" t="s">
        <v>1415</v>
      </c>
      <c r="W6" s="32" t="s">
        <v>1416</v>
      </c>
      <c r="X6" s="32" t="s">
        <v>1417</v>
      </c>
      <c r="Y6" s="32" t="s">
        <v>1418</v>
      </c>
      <c r="Z6" s="32" t="s">
        <v>1419</v>
      </c>
      <c r="AA6" s="32" t="s">
        <v>1420</v>
      </c>
      <c r="AB6" s="32" t="s">
        <v>1421</v>
      </c>
      <c r="AC6" s="32" t="s">
        <v>1422</v>
      </c>
      <c r="AD6" s="32" t="s">
        <v>1423</v>
      </c>
      <c r="AE6" s="32" t="s">
        <v>1424</v>
      </c>
      <c r="AF6" s="32" t="s">
        <v>1425</v>
      </c>
      <c r="AG6" s="32" t="s">
        <v>1426</v>
      </c>
      <c r="AH6" s="32" t="s">
        <v>1427</v>
      </c>
      <c r="AI6" s="32" t="s">
        <v>1428</v>
      </c>
      <c r="AJ6" s="32" t="s">
        <v>1432</v>
      </c>
      <c r="AK6" s="168" t="s">
        <v>1429</v>
      </c>
    </row>
    <row r="7" spans="1:37" s="6" customFormat="1" ht="15" x14ac:dyDescent="0.25">
      <c r="A7" s="57" t="s">
        <v>31</v>
      </c>
      <c r="B7" s="7" t="s">
        <v>83</v>
      </c>
      <c r="C7" s="12">
        <v>37505460740</v>
      </c>
      <c r="D7" s="12">
        <v>28436085873</v>
      </c>
      <c r="E7" s="12">
        <v>18451248249</v>
      </c>
      <c r="F7" s="12">
        <v>7183030595</v>
      </c>
      <c r="G7" s="12">
        <v>31273273735</v>
      </c>
      <c r="H7" s="12">
        <v>150112756145</v>
      </c>
      <c r="I7" s="12">
        <v>20776576406</v>
      </c>
      <c r="J7" s="12">
        <v>5573341743</v>
      </c>
      <c r="K7" s="12">
        <v>29710293022</v>
      </c>
      <c r="L7" s="12">
        <v>103861861905</v>
      </c>
      <c r="M7" s="12">
        <v>63136030087</v>
      </c>
      <c r="N7" s="12">
        <v>53718957884</v>
      </c>
      <c r="O7" s="12">
        <v>53794795565</v>
      </c>
      <c r="P7" s="12">
        <v>15947427406</v>
      </c>
      <c r="Q7" s="12">
        <v>10686334904</v>
      </c>
      <c r="R7" s="12">
        <v>23668797848</v>
      </c>
      <c r="S7" s="12">
        <v>3684675337</v>
      </c>
      <c r="T7" s="12">
        <v>93378570269</v>
      </c>
      <c r="U7" s="12">
        <v>0</v>
      </c>
      <c r="V7" s="12">
        <v>108088537194</v>
      </c>
      <c r="W7" s="12">
        <v>18211483654</v>
      </c>
      <c r="X7" s="12">
        <v>9609935120</v>
      </c>
      <c r="Y7" s="12">
        <v>58196638298</v>
      </c>
      <c r="Z7" s="12">
        <v>5170177954</v>
      </c>
      <c r="AA7" s="12">
        <v>233967245240</v>
      </c>
      <c r="AB7" s="12">
        <v>46958625283</v>
      </c>
      <c r="AC7" s="12">
        <v>313652958674</v>
      </c>
      <c r="AD7" s="12">
        <v>99043800405</v>
      </c>
      <c r="AE7" s="12">
        <v>35773328649</v>
      </c>
      <c r="AF7" s="12">
        <v>74827494847</v>
      </c>
      <c r="AG7" s="12">
        <v>30193407169</v>
      </c>
      <c r="AH7" s="12">
        <v>33328670192</v>
      </c>
      <c r="AI7" s="12">
        <v>4577453022</v>
      </c>
      <c r="AJ7" s="12">
        <v>24360685507</v>
      </c>
      <c r="AK7" s="231">
        <v>1846859958921</v>
      </c>
    </row>
    <row r="8" spans="1:37" s="6" customFormat="1" ht="15" x14ac:dyDescent="0.25">
      <c r="A8" s="57" t="s">
        <v>32</v>
      </c>
      <c r="B8" s="5" t="s">
        <v>84</v>
      </c>
      <c r="C8" s="12">
        <v>59555268</v>
      </c>
      <c r="D8" s="12">
        <v>121481497</v>
      </c>
      <c r="E8" s="12">
        <v>189587283</v>
      </c>
      <c r="F8" s="12">
        <v>12125449</v>
      </c>
      <c r="G8" s="12">
        <v>236128366</v>
      </c>
      <c r="H8" s="12">
        <v>64775640</v>
      </c>
      <c r="I8" s="12">
        <v>927210104</v>
      </c>
      <c r="J8" s="12">
        <v>75975302</v>
      </c>
      <c r="K8" s="12">
        <v>25833856</v>
      </c>
      <c r="L8" s="12">
        <v>102999332</v>
      </c>
      <c r="M8" s="12">
        <v>763034022</v>
      </c>
      <c r="N8" s="12">
        <v>285167997</v>
      </c>
      <c r="O8" s="12">
        <v>34597434</v>
      </c>
      <c r="P8" s="12">
        <v>392824162</v>
      </c>
      <c r="Q8" s="12">
        <v>293474656</v>
      </c>
      <c r="R8" s="12">
        <v>25885719</v>
      </c>
      <c r="S8" s="12">
        <v>37136742</v>
      </c>
      <c r="T8" s="12">
        <v>0</v>
      </c>
      <c r="U8" s="12">
        <v>0</v>
      </c>
      <c r="V8" s="12">
        <v>4405861</v>
      </c>
      <c r="W8" s="12">
        <v>130184225</v>
      </c>
      <c r="X8" s="12">
        <v>47736877</v>
      </c>
      <c r="Y8" s="12">
        <v>404046427</v>
      </c>
      <c r="Z8" s="12">
        <v>64440983</v>
      </c>
      <c r="AA8" s="12">
        <v>887327436</v>
      </c>
      <c r="AB8" s="12">
        <v>388081073</v>
      </c>
      <c r="AC8" s="12">
        <v>0</v>
      </c>
      <c r="AD8" s="12">
        <v>549659041</v>
      </c>
      <c r="AE8" s="12">
        <v>85004155</v>
      </c>
      <c r="AF8" s="12">
        <v>190488547</v>
      </c>
      <c r="AG8" s="12">
        <v>225842525</v>
      </c>
      <c r="AH8" s="12">
        <v>49508097</v>
      </c>
      <c r="AI8" s="12">
        <v>9595472</v>
      </c>
      <c r="AJ8" s="12">
        <v>0</v>
      </c>
      <c r="AK8" s="231">
        <v>6684113548</v>
      </c>
    </row>
    <row r="9" spans="1:37" s="6" customFormat="1" ht="15" x14ac:dyDescent="0.25">
      <c r="A9" s="59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231">
        <v>0</v>
      </c>
    </row>
    <row r="10" spans="1:37" s="6" customFormat="1" ht="15" x14ac:dyDescent="0.25">
      <c r="A10" s="59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4067983673</v>
      </c>
      <c r="I10" s="12">
        <v>0</v>
      </c>
      <c r="J10" s="12">
        <v>0</v>
      </c>
      <c r="K10" s="12">
        <v>0</v>
      </c>
      <c r="L10" s="12">
        <v>22878354980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215990965</v>
      </c>
      <c r="S10" s="12">
        <v>0</v>
      </c>
      <c r="T10" s="12">
        <v>1083251065</v>
      </c>
      <c r="U10" s="12">
        <v>0</v>
      </c>
      <c r="V10" s="12">
        <v>0</v>
      </c>
      <c r="W10" s="12">
        <v>0</v>
      </c>
      <c r="X10" s="12">
        <v>0</v>
      </c>
      <c r="Y10" s="12">
        <v>5089608877</v>
      </c>
      <c r="Z10" s="12">
        <v>0</v>
      </c>
      <c r="AA10" s="12">
        <v>55994841</v>
      </c>
      <c r="AB10" s="12">
        <v>0</v>
      </c>
      <c r="AC10" s="12">
        <v>1647127744</v>
      </c>
      <c r="AD10" s="12">
        <v>0</v>
      </c>
      <c r="AE10" s="12">
        <v>0</v>
      </c>
      <c r="AF10" s="12">
        <v>0</v>
      </c>
      <c r="AG10" s="12">
        <v>0</v>
      </c>
      <c r="AH10" s="12">
        <v>29488926937</v>
      </c>
      <c r="AI10" s="12">
        <v>0</v>
      </c>
      <c r="AJ10" s="12">
        <v>0</v>
      </c>
      <c r="AK10" s="231">
        <v>64527239082</v>
      </c>
    </row>
    <row r="11" spans="1:37" s="6" customFormat="1" ht="15" x14ac:dyDescent="0.25">
      <c r="A11" s="97"/>
      <c r="B11" s="98" t="s">
        <v>128</v>
      </c>
      <c r="C11" s="99">
        <v>37565016008</v>
      </c>
      <c r="D11" s="99">
        <v>28557567370</v>
      </c>
      <c r="E11" s="99">
        <v>18640835532</v>
      </c>
      <c r="F11" s="99">
        <v>7195156044</v>
      </c>
      <c r="G11" s="99">
        <v>31509402101</v>
      </c>
      <c r="H11" s="99">
        <v>154245515458</v>
      </c>
      <c r="I11" s="99">
        <v>21703786510</v>
      </c>
      <c r="J11" s="99">
        <v>5649317045</v>
      </c>
      <c r="K11" s="99">
        <v>29736126878</v>
      </c>
      <c r="L11" s="99">
        <v>126843216217</v>
      </c>
      <c r="M11" s="99">
        <v>63899064109</v>
      </c>
      <c r="N11" s="99">
        <v>54004125881</v>
      </c>
      <c r="O11" s="99">
        <v>53829392999</v>
      </c>
      <c r="P11" s="99">
        <v>16340251568</v>
      </c>
      <c r="Q11" s="99">
        <v>10979809560</v>
      </c>
      <c r="R11" s="99">
        <v>23910674532</v>
      </c>
      <c r="S11" s="99">
        <v>3721812079</v>
      </c>
      <c r="T11" s="99">
        <v>94461821334</v>
      </c>
      <c r="U11" s="99">
        <v>0</v>
      </c>
      <c r="V11" s="99">
        <v>108092943055</v>
      </c>
      <c r="W11" s="99">
        <v>18341667879</v>
      </c>
      <c r="X11" s="99">
        <v>9657671997</v>
      </c>
      <c r="Y11" s="99">
        <v>63690293602</v>
      </c>
      <c r="Z11" s="99">
        <v>5234618937</v>
      </c>
      <c r="AA11" s="99">
        <v>234910567517</v>
      </c>
      <c r="AB11" s="99">
        <v>47346706356</v>
      </c>
      <c r="AC11" s="99">
        <v>315300086418</v>
      </c>
      <c r="AD11" s="99">
        <v>99593459446</v>
      </c>
      <c r="AE11" s="99">
        <v>35858332804</v>
      </c>
      <c r="AF11" s="99">
        <v>75017983394</v>
      </c>
      <c r="AG11" s="99">
        <v>30419249694</v>
      </c>
      <c r="AH11" s="99">
        <v>62867105226</v>
      </c>
      <c r="AI11" s="99">
        <v>4587048494</v>
      </c>
      <c r="AJ11" s="99">
        <v>24360685507</v>
      </c>
      <c r="AK11" s="245">
        <v>1918071311551</v>
      </c>
    </row>
    <row r="12" spans="1:37" s="6" customFormat="1" ht="15" x14ac:dyDescent="0.25">
      <c r="A12" s="59" t="s">
        <v>49</v>
      </c>
      <c r="B12" s="6" t="s">
        <v>87</v>
      </c>
      <c r="C12" s="12">
        <v>10361178</v>
      </c>
      <c r="D12" s="12">
        <v>65584522</v>
      </c>
      <c r="E12" s="12">
        <v>340053246</v>
      </c>
      <c r="F12" s="12">
        <v>25673514</v>
      </c>
      <c r="G12" s="12">
        <v>247471</v>
      </c>
      <c r="H12" s="12">
        <v>819023156</v>
      </c>
      <c r="I12" s="12">
        <v>243142332</v>
      </c>
      <c r="J12" s="12">
        <v>69394016</v>
      </c>
      <c r="K12" s="12">
        <v>4740356</v>
      </c>
      <c r="L12" s="12">
        <v>138573882</v>
      </c>
      <c r="M12" s="12">
        <v>348108695</v>
      </c>
      <c r="N12" s="12">
        <v>1354956172</v>
      </c>
      <c r="O12" s="12">
        <v>91242840</v>
      </c>
      <c r="P12" s="12">
        <v>153576374</v>
      </c>
      <c r="Q12" s="12">
        <v>537189074</v>
      </c>
      <c r="R12" s="12">
        <v>33463723</v>
      </c>
      <c r="S12" s="12">
        <v>63066721</v>
      </c>
      <c r="T12" s="12">
        <v>0</v>
      </c>
      <c r="U12" s="12">
        <v>0</v>
      </c>
      <c r="V12" s="12">
        <v>0</v>
      </c>
      <c r="W12" s="12">
        <v>141416338</v>
      </c>
      <c r="X12" s="12">
        <v>31432532</v>
      </c>
      <c r="Y12" s="12">
        <v>126912452</v>
      </c>
      <c r="Z12" s="12">
        <v>255342814</v>
      </c>
      <c r="AA12" s="12">
        <v>124933596</v>
      </c>
      <c r="AB12" s="12">
        <v>1024735126</v>
      </c>
      <c r="AC12" s="12">
        <v>0</v>
      </c>
      <c r="AD12" s="12">
        <v>420696421</v>
      </c>
      <c r="AE12" s="12">
        <v>118788556</v>
      </c>
      <c r="AF12" s="12">
        <v>0</v>
      </c>
      <c r="AG12" s="12">
        <v>121627510</v>
      </c>
      <c r="AH12" s="12">
        <v>97737669</v>
      </c>
      <c r="AI12" s="12">
        <v>36119507</v>
      </c>
      <c r="AJ12" s="12">
        <v>0</v>
      </c>
      <c r="AK12" s="231">
        <v>6798139793</v>
      </c>
    </row>
    <row r="13" spans="1:37" s="6" customFormat="1" ht="15" x14ac:dyDescent="0.25">
      <c r="A13" s="59" t="s">
        <v>50</v>
      </c>
      <c r="B13" s="6" t="s">
        <v>88</v>
      </c>
      <c r="C13" s="12">
        <v>8282952072</v>
      </c>
      <c r="D13" s="12">
        <v>1757475356</v>
      </c>
      <c r="E13" s="12">
        <v>1904856822</v>
      </c>
      <c r="F13" s="12">
        <v>1293932069</v>
      </c>
      <c r="G13" s="12">
        <v>2790638971</v>
      </c>
      <c r="H13" s="12">
        <v>35525863796</v>
      </c>
      <c r="I13" s="12">
        <v>5915351401</v>
      </c>
      <c r="J13" s="12">
        <v>4920065</v>
      </c>
      <c r="K13" s="12">
        <v>5076200334</v>
      </c>
      <c r="L13" s="12">
        <v>49376579459</v>
      </c>
      <c r="M13" s="12">
        <v>47284027145</v>
      </c>
      <c r="N13" s="12">
        <v>19138983825</v>
      </c>
      <c r="O13" s="12">
        <v>26411152575</v>
      </c>
      <c r="P13" s="12">
        <v>1110966953</v>
      </c>
      <c r="Q13" s="12">
        <v>135533689</v>
      </c>
      <c r="R13" s="12">
        <v>3139823401</v>
      </c>
      <c r="S13" s="12">
        <v>54104568</v>
      </c>
      <c r="T13" s="12">
        <v>37726482349</v>
      </c>
      <c r="U13" s="12">
        <v>0</v>
      </c>
      <c r="V13" s="12">
        <v>29408615842</v>
      </c>
      <c r="W13" s="12">
        <v>1156897068</v>
      </c>
      <c r="X13" s="12">
        <v>744760744</v>
      </c>
      <c r="Y13" s="12">
        <v>1800247193</v>
      </c>
      <c r="Z13" s="12">
        <v>1054925698</v>
      </c>
      <c r="AA13" s="12">
        <v>37898465114</v>
      </c>
      <c r="AB13" s="12">
        <v>18358094098</v>
      </c>
      <c r="AC13" s="12">
        <v>97660940642</v>
      </c>
      <c r="AD13" s="12">
        <v>22971088139</v>
      </c>
      <c r="AE13" s="12">
        <v>3396359552</v>
      </c>
      <c r="AF13" s="12">
        <v>19512685680</v>
      </c>
      <c r="AG13" s="12">
        <v>8131581518</v>
      </c>
      <c r="AH13" s="12">
        <v>11630558813</v>
      </c>
      <c r="AI13" s="12">
        <v>698993335</v>
      </c>
      <c r="AJ13" s="12">
        <v>2337464294</v>
      </c>
      <c r="AK13" s="231">
        <v>503691522580</v>
      </c>
    </row>
    <row r="14" spans="1:37" s="6" customFormat="1" ht="15" x14ac:dyDescent="0.25">
      <c r="A14" s="59" t="s">
        <v>51</v>
      </c>
      <c r="B14" s="6" t="s">
        <v>89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2232104629</v>
      </c>
      <c r="I14" s="12">
        <v>0</v>
      </c>
      <c r="J14" s="12">
        <v>0</v>
      </c>
      <c r="K14" s="12">
        <v>0</v>
      </c>
      <c r="L14" s="12">
        <v>23326500349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793570657</v>
      </c>
      <c r="S14" s="12">
        <v>0</v>
      </c>
      <c r="T14" s="12">
        <v>512822846</v>
      </c>
      <c r="U14" s="12">
        <v>0</v>
      </c>
      <c r="V14" s="12">
        <v>0</v>
      </c>
      <c r="W14" s="12">
        <v>0</v>
      </c>
      <c r="X14" s="12">
        <v>0</v>
      </c>
      <c r="Y14" s="12">
        <v>4112589465</v>
      </c>
      <c r="Z14" s="12">
        <v>0</v>
      </c>
      <c r="AA14" s="12">
        <v>7393676</v>
      </c>
      <c r="AB14" s="12">
        <v>0</v>
      </c>
      <c r="AC14" s="12">
        <v>553314112</v>
      </c>
      <c r="AD14" s="12">
        <v>0</v>
      </c>
      <c r="AE14" s="12">
        <v>0</v>
      </c>
      <c r="AF14" s="12">
        <v>0</v>
      </c>
      <c r="AG14" s="12">
        <v>0</v>
      </c>
      <c r="AH14" s="12">
        <v>30472751081</v>
      </c>
      <c r="AI14" s="12">
        <v>0</v>
      </c>
      <c r="AJ14" s="12">
        <v>0</v>
      </c>
      <c r="AK14" s="231">
        <v>62011046815</v>
      </c>
    </row>
    <row r="15" spans="1:37" s="6" customFormat="1" ht="15" x14ac:dyDescent="0.25">
      <c r="A15" s="100"/>
      <c r="B15" s="98" t="s">
        <v>129</v>
      </c>
      <c r="C15" s="99">
        <v>8293313250</v>
      </c>
      <c r="D15" s="99">
        <v>1823059878</v>
      </c>
      <c r="E15" s="99">
        <v>2244910068</v>
      </c>
      <c r="F15" s="99">
        <v>1319605583</v>
      </c>
      <c r="G15" s="99">
        <v>2790886442</v>
      </c>
      <c r="H15" s="99">
        <v>38576991581</v>
      </c>
      <c r="I15" s="99">
        <v>6158493733</v>
      </c>
      <c r="J15" s="99">
        <v>74314081</v>
      </c>
      <c r="K15" s="99">
        <v>5080940690</v>
      </c>
      <c r="L15" s="99">
        <v>72841653690</v>
      </c>
      <c r="M15" s="99">
        <v>47632135840</v>
      </c>
      <c r="N15" s="99">
        <v>20493939997</v>
      </c>
      <c r="O15" s="99">
        <v>26502395415</v>
      </c>
      <c r="P15" s="99">
        <v>1264543327</v>
      </c>
      <c r="Q15" s="99">
        <v>672722763</v>
      </c>
      <c r="R15" s="99">
        <v>3966857781</v>
      </c>
      <c r="S15" s="99">
        <v>117171289</v>
      </c>
      <c r="T15" s="99">
        <v>38239305195</v>
      </c>
      <c r="U15" s="99">
        <v>0</v>
      </c>
      <c r="V15" s="99">
        <v>29408615842</v>
      </c>
      <c r="W15" s="99">
        <v>1298313406</v>
      </c>
      <c r="X15" s="99">
        <v>776193276</v>
      </c>
      <c r="Y15" s="99">
        <v>6039749110</v>
      </c>
      <c r="Z15" s="99">
        <v>1310268512</v>
      </c>
      <c r="AA15" s="99">
        <v>38030792386</v>
      </c>
      <c r="AB15" s="99">
        <v>19382829224</v>
      </c>
      <c r="AC15" s="99">
        <v>98214254754</v>
      </c>
      <c r="AD15" s="99">
        <v>23391784560</v>
      </c>
      <c r="AE15" s="99">
        <v>3515148108</v>
      </c>
      <c r="AF15" s="99">
        <v>19512685680</v>
      </c>
      <c r="AG15" s="99">
        <v>8253209028</v>
      </c>
      <c r="AH15" s="99">
        <v>42201047563</v>
      </c>
      <c r="AI15" s="99">
        <v>735112842</v>
      </c>
      <c r="AJ15" s="99">
        <v>2337464294</v>
      </c>
      <c r="AK15" s="245">
        <v>572500709188</v>
      </c>
    </row>
    <row r="16" spans="1:37" s="6" customFormat="1" ht="15" x14ac:dyDescent="0.25">
      <c r="A16" s="62"/>
      <c r="B16" s="17" t="s">
        <v>130</v>
      </c>
      <c r="C16" s="14">
        <v>29271702758</v>
      </c>
      <c r="D16" s="14">
        <v>26734507492</v>
      </c>
      <c r="E16" s="14">
        <v>16395925464</v>
      </c>
      <c r="F16" s="14">
        <v>5875550461</v>
      </c>
      <c r="G16" s="14">
        <v>28718515659</v>
      </c>
      <c r="H16" s="14">
        <v>115668523877</v>
      </c>
      <c r="I16" s="14">
        <v>15545292777</v>
      </c>
      <c r="J16" s="14">
        <v>5575002964</v>
      </c>
      <c r="K16" s="14">
        <v>24655186188</v>
      </c>
      <c r="L16" s="14">
        <v>54001562527</v>
      </c>
      <c r="M16" s="14">
        <v>16266928269</v>
      </c>
      <c r="N16" s="14">
        <v>33510185884</v>
      </c>
      <c r="O16" s="14">
        <v>27326997584</v>
      </c>
      <c r="P16" s="14">
        <v>15075708241</v>
      </c>
      <c r="Q16" s="14">
        <v>10307086797</v>
      </c>
      <c r="R16" s="14">
        <v>19943816751</v>
      </c>
      <c r="S16" s="14">
        <v>3604640790</v>
      </c>
      <c r="T16" s="14">
        <v>56222516139</v>
      </c>
      <c r="U16" s="14">
        <v>0</v>
      </c>
      <c r="V16" s="14">
        <v>78684327213</v>
      </c>
      <c r="W16" s="14">
        <v>17043354473</v>
      </c>
      <c r="X16" s="14">
        <v>8881478721</v>
      </c>
      <c r="Y16" s="14">
        <v>57650544492</v>
      </c>
      <c r="Z16" s="14">
        <v>3924350425</v>
      </c>
      <c r="AA16" s="14">
        <v>196879775131</v>
      </c>
      <c r="AB16" s="14">
        <v>27963877132</v>
      </c>
      <c r="AC16" s="14">
        <v>217085831664</v>
      </c>
      <c r="AD16" s="14">
        <v>76201674886</v>
      </c>
      <c r="AE16" s="14">
        <v>32343184696</v>
      </c>
      <c r="AF16" s="14">
        <v>55505297714</v>
      </c>
      <c r="AG16" s="14">
        <v>22166040666</v>
      </c>
      <c r="AH16" s="14">
        <v>20666057663</v>
      </c>
      <c r="AI16" s="14">
        <v>3851935652</v>
      </c>
      <c r="AJ16" s="14">
        <v>22023221213</v>
      </c>
      <c r="AK16" s="246">
        <v>1345570602363</v>
      </c>
    </row>
    <row r="17" spans="1:37" s="6" customFormat="1" ht="15" x14ac:dyDescent="0.25">
      <c r="A17" s="59" t="s">
        <v>53</v>
      </c>
      <c r="B17" s="7" t="s">
        <v>90</v>
      </c>
      <c r="C17" s="12">
        <v>7081545558</v>
      </c>
      <c r="D17" s="12">
        <v>1104530794</v>
      </c>
      <c r="E17" s="12">
        <v>2233663999</v>
      </c>
      <c r="F17" s="12">
        <v>520209949</v>
      </c>
      <c r="G17" s="12">
        <v>2148098081</v>
      </c>
      <c r="H17" s="12">
        <v>4820584220</v>
      </c>
      <c r="I17" s="12">
        <v>1169784318</v>
      </c>
      <c r="J17" s="12">
        <v>691168784</v>
      </c>
      <c r="K17" s="12">
        <v>1527794143</v>
      </c>
      <c r="L17" s="12">
        <v>7303194478</v>
      </c>
      <c r="M17" s="12">
        <v>1418990347</v>
      </c>
      <c r="N17" s="12">
        <v>3552195633</v>
      </c>
      <c r="O17" s="12">
        <v>2099117410</v>
      </c>
      <c r="P17" s="12">
        <v>773045881</v>
      </c>
      <c r="Q17" s="12">
        <v>1654228314</v>
      </c>
      <c r="R17" s="12">
        <v>4243535804</v>
      </c>
      <c r="S17" s="12">
        <v>622970423</v>
      </c>
      <c r="T17" s="12">
        <v>9225562548</v>
      </c>
      <c r="U17" s="12">
        <v>0</v>
      </c>
      <c r="V17" s="12">
        <v>4695524171</v>
      </c>
      <c r="W17" s="12">
        <v>2753553162</v>
      </c>
      <c r="X17" s="12">
        <v>2642862439</v>
      </c>
      <c r="Y17" s="12">
        <v>3550065356</v>
      </c>
      <c r="Z17" s="12">
        <v>315497660</v>
      </c>
      <c r="AA17" s="12">
        <v>13326889614</v>
      </c>
      <c r="AB17" s="12">
        <v>3795716334</v>
      </c>
      <c r="AC17" s="12">
        <v>14535376230</v>
      </c>
      <c r="AD17" s="12">
        <v>6328893011</v>
      </c>
      <c r="AE17" s="12">
        <v>3464872188</v>
      </c>
      <c r="AF17" s="12">
        <v>6030203142</v>
      </c>
      <c r="AG17" s="12">
        <v>882557679</v>
      </c>
      <c r="AH17" s="12">
        <v>2178948680</v>
      </c>
      <c r="AI17" s="12">
        <v>463533021</v>
      </c>
      <c r="AJ17" s="12">
        <v>979355811</v>
      </c>
      <c r="AK17" s="231">
        <v>118134069182</v>
      </c>
    </row>
    <row r="18" spans="1:37" s="6" customFormat="1" ht="15" x14ac:dyDescent="0.25">
      <c r="A18" s="59" t="s">
        <v>54</v>
      </c>
      <c r="B18" s="7" t="s">
        <v>206</v>
      </c>
      <c r="C18" s="12">
        <v>21105657978</v>
      </c>
      <c r="D18" s="12">
        <v>8623668291</v>
      </c>
      <c r="E18" s="12">
        <v>6555167032</v>
      </c>
      <c r="F18" s="12">
        <v>1881564844</v>
      </c>
      <c r="G18" s="12">
        <v>12059375765</v>
      </c>
      <c r="H18" s="12">
        <v>59568755641</v>
      </c>
      <c r="I18" s="12">
        <v>8615482849</v>
      </c>
      <c r="J18" s="12">
        <v>1496972302</v>
      </c>
      <c r="K18" s="12">
        <v>13095659226</v>
      </c>
      <c r="L18" s="12">
        <v>64825896373</v>
      </c>
      <c r="M18" s="12">
        <v>25130801128</v>
      </c>
      <c r="N18" s="12">
        <v>31828447839</v>
      </c>
      <c r="O18" s="12">
        <v>15945074312</v>
      </c>
      <c r="P18" s="12">
        <v>5626562116</v>
      </c>
      <c r="Q18" s="12">
        <v>1840851718</v>
      </c>
      <c r="R18" s="12">
        <v>18456233950</v>
      </c>
      <c r="S18" s="12">
        <v>504985695</v>
      </c>
      <c r="T18" s="12">
        <v>43221843339</v>
      </c>
      <c r="U18" s="12">
        <v>0</v>
      </c>
      <c r="V18" s="12">
        <v>44640865564</v>
      </c>
      <c r="W18" s="12">
        <v>9558645765</v>
      </c>
      <c r="X18" s="12">
        <v>3857823951</v>
      </c>
      <c r="Y18" s="12">
        <v>18697258326</v>
      </c>
      <c r="Z18" s="12">
        <v>995634143</v>
      </c>
      <c r="AA18" s="12">
        <v>86059648847</v>
      </c>
      <c r="AB18" s="12">
        <v>19629617190</v>
      </c>
      <c r="AC18" s="12">
        <v>181581027409</v>
      </c>
      <c r="AD18" s="12">
        <v>53482354584</v>
      </c>
      <c r="AE18" s="12">
        <v>13709447357</v>
      </c>
      <c r="AF18" s="12">
        <v>43775570898</v>
      </c>
      <c r="AG18" s="12">
        <v>9286539127</v>
      </c>
      <c r="AH18" s="12">
        <v>9179015064</v>
      </c>
      <c r="AI18" s="12">
        <v>1207460293</v>
      </c>
      <c r="AJ18" s="12">
        <v>3214542300</v>
      </c>
      <c r="AK18" s="231">
        <v>839258451216</v>
      </c>
    </row>
    <row r="19" spans="1:37" s="6" customFormat="1" ht="15" x14ac:dyDescent="0.25">
      <c r="A19" s="59" t="s">
        <v>55</v>
      </c>
      <c r="B19" s="7" t="s">
        <v>92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1785987700</v>
      </c>
      <c r="Z19" s="12">
        <v>0</v>
      </c>
      <c r="AA19" s="12">
        <v>1491947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231">
        <v>1787479647</v>
      </c>
    </row>
    <row r="20" spans="1:37" s="6" customFormat="1" ht="15" x14ac:dyDescent="0.25">
      <c r="A20" s="59" t="s">
        <v>56</v>
      </c>
      <c r="B20" s="7" t="s">
        <v>93</v>
      </c>
      <c r="C20" s="12">
        <v>209442170</v>
      </c>
      <c r="D20" s="12">
        <v>154199557</v>
      </c>
      <c r="E20" s="12">
        <v>112049381</v>
      </c>
      <c r="F20" s="12">
        <v>405662555</v>
      </c>
      <c r="G20" s="12">
        <v>13389677</v>
      </c>
      <c r="H20" s="12">
        <v>336420841</v>
      </c>
      <c r="I20" s="12">
        <v>195427508</v>
      </c>
      <c r="J20" s="12">
        <v>24291536</v>
      </c>
      <c r="K20" s="12">
        <v>260870632</v>
      </c>
      <c r="L20" s="12">
        <v>715064871</v>
      </c>
      <c r="M20" s="12">
        <v>545227561</v>
      </c>
      <c r="N20" s="12">
        <v>3039065840</v>
      </c>
      <c r="O20" s="12">
        <v>372502785</v>
      </c>
      <c r="P20" s="12">
        <v>42326849</v>
      </c>
      <c r="Q20" s="12">
        <v>69797023</v>
      </c>
      <c r="R20" s="12">
        <v>541253327</v>
      </c>
      <c r="S20" s="12">
        <v>18226314</v>
      </c>
      <c r="T20" s="12">
        <v>2771027116</v>
      </c>
      <c r="U20" s="12">
        <v>0</v>
      </c>
      <c r="V20" s="12">
        <v>834493374</v>
      </c>
      <c r="W20" s="12">
        <v>97369261</v>
      </c>
      <c r="X20" s="12">
        <v>21729500</v>
      </c>
      <c r="Y20" s="12">
        <v>89020015</v>
      </c>
      <c r="Z20" s="12">
        <v>20310811</v>
      </c>
      <c r="AA20" s="12">
        <v>679402448</v>
      </c>
      <c r="AB20" s="12">
        <v>314003456</v>
      </c>
      <c r="AC20" s="12">
        <v>3847342947</v>
      </c>
      <c r="AD20" s="12">
        <v>520192532</v>
      </c>
      <c r="AE20" s="12">
        <v>110447581</v>
      </c>
      <c r="AF20" s="12">
        <v>1337768717</v>
      </c>
      <c r="AG20" s="12">
        <v>579590414</v>
      </c>
      <c r="AH20" s="12">
        <v>283324401</v>
      </c>
      <c r="AI20" s="12">
        <v>19899109</v>
      </c>
      <c r="AJ20" s="12">
        <v>20780000</v>
      </c>
      <c r="AK20" s="231">
        <v>18601920109</v>
      </c>
    </row>
    <row r="21" spans="1:37" s="6" customFormat="1" ht="15" x14ac:dyDescent="0.25">
      <c r="A21" s="59" t="s">
        <v>57</v>
      </c>
      <c r="B21" s="7" t="s">
        <v>94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231">
        <v>0</v>
      </c>
    </row>
    <row r="22" spans="1:37" s="6" customFormat="1" ht="15" x14ac:dyDescent="0.25">
      <c r="A22" s="59" t="s">
        <v>59</v>
      </c>
      <c r="B22" s="7" t="s">
        <v>95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231">
        <v>0</v>
      </c>
    </row>
    <row r="23" spans="1:37" s="6" customFormat="1" ht="15" x14ac:dyDescent="0.25">
      <c r="A23" s="59" t="s">
        <v>61</v>
      </c>
      <c r="B23" s="7" t="s">
        <v>96</v>
      </c>
      <c r="C23" s="12">
        <v>0</v>
      </c>
      <c r="D23" s="12">
        <v>0</v>
      </c>
      <c r="E23" s="12">
        <v>17016664</v>
      </c>
      <c r="F23" s="12">
        <v>0</v>
      </c>
      <c r="G23" s="12">
        <v>4611154</v>
      </c>
      <c r="H23" s="12">
        <v>0</v>
      </c>
      <c r="I23" s="12">
        <v>56446811</v>
      </c>
      <c r="J23" s="12">
        <v>17123929</v>
      </c>
      <c r="K23" s="12">
        <v>0</v>
      </c>
      <c r="L23" s="12">
        <v>4733127</v>
      </c>
      <c r="M23" s="12">
        <v>719217471</v>
      </c>
      <c r="N23" s="12">
        <v>64019664</v>
      </c>
      <c r="O23" s="12">
        <v>0</v>
      </c>
      <c r="P23" s="12">
        <v>24895274</v>
      </c>
      <c r="Q23" s="12">
        <v>51808228</v>
      </c>
      <c r="R23" s="12">
        <v>1119891</v>
      </c>
      <c r="S23" s="12">
        <v>2080318</v>
      </c>
      <c r="T23" s="12">
        <v>0</v>
      </c>
      <c r="U23" s="12">
        <v>0</v>
      </c>
      <c r="V23" s="12">
        <v>12201883</v>
      </c>
      <c r="W23" s="12">
        <v>16834290</v>
      </c>
      <c r="X23" s="12">
        <v>18634218</v>
      </c>
      <c r="Y23" s="12">
        <v>195395693</v>
      </c>
      <c r="Z23" s="12">
        <v>16764700</v>
      </c>
      <c r="AA23" s="12">
        <v>44483592</v>
      </c>
      <c r="AB23" s="12">
        <v>5234372</v>
      </c>
      <c r="AC23" s="12">
        <v>0</v>
      </c>
      <c r="AD23" s="12">
        <v>39570645</v>
      </c>
      <c r="AE23" s="12">
        <v>0</v>
      </c>
      <c r="AF23" s="12">
        <v>0</v>
      </c>
      <c r="AG23" s="12">
        <v>9759025</v>
      </c>
      <c r="AH23" s="12">
        <v>17346455</v>
      </c>
      <c r="AI23" s="12">
        <v>169995429</v>
      </c>
      <c r="AJ23" s="12">
        <v>0</v>
      </c>
      <c r="AK23" s="231">
        <v>1509292833</v>
      </c>
    </row>
    <row r="24" spans="1:37" s="6" customFormat="1" ht="15" x14ac:dyDescent="0.25">
      <c r="A24" s="59" t="s">
        <v>63</v>
      </c>
      <c r="B24" s="7" t="s">
        <v>97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231">
        <v>0</v>
      </c>
    </row>
    <row r="25" spans="1:37" s="6" customFormat="1" ht="15" x14ac:dyDescent="0.25">
      <c r="A25" s="97"/>
      <c r="B25" s="98" t="s">
        <v>1359</v>
      </c>
      <c r="C25" s="99">
        <v>28396645706</v>
      </c>
      <c r="D25" s="99">
        <v>9882398642</v>
      </c>
      <c r="E25" s="99">
        <v>8917897076</v>
      </c>
      <c r="F25" s="99">
        <v>2807437348</v>
      </c>
      <c r="G25" s="99">
        <v>14225474677</v>
      </c>
      <c r="H25" s="99">
        <v>64725760702</v>
      </c>
      <c r="I25" s="99">
        <v>10037141486</v>
      </c>
      <c r="J25" s="99">
        <v>2229556551</v>
      </c>
      <c r="K25" s="99">
        <v>14884324001</v>
      </c>
      <c r="L25" s="99">
        <v>72848888849</v>
      </c>
      <c r="M25" s="99">
        <v>27814236507</v>
      </c>
      <c r="N25" s="99">
        <v>38483728976</v>
      </c>
      <c r="O25" s="99">
        <v>18416694507</v>
      </c>
      <c r="P25" s="99">
        <v>6466830120</v>
      </c>
      <c r="Q25" s="99">
        <v>3616685283</v>
      </c>
      <c r="R25" s="99">
        <v>23242142972</v>
      </c>
      <c r="S25" s="99">
        <v>1148262750</v>
      </c>
      <c r="T25" s="99">
        <v>55218433003</v>
      </c>
      <c r="U25" s="99">
        <v>0</v>
      </c>
      <c r="V25" s="99">
        <v>50183084992</v>
      </c>
      <c r="W25" s="99">
        <v>12426402478</v>
      </c>
      <c r="X25" s="99">
        <v>6541050108</v>
      </c>
      <c r="Y25" s="99">
        <v>24317727090</v>
      </c>
      <c r="Z25" s="99">
        <v>1348207314</v>
      </c>
      <c r="AA25" s="99">
        <v>100111916448</v>
      </c>
      <c r="AB25" s="99">
        <v>23744571352</v>
      </c>
      <c r="AC25" s="99">
        <v>199963746586</v>
      </c>
      <c r="AD25" s="99">
        <v>60371010772</v>
      </c>
      <c r="AE25" s="99">
        <v>17284767126</v>
      </c>
      <c r="AF25" s="99">
        <v>51143542757</v>
      </c>
      <c r="AG25" s="99">
        <v>10758446245</v>
      </c>
      <c r="AH25" s="99">
        <v>11658634600</v>
      </c>
      <c r="AI25" s="99">
        <v>1860887852</v>
      </c>
      <c r="AJ25" s="99">
        <v>4214678111</v>
      </c>
      <c r="AK25" s="245">
        <v>979291212987</v>
      </c>
    </row>
    <row r="26" spans="1:37" s="6" customFormat="1" ht="15" x14ac:dyDescent="0.25">
      <c r="A26" s="59" t="s">
        <v>36</v>
      </c>
      <c r="B26" s="5" t="s">
        <v>98</v>
      </c>
      <c r="C26" s="12">
        <v>3389552293</v>
      </c>
      <c r="D26" s="12">
        <v>957692965</v>
      </c>
      <c r="E26" s="12">
        <v>1155167162</v>
      </c>
      <c r="F26" s="12">
        <v>781585056</v>
      </c>
      <c r="G26" s="12">
        <v>2047898498</v>
      </c>
      <c r="H26" s="12">
        <v>4274207358</v>
      </c>
      <c r="I26" s="12">
        <v>1000044312</v>
      </c>
      <c r="J26" s="12">
        <v>754708451</v>
      </c>
      <c r="K26" s="12">
        <v>1183096019</v>
      </c>
      <c r="L26" s="12">
        <v>4760886449</v>
      </c>
      <c r="M26" s="12">
        <v>1304803670</v>
      </c>
      <c r="N26" s="12">
        <v>3514612036</v>
      </c>
      <c r="O26" s="12">
        <v>1842658938</v>
      </c>
      <c r="P26" s="12">
        <v>916244968</v>
      </c>
      <c r="Q26" s="12">
        <v>797626434</v>
      </c>
      <c r="R26" s="12">
        <v>3939612771</v>
      </c>
      <c r="S26" s="12">
        <v>391502189</v>
      </c>
      <c r="T26" s="12">
        <v>7816205049</v>
      </c>
      <c r="U26" s="12">
        <v>0</v>
      </c>
      <c r="V26" s="12">
        <v>4084470298</v>
      </c>
      <c r="W26" s="12">
        <v>3728111539</v>
      </c>
      <c r="X26" s="12">
        <v>699557485</v>
      </c>
      <c r="Y26" s="12">
        <v>2397478701</v>
      </c>
      <c r="Z26" s="12">
        <v>167548427</v>
      </c>
      <c r="AA26" s="12">
        <v>8914376532</v>
      </c>
      <c r="AB26" s="12">
        <v>6523531137</v>
      </c>
      <c r="AC26" s="12">
        <v>6020737646</v>
      </c>
      <c r="AD26" s="12">
        <v>4277651143</v>
      </c>
      <c r="AE26" s="12">
        <v>2630525620</v>
      </c>
      <c r="AF26" s="12">
        <v>6916889147</v>
      </c>
      <c r="AG26" s="12">
        <v>732787457</v>
      </c>
      <c r="AH26" s="12">
        <v>2439062947</v>
      </c>
      <c r="AI26" s="12">
        <v>261104386</v>
      </c>
      <c r="AJ26" s="12">
        <v>780366592</v>
      </c>
      <c r="AK26" s="231">
        <v>91402303675</v>
      </c>
    </row>
    <row r="27" spans="1:37" s="6" customFormat="1" ht="15" x14ac:dyDescent="0.25">
      <c r="A27" s="59" t="s">
        <v>37</v>
      </c>
      <c r="B27" s="7" t="s">
        <v>1360</v>
      </c>
      <c r="C27" s="12">
        <v>155362869</v>
      </c>
      <c r="D27" s="12">
        <v>95897637</v>
      </c>
      <c r="E27" s="12">
        <v>97974089</v>
      </c>
      <c r="F27" s="12">
        <v>137912982</v>
      </c>
      <c r="G27" s="12">
        <v>505325260</v>
      </c>
      <c r="H27" s="12">
        <v>1382910703</v>
      </c>
      <c r="I27" s="12">
        <v>257847219</v>
      </c>
      <c r="J27" s="12">
        <v>34751868</v>
      </c>
      <c r="K27" s="12">
        <v>184035647</v>
      </c>
      <c r="L27" s="12">
        <v>353490813</v>
      </c>
      <c r="M27" s="12">
        <v>701271202</v>
      </c>
      <c r="N27" s="12">
        <v>2171619487</v>
      </c>
      <c r="O27" s="12">
        <v>44939034</v>
      </c>
      <c r="P27" s="12">
        <v>94152920</v>
      </c>
      <c r="Q27" s="12">
        <v>14476613</v>
      </c>
      <c r="R27" s="12">
        <v>80973257</v>
      </c>
      <c r="S27" s="12">
        <v>18439020</v>
      </c>
      <c r="T27" s="12">
        <v>1727618206</v>
      </c>
      <c r="U27" s="12">
        <v>0</v>
      </c>
      <c r="V27" s="12">
        <v>490767500</v>
      </c>
      <c r="W27" s="12">
        <v>227368395</v>
      </c>
      <c r="X27" s="12">
        <v>35327273</v>
      </c>
      <c r="Y27" s="12">
        <v>197570347</v>
      </c>
      <c r="Z27" s="12">
        <v>37829288</v>
      </c>
      <c r="AA27" s="12">
        <v>1282917496</v>
      </c>
      <c r="AB27" s="12">
        <v>467724924</v>
      </c>
      <c r="AC27" s="12">
        <v>1264599942</v>
      </c>
      <c r="AD27" s="12">
        <v>1346625150</v>
      </c>
      <c r="AE27" s="12">
        <v>313226160</v>
      </c>
      <c r="AF27" s="12">
        <v>232680238</v>
      </c>
      <c r="AG27" s="12">
        <v>190501853</v>
      </c>
      <c r="AH27" s="12">
        <v>80192286</v>
      </c>
      <c r="AI27" s="12">
        <v>61499703</v>
      </c>
      <c r="AJ27" s="12">
        <v>0</v>
      </c>
      <c r="AK27" s="231">
        <v>14287829381</v>
      </c>
    </row>
    <row r="28" spans="1:37" s="6" customFormat="1" ht="18.75" customHeight="1" x14ac:dyDescent="0.25">
      <c r="A28" s="59" t="s">
        <v>38</v>
      </c>
      <c r="B28" s="7" t="s">
        <v>99</v>
      </c>
      <c r="C28" s="12">
        <v>0</v>
      </c>
      <c r="D28" s="12">
        <v>0</v>
      </c>
      <c r="E28" s="12">
        <v>47427608</v>
      </c>
      <c r="F28" s="12">
        <v>0</v>
      </c>
      <c r="G28" s="12">
        <v>43467987</v>
      </c>
      <c r="H28" s="12">
        <v>253412656</v>
      </c>
      <c r="I28" s="12">
        <v>0</v>
      </c>
      <c r="J28" s="12">
        <v>0</v>
      </c>
      <c r="K28" s="12">
        <v>0</v>
      </c>
      <c r="L28" s="12">
        <v>1878718106</v>
      </c>
      <c r="M28" s="12">
        <v>2945062</v>
      </c>
      <c r="N28" s="12">
        <v>521179990</v>
      </c>
      <c r="O28" s="12">
        <v>71596055</v>
      </c>
      <c r="P28" s="12">
        <v>1615635</v>
      </c>
      <c r="Q28" s="12">
        <v>5297660</v>
      </c>
      <c r="R28" s="12">
        <v>0</v>
      </c>
      <c r="S28" s="12">
        <v>90909</v>
      </c>
      <c r="T28" s="12">
        <v>0</v>
      </c>
      <c r="U28" s="12">
        <v>0</v>
      </c>
      <c r="V28" s="12">
        <v>0</v>
      </c>
      <c r="W28" s="12">
        <v>112257945</v>
      </c>
      <c r="X28" s="12">
        <v>0</v>
      </c>
      <c r="Y28" s="12">
        <v>0</v>
      </c>
      <c r="Z28" s="12">
        <v>10532292</v>
      </c>
      <c r="AA28" s="12">
        <v>0</v>
      </c>
      <c r="AB28" s="12">
        <v>430648316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231">
        <v>3379190221</v>
      </c>
    </row>
    <row r="29" spans="1:37" s="6" customFormat="1" ht="15" x14ac:dyDescent="0.25">
      <c r="A29" s="59" t="s">
        <v>39</v>
      </c>
      <c r="B29" s="7" t="s">
        <v>100</v>
      </c>
      <c r="C29" s="12">
        <v>1702357975</v>
      </c>
      <c r="D29" s="12">
        <v>1159173889</v>
      </c>
      <c r="E29" s="12">
        <v>1339244871</v>
      </c>
      <c r="F29" s="12">
        <v>369794685</v>
      </c>
      <c r="G29" s="12">
        <v>293772591</v>
      </c>
      <c r="H29" s="12">
        <v>9742279137</v>
      </c>
      <c r="I29" s="12">
        <v>2802090804</v>
      </c>
      <c r="J29" s="12">
        <v>0</v>
      </c>
      <c r="K29" s="12">
        <v>4752872979</v>
      </c>
      <c r="L29" s="12">
        <v>52846356838</v>
      </c>
      <c r="M29" s="12">
        <v>21092337403</v>
      </c>
      <c r="N29" s="12">
        <v>16874812713</v>
      </c>
      <c r="O29" s="12">
        <v>8660766093</v>
      </c>
      <c r="P29" s="12">
        <v>101488007</v>
      </c>
      <c r="Q29" s="12">
        <v>155815036</v>
      </c>
      <c r="R29" s="12">
        <v>9898733340</v>
      </c>
      <c r="S29" s="12">
        <v>0</v>
      </c>
      <c r="T29" s="12">
        <v>18767510478</v>
      </c>
      <c r="U29" s="12">
        <v>0</v>
      </c>
      <c r="V29" s="12">
        <v>7457502377</v>
      </c>
      <c r="W29" s="12">
        <v>763404847</v>
      </c>
      <c r="X29" s="12">
        <v>0</v>
      </c>
      <c r="Y29" s="12">
        <v>960993429</v>
      </c>
      <c r="Z29" s="12">
        <v>134544980</v>
      </c>
      <c r="AA29" s="12">
        <v>24156818370</v>
      </c>
      <c r="AB29" s="12">
        <v>6417403906</v>
      </c>
      <c r="AC29" s="12">
        <v>74507003739</v>
      </c>
      <c r="AD29" s="12">
        <v>19180454588</v>
      </c>
      <c r="AE29" s="12">
        <v>3437733193</v>
      </c>
      <c r="AF29" s="12">
        <v>21760693413</v>
      </c>
      <c r="AG29" s="12">
        <v>536930320</v>
      </c>
      <c r="AH29" s="12">
        <v>4209498175</v>
      </c>
      <c r="AI29" s="12">
        <v>0</v>
      </c>
      <c r="AJ29" s="12">
        <v>1372281171</v>
      </c>
      <c r="AK29" s="231">
        <v>315454669347</v>
      </c>
    </row>
    <row r="30" spans="1:37" s="6" customFormat="1" ht="15" x14ac:dyDescent="0.25">
      <c r="A30" s="59" t="s">
        <v>42</v>
      </c>
      <c r="B30" s="7" t="s">
        <v>101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231">
        <v>0</v>
      </c>
    </row>
    <row r="31" spans="1:37" s="6" customFormat="1" ht="15" x14ac:dyDescent="0.25">
      <c r="A31" s="59" t="s">
        <v>44</v>
      </c>
      <c r="B31" s="7" t="s">
        <v>102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231">
        <v>0</v>
      </c>
    </row>
    <row r="32" spans="1:37" s="6" customFormat="1" ht="15" x14ac:dyDescent="0.25">
      <c r="A32" s="97"/>
      <c r="B32" s="98" t="s">
        <v>1361</v>
      </c>
      <c r="C32" s="99">
        <v>5247273137</v>
      </c>
      <c r="D32" s="99">
        <v>2212764491</v>
      </c>
      <c r="E32" s="99">
        <v>2639813730</v>
      </c>
      <c r="F32" s="99">
        <v>1289292723</v>
      </c>
      <c r="G32" s="99">
        <v>2890464336</v>
      </c>
      <c r="H32" s="99">
        <v>15652809854</v>
      </c>
      <c r="I32" s="99">
        <v>4059982335</v>
      </c>
      <c r="J32" s="99">
        <v>789460319</v>
      </c>
      <c r="K32" s="99">
        <v>6120004645</v>
      </c>
      <c r="L32" s="99">
        <v>59839452206</v>
      </c>
      <c r="M32" s="99">
        <v>23101357337</v>
      </c>
      <c r="N32" s="99">
        <v>23082224226</v>
      </c>
      <c r="O32" s="99">
        <v>10619960120</v>
      </c>
      <c r="P32" s="99">
        <v>1113501530</v>
      </c>
      <c r="Q32" s="99">
        <v>973215743</v>
      </c>
      <c r="R32" s="99">
        <v>13919319368</v>
      </c>
      <c r="S32" s="99">
        <v>410032118</v>
      </c>
      <c r="T32" s="99">
        <v>28311333733</v>
      </c>
      <c r="U32" s="99">
        <v>0</v>
      </c>
      <c r="V32" s="99">
        <v>12032740175</v>
      </c>
      <c r="W32" s="99">
        <v>4831142726</v>
      </c>
      <c r="X32" s="99">
        <v>734884758</v>
      </c>
      <c r="Y32" s="99">
        <v>3556042477</v>
      </c>
      <c r="Z32" s="99">
        <v>350454987</v>
      </c>
      <c r="AA32" s="99">
        <v>34354112398</v>
      </c>
      <c r="AB32" s="99">
        <v>13839308283</v>
      </c>
      <c r="AC32" s="99">
        <v>81792341327</v>
      </c>
      <c r="AD32" s="99">
        <v>24804730881</v>
      </c>
      <c r="AE32" s="99">
        <v>6381484973</v>
      </c>
      <c r="AF32" s="99">
        <v>28910262798</v>
      </c>
      <c r="AG32" s="99">
        <v>1460219630</v>
      </c>
      <c r="AH32" s="99">
        <v>6728753408</v>
      </c>
      <c r="AI32" s="99">
        <v>322604089</v>
      </c>
      <c r="AJ32" s="99">
        <v>2152647763</v>
      </c>
      <c r="AK32" s="245">
        <v>424523992624</v>
      </c>
    </row>
    <row r="33" spans="1:37" s="6" customFormat="1" ht="15" x14ac:dyDescent="0.25">
      <c r="A33" s="62"/>
      <c r="B33" s="17" t="s">
        <v>1371</v>
      </c>
      <c r="C33" s="14">
        <v>23149372569</v>
      </c>
      <c r="D33" s="14">
        <v>7669634151</v>
      </c>
      <c r="E33" s="14">
        <v>6278083346</v>
      </c>
      <c r="F33" s="14">
        <v>1518144625</v>
      </c>
      <c r="G33" s="14">
        <v>11335010341</v>
      </c>
      <c r="H33" s="14">
        <v>49072950848</v>
      </c>
      <c r="I33" s="14">
        <v>5977159151</v>
      </c>
      <c r="J33" s="14">
        <v>1440096232</v>
      </c>
      <c r="K33" s="14">
        <v>8764319356</v>
      </c>
      <c r="L33" s="14">
        <v>13009436643</v>
      </c>
      <c r="M33" s="14">
        <v>4712879170</v>
      </c>
      <c r="N33" s="14">
        <v>15401504750</v>
      </c>
      <c r="O33" s="14">
        <v>7796734387</v>
      </c>
      <c r="P33" s="14">
        <v>5353328590</v>
      </c>
      <c r="Q33" s="14">
        <v>2643469540</v>
      </c>
      <c r="R33" s="14">
        <v>9322823604</v>
      </c>
      <c r="S33" s="14">
        <v>738230632</v>
      </c>
      <c r="T33" s="14">
        <v>26907099270</v>
      </c>
      <c r="U33" s="14">
        <v>0</v>
      </c>
      <c r="V33" s="14">
        <v>38150344817</v>
      </c>
      <c r="W33" s="14">
        <v>7595259752</v>
      </c>
      <c r="X33" s="14">
        <v>5806165350</v>
      </c>
      <c r="Y33" s="14">
        <v>20761684613</v>
      </c>
      <c r="Z33" s="14">
        <v>997752327</v>
      </c>
      <c r="AA33" s="14">
        <v>65757804050</v>
      </c>
      <c r="AB33" s="14">
        <v>9905263069</v>
      </c>
      <c r="AC33" s="14">
        <v>118171405259</v>
      </c>
      <c r="AD33" s="14">
        <v>35566279891</v>
      </c>
      <c r="AE33" s="14">
        <v>10903282153</v>
      </c>
      <c r="AF33" s="14">
        <v>22233279959</v>
      </c>
      <c r="AG33" s="14">
        <v>9298226615</v>
      </c>
      <c r="AH33" s="14">
        <v>4929881192</v>
      </c>
      <c r="AI33" s="14">
        <v>1538283763</v>
      </c>
      <c r="AJ33" s="14">
        <v>2062030348</v>
      </c>
      <c r="AK33" s="246">
        <v>554767220363</v>
      </c>
    </row>
    <row r="34" spans="1:37" s="6" customFormat="1" ht="15" x14ac:dyDescent="0.25">
      <c r="A34" s="92"/>
      <c r="B34" s="18" t="s">
        <v>131</v>
      </c>
      <c r="C34" s="15">
        <v>6122330189</v>
      </c>
      <c r="D34" s="15">
        <v>19064873341</v>
      </c>
      <c r="E34" s="15">
        <v>10117842118</v>
      </c>
      <c r="F34" s="15">
        <v>4357405836</v>
      </c>
      <c r="G34" s="15">
        <v>17383505318</v>
      </c>
      <c r="H34" s="15">
        <v>66595573029</v>
      </c>
      <c r="I34" s="15">
        <v>9568133626</v>
      </c>
      <c r="J34" s="15">
        <v>4134906732</v>
      </c>
      <c r="K34" s="15">
        <v>15890866832</v>
      </c>
      <c r="L34" s="15">
        <v>40992125884</v>
      </c>
      <c r="M34" s="15">
        <v>11554049099</v>
      </c>
      <c r="N34" s="15">
        <v>18108681134</v>
      </c>
      <c r="O34" s="15">
        <v>19530263197</v>
      </c>
      <c r="P34" s="15">
        <v>9722379651</v>
      </c>
      <c r="Q34" s="15">
        <v>7663617257</v>
      </c>
      <c r="R34" s="15">
        <v>10620993147</v>
      </c>
      <c r="S34" s="15">
        <v>2866410158</v>
      </c>
      <c r="T34" s="15">
        <v>29315416869</v>
      </c>
      <c r="U34" s="15">
        <v>0</v>
      </c>
      <c r="V34" s="15">
        <v>40533982396</v>
      </c>
      <c r="W34" s="15">
        <v>9448094721</v>
      </c>
      <c r="X34" s="15">
        <v>3075313371</v>
      </c>
      <c r="Y34" s="15">
        <v>36888859879</v>
      </c>
      <c r="Z34" s="15">
        <v>2926598098</v>
      </c>
      <c r="AA34" s="15">
        <v>131121971081</v>
      </c>
      <c r="AB34" s="15">
        <v>18058614063</v>
      </c>
      <c r="AC34" s="15">
        <v>98914426405</v>
      </c>
      <c r="AD34" s="15">
        <v>40635394995</v>
      </c>
      <c r="AE34" s="15">
        <v>21439902543</v>
      </c>
      <c r="AF34" s="15">
        <v>33272017755</v>
      </c>
      <c r="AG34" s="15">
        <v>12867814051</v>
      </c>
      <c r="AH34" s="15">
        <v>15736176471</v>
      </c>
      <c r="AI34" s="15">
        <v>2313651889</v>
      </c>
      <c r="AJ34" s="15">
        <v>19961190865</v>
      </c>
      <c r="AK34" s="247">
        <v>790803382000</v>
      </c>
    </row>
    <row r="35" spans="1:37" s="6" customFormat="1" ht="15" x14ac:dyDescent="0.25">
      <c r="A35" s="59" t="s">
        <v>35</v>
      </c>
      <c r="B35" s="6" t="s">
        <v>115</v>
      </c>
      <c r="C35" s="12">
        <v>3289020821</v>
      </c>
      <c r="D35" s="12">
        <v>755958</v>
      </c>
      <c r="E35" s="12">
        <v>5229912</v>
      </c>
      <c r="F35" s="12">
        <v>228875836</v>
      </c>
      <c r="G35" s="12">
        <v>1369319411</v>
      </c>
      <c r="H35" s="12">
        <v>3681150134</v>
      </c>
      <c r="I35" s="12">
        <v>58962445</v>
      </c>
      <c r="J35" s="12">
        <v>241422593</v>
      </c>
      <c r="K35" s="12">
        <v>764191803</v>
      </c>
      <c r="L35" s="12">
        <v>103368197</v>
      </c>
      <c r="M35" s="12">
        <v>1573862110</v>
      </c>
      <c r="N35" s="12">
        <v>2791934451</v>
      </c>
      <c r="O35" s="12">
        <v>1581866500</v>
      </c>
      <c r="P35" s="12">
        <v>23880088</v>
      </c>
      <c r="Q35" s="12">
        <v>122359915</v>
      </c>
      <c r="R35" s="12">
        <v>1146776427</v>
      </c>
      <c r="S35" s="12">
        <v>68041188</v>
      </c>
      <c r="T35" s="12">
        <v>1738688781</v>
      </c>
      <c r="U35" s="12">
        <v>0</v>
      </c>
      <c r="V35" s="12">
        <v>2149896269</v>
      </c>
      <c r="W35" s="12">
        <v>768587643</v>
      </c>
      <c r="X35" s="12">
        <v>299856309</v>
      </c>
      <c r="Y35" s="12">
        <v>885534030</v>
      </c>
      <c r="Z35" s="12">
        <v>745289</v>
      </c>
      <c r="AA35" s="12">
        <v>7290624921</v>
      </c>
      <c r="AB35" s="12">
        <v>1442023060</v>
      </c>
      <c r="AC35" s="12">
        <v>8460328145</v>
      </c>
      <c r="AD35" s="12">
        <v>3393913091</v>
      </c>
      <c r="AE35" s="12">
        <v>692881016</v>
      </c>
      <c r="AF35" s="12">
        <v>3142736888</v>
      </c>
      <c r="AG35" s="12">
        <v>1446997861</v>
      </c>
      <c r="AH35" s="12">
        <v>1725616500</v>
      </c>
      <c r="AI35" s="12">
        <v>148642931</v>
      </c>
      <c r="AJ35" s="12">
        <v>96055933</v>
      </c>
      <c r="AK35" s="231">
        <v>50734146456</v>
      </c>
    </row>
    <row r="36" spans="1:37" s="6" customFormat="1" ht="15" x14ac:dyDescent="0.25">
      <c r="A36" s="59" t="s">
        <v>40</v>
      </c>
      <c r="B36" s="6" t="s">
        <v>116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231">
        <v>0</v>
      </c>
    </row>
    <row r="37" spans="1:37" s="6" customFormat="1" ht="15" x14ac:dyDescent="0.25">
      <c r="A37" s="59" t="s">
        <v>41</v>
      </c>
      <c r="B37" s="6" t="s">
        <v>137</v>
      </c>
      <c r="C37" s="12">
        <v>2183453953</v>
      </c>
      <c r="D37" s="12">
        <v>219702890</v>
      </c>
      <c r="E37" s="12">
        <v>68747670</v>
      </c>
      <c r="F37" s="12">
        <v>232117181</v>
      </c>
      <c r="G37" s="12">
        <v>619334070</v>
      </c>
      <c r="H37" s="12">
        <v>7728597738</v>
      </c>
      <c r="I37" s="12">
        <v>1983833413</v>
      </c>
      <c r="J37" s="12">
        <v>604937</v>
      </c>
      <c r="K37" s="12">
        <v>830608919</v>
      </c>
      <c r="L37" s="12">
        <v>7866336130</v>
      </c>
      <c r="M37" s="12">
        <v>10511012594</v>
      </c>
      <c r="N37" s="12">
        <v>2504033044</v>
      </c>
      <c r="O37" s="12">
        <v>15828828822</v>
      </c>
      <c r="P37" s="12">
        <v>80040889</v>
      </c>
      <c r="Q37" s="12">
        <v>0</v>
      </c>
      <c r="R37" s="12">
        <v>934372003</v>
      </c>
      <c r="S37" s="12">
        <v>0</v>
      </c>
      <c r="T37" s="12">
        <v>9953672524</v>
      </c>
      <c r="U37" s="12">
        <v>0</v>
      </c>
      <c r="V37" s="12">
        <v>6942197228</v>
      </c>
      <c r="W37" s="12">
        <v>19965558</v>
      </c>
      <c r="X37" s="12">
        <v>199504217</v>
      </c>
      <c r="Y37" s="12">
        <v>190964210</v>
      </c>
      <c r="Z37" s="12">
        <v>244026950</v>
      </c>
      <c r="AA37" s="12">
        <v>15769755143</v>
      </c>
      <c r="AB37" s="12">
        <v>6957314054</v>
      </c>
      <c r="AC37" s="12">
        <v>23129809614</v>
      </c>
      <c r="AD37" s="12">
        <v>4829503869</v>
      </c>
      <c r="AE37" s="12">
        <v>19084692</v>
      </c>
      <c r="AF37" s="12">
        <v>4360246500</v>
      </c>
      <c r="AG37" s="12">
        <v>2827975912</v>
      </c>
      <c r="AH37" s="12">
        <v>3942526573</v>
      </c>
      <c r="AI37" s="12">
        <v>69751844</v>
      </c>
      <c r="AJ37" s="12">
        <v>239791124</v>
      </c>
      <c r="AK37" s="231">
        <v>131287714265</v>
      </c>
    </row>
    <row r="38" spans="1:37" s="6" customFormat="1" ht="15" x14ac:dyDescent="0.25">
      <c r="A38" s="59" t="s">
        <v>43</v>
      </c>
      <c r="B38" s="6" t="s">
        <v>117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231">
        <v>0</v>
      </c>
    </row>
    <row r="39" spans="1:37" s="6" customFormat="1" ht="15" x14ac:dyDescent="0.25">
      <c r="A39" s="59" t="s">
        <v>45</v>
      </c>
      <c r="B39" s="6" t="s">
        <v>138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231">
        <v>0</v>
      </c>
    </row>
    <row r="40" spans="1:37" s="6" customFormat="1" ht="15" x14ac:dyDescent="0.25">
      <c r="A40" s="59" t="s">
        <v>47</v>
      </c>
      <c r="B40" s="6" t="s">
        <v>118</v>
      </c>
      <c r="C40" s="12">
        <v>337839031</v>
      </c>
      <c r="D40" s="12">
        <v>1000027385</v>
      </c>
      <c r="E40" s="12">
        <v>592141666</v>
      </c>
      <c r="F40" s="12">
        <v>105313184</v>
      </c>
      <c r="G40" s="12">
        <v>254433498</v>
      </c>
      <c r="H40" s="12">
        <v>2623807011</v>
      </c>
      <c r="I40" s="12">
        <v>47283013</v>
      </c>
      <c r="J40" s="12">
        <v>287901853</v>
      </c>
      <c r="K40" s="12">
        <v>98350101</v>
      </c>
      <c r="L40" s="12">
        <v>2463897652</v>
      </c>
      <c r="M40" s="12">
        <v>2859404773</v>
      </c>
      <c r="N40" s="12">
        <v>1060270618</v>
      </c>
      <c r="O40" s="12">
        <v>1335971605</v>
      </c>
      <c r="P40" s="12">
        <v>264580182</v>
      </c>
      <c r="Q40" s="12">
        <v>203278733</v>
      </c>
      <c r="R40" s="12">
        <v>542378839</v>
      </c>
      <c r="S40" s="12">
        <v>39051104</v>
      </c>
      <c r="T40" s="12">
        <v>8859557258</v>
      </c>
      <c r="U40" s="12">
        <v>19419244</v>
      </c>
      <c r="V40" s="12">
        <v>3750622563</v>
      </c>
      <c r="W40" s="12">
        <v>345910011</v>
      </c>
      <c r="X40" s="12">
        <v>563083977</v>
      </c>
      <c r="Y40" s="12">
        <v>109536030</v>
      </c>
      <c r="Z40" s="12">
        <v>116036775</v>
      </c>
      <c r="AA40" s="12">
        <v>2579203115</v>
      </c>
      <c r="AB40" s="12">
        <v>530783064</v>
      </c>
      <c r="AC40" s="12">
        <v>1218211662</v>
      </c>
      <c r="AD40" s="12">
        <v>2000546911</v>
      </c>
      <c r="AE40" s="12">
        <v>206003287</v>
      </c>
      <c r="AF40" s="12">
        <v>6320378715</v>
      </c>
      <c r="AG40" s="12">
        <v>401690025</v>
      </c>
      <c r="AH40" s="12">
        <v>148323762</v>
      </c>
      <c r="AI40" s="12">
        <v>5457105</v>
      </c>
      <c r="AJ40" s="12">
        <v>268250</v>
      </c>
      <c r="AK40" s="231">
        <v>41290962002</v>
      </c>
    </row>
    <row r="41" spans="1:37" s="6" customFormat="1" ht="18.75" customHeight="1" x14ac:dyDescent="0.25">
      <c r="A41" s="101"/>
      <c r="B41" s="102" t="s">
        <v>132</v>
      </c>
      <c r="C41" s="103">
        <v>5810313805</v>
      </c>
      <c r="D41" s="103">
        <v>1220486233</v>
      </c>
      <c r="E41" s="103">
        <v>666119248</v>
      </c>
      <c r="F41" s="103">
        <v>566306201</v>
      </c>
      <c r="G41" s="103">
        <v>2243086979</v>
      </c>
      <c r="H41" s="103">
        <v>14033554883</v>
      </c>
      <c r="I41" s="103">
        <v>2090078871</v>
      </c>
      <c r="J41" s="103">
        <v>529929383</v>
      </c>
      <c r="K41" s="103">
        <v>1693150823</v>
      </c>
      <c r="L41" s="103">
        <v>10433601979</v>
      </c>
      <c r="M41" s="103">
        <v>14944279477</v>
      </c>
      <c r="N41" s="103">
        <v>6356238113</v>
      </c>
      <c r="O41" s="103">
        <v>18746666927</v>
      </c>
      <c r="P41" s="103">
        <v>368501159</v>
      </c>
      <c r="Q41" s="103">
        <v>325638648</v>
      </c>
      <c r="R41" s="103">
        <v>2623527269</v>
      </c>
      <c r="S41" s="103">
        <v>107092292</v>
      </c>
      <c r="T41" s="103">
        <v>20551918563</v>
      </c>
      <c r="U41" s="103">
        <v>19419244</v>
      </c>
      <c r="V41" s="103">
        <v>12842716060</v>
      </c>
      <c r="W41" s="103">
        <v>1134463212</v>
      </c>
      <c r="X41" s="103">
        <v>1062444503</v>
      </c>
      <c r="Y41" s="103">
        <v>1186034270</v>
      </c>
      <c r="Z41" s="103">
        <v>360809014</v>
      </c>
      <c r="AA41" s="103">
        <v>25639583179</v>
      </c>
      <c r="AB41" s="103">
        <v>8930120178</v>
      </c>
      <c r="AC41" s="103">
        <v>32808349421</v>
      </c>
      <c r="AD41" s="103">
        <v>10223963871</v>
      </c>
      <c r="AE41" s="103">
        <v>917968995</v>
      </c>
      <c r="AF41" s="103">
        <v>13823362103</v>
      </c>
      <c r="AG41" s="103">
        <v>4676663798</v>
      </c>
      <c r="AH41" s="103">
        <v>5816466835</v>
      </c>
      <c r="AI41" s="103">
        <v>223851880</v>
      </c>
      <c r="AJ41" s="103">
        <v>336115307</v>
      </c>
      <c r="AK41" s="248">
        <v>223312822723</v>
      </c>
    </row>
    <row r="42" spans="1:37" s="6" customFormat="1" ht="15" x14ac:dyDescent="0.25">
      <c r="A42" s="59" t="s">
        <v>52</v>
      </c>
      <c r="B42" s="6" t="s">
        <v>119</v>
      </c>
      <c r="C42" s="12">
        <v>7511252619</v>
      </c>
      <c r="D42" s="12">
        <v>3774103111</v>
      </c>
      <c r="E42" s="12">
        <v>3522692063</v>
      </c>
      <c r="F42" s="12">
        <v>1114953522</v>
      </c>
      <c r="G42" s="12">
        <v>5363016726</v>
      </c>
      <c r="H42" s="12">
        <v>37263079338</v>
      </c>
      <c r="I42" s="12">
        <v>4739865408</v>
      </c>
      <c r="J42" s="12">
        <v>1432561928</v>
      </c>
      <c r="K42" s="12">
        <v>5025775839</v>
      </c>
      <c r="L42" s="12">
        <v>5388933993</v>
      </c>
      <c r="M42" s="12">
        <v>11129245410</v>
      </c>
      <c r="N42" s="12">
        <v>10847581522</v>
      </c>
      <c r="O42" s="12">
        <v>12228191430</v>
      </c>
      <c r="P42" s="12">
        <v>3582234361</v>
      </c>
      <c r="Q42" s="12">
        <v>1455345692</v>
      </c>
      <c r="R42" s="12">
        <v>4673931441</v>
      </c>
      <c r="S42" s="12">
        <v>563750486</v>
      </c>
      <c r="T42" s="12">
        <v>19179434408</v>
      </c>
      <c r="U42" s="12">
        <v>0</v>
      </c>
      <c r="V42" s="12">
        <v>20292988095</v>
      </c>
      <c r="W42" s="12">
        <v>3289038692</v>
      </c>
      <c r="X42" s="12">
        <v>2358646848</v>
      </c>
      <c r="Y42" s="12">
        <v>15636730034</v>
      </c>
      <c r="Z42" s="12">
        <v>804047273</v>
      </c>
      <c r="AA42" s="12">
        <v>107353640534</v>
      </c>
      <c r="AB42" s="12">
        <v>6124991494</v>
      </c>
      <c r="AC42" s="12">
        <v>44698120047</v>
      </c>
      <c r="AD42" s="12">
        <v>18839796719</v>
      </c>
      <c r="AE42" s="12">
        <v>5485066840</v>
      </c>
      <c r="AF42" s="12">
        <v>13256692964</v>
      </c>
      <c r="AG42" s="12">
        <v>5151765370</v>
      </c>
      <c r="AH42" s="12">
        <v>5576782148</v>
      </c>
      <c r="AI42" s="12">
        <v>427388228</v>
      </c>
      <c r="AJ42" s="12">
        <v>7499086614</v>
      </c>
      <c r="AK42" s="231">
        <v>395590731197</v>
      </c>
    </row>
    <row r="43" spans="1:37" s="6" customFormat="1" ht="15" x14ac:dyDescent="0.25">
      <c r="A43" s="59" t="s">
        <v>58</v>
      </c>
      <c r="B43" s="6" t="s">
        <v>120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14626372</v>
      </c>
      <c r="K43" s="12">
        <v>6279065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41884616</v>
      </c>
      <c r="X43" s="12">
        <v>14626372</v>
      </c>
      <c r="Y43" s="12">
        <v>0</v>
      </c>
      <c r="Z43" s="12">
        <v>13333328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231">
        <v>90749753</v>
      </c>
    </row>
    <row r="44" spans="1:37" s="6" customFormat="1" ht="15" x14ac:dyDescent="0.25">
      <c r="A44" s="59" t="s">
        <v>60</v>
      </c>
      <c r="B44" s="6" t="s">
        <v>139</v>
      </c>
      <c r="C44" s="12">
        <v>322702201</v>
      </c>
      <c r="D44" s="12">
        <v>1968523747</v>
      </c>
      <c r="E44" s="12">
        <v>2230116032</v>
      </c>
      <c r="F44" s="12">
        <v>52216154</v>
      </c>
      <c r="G44" s="12">
        <v>289763717</v>
      </c>
      <c r="H44" s="12">
        <v>2373322752</v>
      </c>
      <c r="I44" s="12">
        <v>556637406</v>
      </c>
      <c r="J44" s="12">
        <v>199863207</v>
      </c>
      <c r="K44" s="12">
        <v>371148243</v>
      </c>
      <c r="L44" s="12">
        <v>313364394</v>
      </c>
      <c r="M44" s="12">
        <v>51213461</v>
      </c>
      <c r="N44" s="12">
        <v>1691276818</v>
      </c>
      <c r="O44" s="12">
        <v>1189345216</v>
      </c>
      <c r="P44" s="12">
        <v>893573502</v>
      </c>
      <c r="Q44" s="12">
        <v>1193368962</v>
      </c>
      <c r="R44" s="12">
        <v>2125317943</v>
      </c>
      <c r="S44" s="12">
        <v>223454948</v>
      </c>
      <c r="T44" s="12">
        <v>4386650300</v>
      </c>
      <c r="U44" s="12">
        <v>0</v>
      </c>
      <c r="V44" s="12">
        <v>1159284703</v>
      </c>
      <c r="W44" s="12">
        <v>786093187</v>
      </c>
      <c r="X44" s="12">
        <v>708863384</v>
      </c>
      <c r="Y44" s="12">
        <v>2419175063</v>
      </c>
      <c r="Z44" s="12">
        <v>2339768</v>
      </c>
      <c r="AA44" s="12">
        <v>3601531612</v>
      </c>
      <c r="AB44" s="12">
        <v>789430689</v>
      </c>
      <c r="AC44" s="12">
        <v>2824931492</v>
      </c>
      <c r="AD44" s="12">
        <v>3404909728</v>
      </c>
      <c r="AE44" s="12">
        <v>1132334551</v>
      </c>
      <c r="AF44" s="12">
        <v>3096596848</v>
      </c>
      <c r="AG44" s="12">
        <v>2120894972</v>
      </c>
      <c r="AH44" s="12">
        <v>0</v>
      </c>
      <c r="AI44" s="12">
        <v>366410690</v>
      </c>
      <c r="AJ44" s="12">
        <v>0</v>
      </c>
      <c r="AK44" s="231">
        <v>42844655690</v>
      </c>
    </row>
    <row r="45" spans="1:37" s="6" customFormat="1" ht="15" x14ac:dyDescent="0.25">
      <c r="A45" s="59" t="s">
        <v>62</v>
      </c>
      <c r="B45" s="6" t="s">
        <v>121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231">
        <v>0</v>
      </c>
    </row>
    <row r="46" spans="1:37" s="6" customFormat="1" ht="15" x14ac:dyDescent="0.25">
      <c r="A46" s="59" t="s">
        <v>64</v>
      </c>
      <c r="B46" s="6" t="s">
        <v>140</v>
      </c>
      <c r="C46" s="12">
        <v>8054537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231">
        <v>8054537</v>
      </c>
    </row>
    <row r="47" spans="1:37" s="6" customFormat="1" ht="15" x14ac:dyDescent="0.25">
      <c r="A47" s="59" t="s">
        <v>65</v>
      </c>
      <c r="B47" s="6" t="s">
        <v>122</v>
      </c>
      <c r="C47" s="12">
        <v>8875818769</v>
      </c>
      <c r="D47" s="12">
        <v>14738004589</v>
      </c>
      <c r="E47" s="12">
        <v>2847366771</v>
      </c>
      <c r="F47" s="12">
        <v>3173431062</v>
      </c>
      <c r="G47" s="12">
        <v>13150653938</v>
      </c>
      <c r="H47" s="12">
        <v>41478490402</v>
      </c>
      <c r="I47" s="12">
        <v>5570857314</v>
      </c>
      <c r="J47" s="12">
        <v>2277781327</v>
      </c>
      <c r="K47" s="12">
        <v>11321616529</v>
      </c>
      <c r="L47" s="12">
        <v>14873346432</v>
      </c>
      <c r="M47" s="12">
        <v>9586805343</v>
      </c>
      <c r="N47" s="12">
        <v>10696466998</v>
      </c>
      <c r="O47" s="12">
        <v>23036146688</v>
      </c>
      <c r="P47" s="12">
        <v>5080466275</v>
      </c>
      <c r="Q47" s="12">
        <v>3199078967</v>
      </c>
      <c r="R47" s="12">
        <v>7340718997</v>
      </c>
      <c r="S47" s="12">
        <v>1560183637</v>
      </c>
      <c r="T47" s="12">
        <v>12656279997</v>
      </c>
      <c r="U47" s="12">
        <v>270137742</v>
      </c>
      <c r="V47" s="12">
        <v>24571645059</v>
      </c>
      <c r="W47" s="12">
        <v>6054963752</v>
      </c>
      <c r="X47" s="12">
        <v>3308400694</v>
      </c>
      <c r="Y47" s="12">
        <v>13476768190</v>
      </c>
      <c r="Z47" s="12">
        <v>1895710267</v>
      </c>
      <c r="AA47" s="12">
        <v>28164553872</v>
      </c>
      <c r="AB47" s="12">
        <v>13119633472</v>
      </c>
      <c r="AC47" s="12">
        <v>56422948992</v>
      </c>
      <c r="AD47" s="12">
        <v>25907681007</v>
      </c>
      <c r="AE47" s="12">
        <v>13278411802</v>
      </c>
      <c r="AF47" s="12">
        <v>18206330670</v>
      </c>
      <c r="AG47" s="12">
        <v>7485805290</v>
      </c>
      <c r="AH47" s="12">
        <v>7832556379</v>
      </c>
      <c r="AI47" s="12">
        <v>2127996081</v>
      </c>
      <c r="AJ47" s="12">
        <v>5556812956</v>
      </c>
      <c r="AK47" s="231">
        <v>419143870260</v>
      </c>
    </row>
    <row r="48" spans="1:37" s="6" customFormat="1" ht="15" x14ac:dyDescent="0.25">
      <c r="A48" s="59" t="s">
        <v>67</v>
      </c>
      <c r="B48" s="6" t="s">
        <v>123</v>
      </c>
      <c r="C48" s="12">
        <v>7690856485</v>
      </c>
      <c r="D48" s="12">
        <v>4033573758</v>
      </c>
      <c r="E48" s="12">
        <v>567547589</v>
      </c>
      <c r="F48" s="12">
        <v>150016359</v>
      </c>
      <c r="G48" s="12">
        <v>2247346836</v>
      </c>
      <c r="H48" s="12">
        <v>3716923423</v>
      </c>
      <c r="I48" s="12">
        <v>855362105</v>
      </c>
      <c r="J48" s="12">
        <v>387547176</v>
      </c>
      <c r="K48" s="12">
        <v>1913606119</v>
      </c>
      <c r="L48" s="12">
        <v>4230556142</v>
      </c>
      <c r="M48" s="12">
        <v>3093329923</v>
      </c>
      <c r="N48" s="12">
        <v>4158373021</v>
      </c>
      <c r="O48" s="12">
        <v>1961789416</v>
      </c>
      <c r="P48" s="12">
        <v>905160405</v>
      </c>
      <c r="Q48" s="12">
        <v>728334034</v>
      </c>
      <c r="R48" s="12">
        <v>1199035607</v>
      </c>
      <c r="S48" s="12">
        <v>159795753</v>
      </c>
      <c r="T48" s="12">
        <v>11926069843</v>
      </c>
      <c r="U48" s="12">
        <v>156549336</v>
      </c>
      <c r="V48" s="12">
        <v>8616232524</v>
      </c>
      <c r="W48" s="12">
        <v>755967289</v>
      </c>
      <c r="X48" s="12">
        <v>1298406267</v>
      </c>
      <c r="Y48" s="12">
        <v>842222802</v>
      </c>
      <c r="Z48" s="12">
        <v>222598776</v>
      </c>
      <c r="AA48" s="12">
        <v>2709413487</v>
      </c>
      <c r="AB48" s="12">
        <v>1100068532</v>
      </c>
      <c r="AC48" s="12">
        <v>6543229027</v>
      </c>
      <c r="AD48" s="12">
        <v>2950848705</v>
      </c>
      <c r="AE48" s="12">
        <v>228684835</v>
      </c>
      <c r="AF48" s="12">
        <v>11991253440</v>
      </c>
      <c r="AG48" s="12">
        <v>795446847</v>
      </c>
      <c r="AH48" s="12">
        <v>3919451324</v>
      </c>
      <c r="AI48" s="12">
        <v>95136730</v>
      </c>
      <c r="AJ48" s="12">
        <v>381491161</v>
      </c>
      <c r="AK48" s="231">
        <v>92532225076</v>
      </c>
    </row>
    <row r="49" spans="1:37" s="6" customFormat="1" ht="15" x14ac:dyDescent="0.25">
      <c r="A49" s="101"/>
      <c r="B49" s="102" t="s">
        <v>133</v>
      </c>
      <c r="C49" s="103">
        <v>24408684611</v>
      </c>
      <c r="D49" s="103">
        <v>24514205205</v>
      </c>
      <c r="E49" s="103">
        <v>9167722455</v>
      </c>
      <c r="F49" s="103">
        <v>4490617097</v>
      </c>
      <c r="G49" s="103">
        <v>21050781217</v>
      </c>
      <c r="H49" s="103">
        <v>84831815915</v>
      </c>
      <c r="I49" s="103">
        <v>11722722233</v>
      </c>
      <c r="J49" s="103">
        <v>4312380010</v>
      </c>
      <c r="K49" s="103">
        <v>18638425795</v>
      </c>
      <c r="L49" s="103">
        <v>24806200961</v>
      </c>
      <c r="M49" s="103">
        <v>23860594137</v>
      </c>
      <c r="N49" s="103">
        <v>27393698359</v>
      </c>
      <c r="O49" s="103">
        <v>38415472750</v>
      </c>
      <c r="P49" s="103">
        <v>10461434543</v>
      </c>
      <c r="Q49" s="103">
        <v>6576127655</v>
      </c>
      <c r="R49" s="103">
        <v>15339003988</v>
      </c>
      <c r="S49" s="103">
        <v>2507184824</v>
      </c>
      <c r="T49" s="103">
        <v>48148434548</v>
      </c>
      <c r="U49" s="103">
        <v>426687078</v>
      </c>
      <c r="V49" s="103">
        <v>54640150381</v>
      </c>
      <c r="W49" s="103">
        <v>10927947536</v>
      </c>
      <c r="X49" s="103">
        <v>7688943565</v>
      </c>
      <c r="Y49" s="103">
        <v>32374896089</v>
      </c>
      <c r="Z49" s="103">
        <v>2938029412</v>
      </c>
      <c r="AA49" s="103">
        <v>141829139505</v>
      </c>
      <c r="AB49" s="103">
        <v>21134124187</v>
      </c>
      <c r="AC49" s="103">
        <v>110489229558</v>
      </c>
      <c r="AD49" s="103">
        <v>51103236159</v>
      </c>
      <c r="AE49" s="103">
        <v>20124498028</v>
      </c>
      <c r="AF49" s="103">
        <v>46550873922</v>
      </c>
      <c r="AG49" s="103">
        <v>15553912479</v>
      </c>
      <c r="AH49" s="103">
        <v>17328789851</v>
      </c>
      <c r="AI49" s="103">
        <v>3016931729</v>
      </c>
      <c r="AJ49" s="103">
        <v>13437390731</v>
      </c>
      <c r="AK49" s="248">
        <v>950210286513</v>
      </c>
    </row>
    <row r="50" spans="1:37" s="6" customFormat="1" ht="15" x14ac:dyDescent="0.25">
      <c r="A50" s="62"/>
      <c r="B50" s="17" t="s">
        <v>134</v>
      </c>
      <c r="C50" s="13">
        <v>-18598370806</v>
      </c>
      <c r="D50" s="13">
        <v>-23293718972</v>
      </c>
      <c r="E50" s="13">
        <v>-8501603207</v>
      </c>
      <c r="F50" s="13">
        <v>-3924310896</v>
      </c>
      <c r="G50" s="13">
        <v>-18807694238</v>
      </c>
      <c r="H50" s="13">
        <v>-70798261032</v>
      </c>
      <c r="I50" s="13">
        <v>-9632643362</v>
      </c>
      <c r="J50" s="13">
        <v>-3782450627</v>
      </c>
      <c r="K50" s="13">
        <v>-16945274972</v>
      </c>
      <c r="L50" s="13">
        <v>-14372598982</v>
      </c>
      <c r="M50" s="13">
        <v>-8916314660</v>
      </c>
      <c r="N50" s="13">
        <v>-21037460246</v>
      </c>
      <c r="O50" s="13">
        <v>-19668805823</v>
      </c>
      <c r="P50" s="13">
        <v>-10092933384</v>
      </c>
      <c r="Q50" s="13">
        <v>-6250489007</v>
      </c>
      <c r="R50" s="13">
        <v>-12715476719</v>
      </c>
      <c r="S50" s="13">
        <v>-2400092532</v>
      </c>
      <c r="T50" s="13">
        <v>-27596515985</v>
      </c>
      <c r="U50" s="13">
        <v>-407267834</v>
      </c>
      <c r="V50" s="13">
        <v>-41797434321</v>
      </c>
      <c r="W50" s="13">
        <v>-9793484324</v>
      </c>
      <c r="X50" s="13">
        <v>-6626499062</v>
      </c>
      <c r="Y50" s="13">
        <v>-31188861819</v>
      </c>
      <c r="Z50" s="13">
        <v>-2577220398</v>
      </c>
      <c r="AA50" s="13">
        <v>-116189556326</v>
      </c>
      <c r="AB50" s="13">
        <v>-12204004009</v>
      </c>
      <c r="AC50" s="13">
        <v>-77680880137</v>
      </c>
      <c r="AD50" s="13">
        <v>-40879272288</v>
      </c>
      <c r="AE50" s="13">
        <v>-19206529033</v>
      </c>
      <c r="AF50" s="13">
        <v>-32727511819</v>
      </c>
      <c r="AG50" s="13">
        <v>-10877248681</v>
      </c>
      <c r="AH50" s="13">
        <v>-11512323016</v>
      </c>
      <c r="AI50" s="13">
        <v>-2793079849</v>
      </c>
      <c r="AJ50" s="13">
        <v>-13101275424</v>
      </c>
      <c r="AK50" s="244">
        <v>-726897463790</v>
      </c>
    </row>
    <row r="51" spans="1:37" s="6" customFormat="1" ht="15" x14ac:dyDescent="0.25">
      <c r="A51" s="92"/>
      <c r="B51" s="18" t="s">
        <v>135</v>
      </c>
      <c r="C51" s="16">
        <v>-12476040617</v>
      </c>
      <c r="D51" s="16">
        <v>-4228845631</v>
      </c>
      <c r="E51" s="16">
        <v>1616238911</v>
      </c>
      <c r="F51" s="16">
        <v>433094940</v>
      </c>
      <c r="G51" s="16">
        <v>-1424188920</v>
      </c>
      <c r="H51" s="16">
        <v>-4202688003</v>
      </c>
      <c r="I51" s="16">
        <v>-64509736</v>
      </c>
      <c r="J51" s="16">
        <v>352456105</v>
      </c>
      <c r="K51" s="16">
        <v>-1054408140</v>
      </c>
      <c r="L51" s="16">
        <v>26619526902</v>
      </c>
      <c r="M51" s="16">
        <v>2637734439</v>
      </c>
      <c r="N51" s="16">
        <v>-2928779112</v>
      </c>
      <c r="O51" s="16">
        <v>-138542626</v>
      </c>
      <c r="P51" s="16">
        <v>-370553733</v>
      </c>
      <c r="Q51" s="16">
        <v>1413128250</v>
      </c>
      <c r="R51" s="16">
        <v>-2094483572</v>
      </c>
      <c r="S51" s="16">
        <v>466317626</v>
      </c>
      <c r="T51" s="16">
        <v>1718900884</v>
      </c>
      <c r="U51" s="16">
        <v>-407267834</v>
      </c>
      <c r="V51" s="16">
        <v>-1263451925</v>
      </c>
      <c r="W51" s="16">
        <v>-345389603</v>
      </c>
      <c r="X51" s="16">
        <v>-3551185691</v>
      </c>
      <c r="Y51" s="16">
        <v>5699998060</v>
      </c>
      <c r="Z51" s="16">
        <v>349377700</v>
      </c>
      <c r="AA51" s="16">
        <v>14932414755</v>
      </c>
      <c r="AB51" s="16">
        <v>5854610054</v>
      </c>
      <c r="AC51" s="16">
        <v>21233546268</v>
      </c>
      <c r="AD51" s="16">
        <v>-243877293</v>
      </c>
      <c r="AE51" s="16">
        <v>2233373510</v>
      </c>
      <c r="AF51" s="16">
        <v>544505936</v>
      </c>
      <c r="AG51" s="16">
        <v>1990565370</v>
      </c>
      <c r="AH51" s="16">
        <v>4223853455</v>
      </c>
      <c r="AI51" s="16">
        <v>-479427960</v>
      </c>
      <c r="AJ51" s="16">
        <v>6859915441</v>
      </c>
      <c r="AK51" s="249">
        <v>63905918210</v>
      </c>
    </row>
    <row r="52" spans="1:37" s="6" customFormat="1" ht="15" x14ac:dyDescent="0.25">
      <c r="A52" s="60" t="s">
        <v>46</v>
      </c>
      <c r="B52" s="8" t="s">
        <v>124</v>
      </c>
      <c r="C52" s="12">
        <v>3220560621</v>
      </c>
      <c r="D52" s="12">
        <v>1795738240</v>
      </c>
      <c r="E52" s="12">
        <v>2574278540</v>
      </c>
      <c r="F52" s="12">
        <v>1270591114</v>
      </c>
      <c r="G52" s="12">
        <v>4108486279</v>
      </c>
      <c r="H52" s="12">
        <v>14378272603</v>
      </c>
      <c r="I52" s="12">
        <v>1946715582</v>
      </c>
      <c r="J52" s="12">
        <v>1430298209</v>
      </c>
      <c r="K52" s="12">
        <v>1266509996</v>
      </c>
      <c r="L52" s="12">
        <v>21833590201</v>
      </c>
      <c r="M52" s="12">
        <v>7638756992</v>
      </c>
      <c r="N52" s="12">
        <v>5882787793</v>
      </c>
      <c r="O52" s="12">
        <v>2463732536</v>
      </c>
      <c r="P52" s="12">
        <v>1420451150</v>
      </c>
      <c r="Q52" s="12">
        <v>1514928636</v>
      </c>
      <c r="R52" s="12">
        <v>2467222135</v>
      </c>
      <c r="S52" s="12">
        <v>1059728324</v>
      </c>
      <c r="T52" s="12">
        <v>27128930724</v>
      </c>
      <c r="U52" s="12">
        <v>425130761</v>
      </c>
      <c r="V52" s="12">
        <v>12645462870</v>
      </c>
      <c r="W52" s="12">
        <v>2340890957</v>
      </c>
      <c r="X52" s="12">
        <v>953520569</v>
      </c>
      <c r="Y52" s="12">
        <v>4118593673</v>
      </c>
      <c r="Z52" s="12">
        <v>776470705</v>
      </c>
      <c r="AA52" s="12">
        <v>7460516389</v>
      </c>
      <c r="AB52" s="12">
        <v>5753028390</v>
      </c>
      <c r="AC52" s="12">
        <v>15879794058</v>
      </c>
      <c r="AD52" s="12">
        <v>8210715469</v>
      </c>
      <c r="AE52" s="12">
        <v>2663364311</v>
      </c>
      <c r="AF52" s="12">
        <v>10356778949</v>
      </c>
      <c r="AG52" s="12">
        <v>2523965455</v>
      </c>
      <c r="AH52" s="12">
        <v>3716680744</v>
      </c>
      <c r="AI52" s="12">
        <v>491849354</v>
      </c>
      <c r="AJ52" s="12">
        <v>1549517107</v>
      </c>
      <c r="AK52" s="231">
        <v>183267859436</v>
      </c>
    </row>
    <row r="53" spans="1:37" s="6" customFormat="1" ht="15" x14ac:dyDescent="0.25">
      <c r="A53" s="60" t="s">
        <v>66</v>
      </c>
      <c r="B53" s="8" t="s">
        <v>125</v>
      </c>
      <c r="C53" s="12">
        <v>3003086422</v>
      </c>
      <c r="D53" s="12">
        <v>881729069</v>
      </c>
      <c r="E53" s="12">
        <v>2486778386</v>
      </c>
      <c r="F53" s="12">
        <v>1193585631</v>
      </c>
      <c r="G53" s="12">
        <v>570222596</v>
      </c>
      <c r="H53" s="12">
        <v>9773157666</v>
      </c>
      <c r="I53" s="12">
        <v>1857103876</v>
      </c>
      <c r="J53" s="12">
        <v>665213672</v>
      </c>
      <c r="K53" s="12">
        <v>288750996</v>
      </c>
      <c r="L53" s="12">
        <v>7078620619</v>
      </c>
      <c r="M53" s="12">
        <v>8967425852</v>
      </c>
      <c r="N53" s="12">
        <v>5332864051</v>
      </c>
      <c r="O53" s="12">
        <v>1232182106</v>
      </c>
      <c r="P53" s="12">
        <v>848101058</v>
      </c>
      <c r="Q53" s="12">
        <v>934779905</v>
      </c>
      <c r="R53" s="12">
        <v>2088085639</v>
      </c>
      <c r="S53" s="12">
        <v>1004999271</v>
      </c>
      <c r="T53" s="12">
        <v>24815021284</v>
      </c>
      <c r="U53" s="12">
        <v>39455213</v>
      </c>
      <c r="V53" s="12">
        <v>8938471971</v>
      </c>
      <c r="W53" s="12">
        <v>1730585393</v>
      </c>
      <c r="X53" s="12">
        <v>325534012</v>
      </c>
      <c r="Y53" s="12">
        <v>1426503272</v>
      </c>
      <c r="Z53" s="12">
        <v>641843110</v>
      </c>
      <c r="AA53" s="12">
        <v>4280633939</v>
      </c>
      <c r="AB53" s="12">
        <v>3075753049</v>
      </c>
      <c r="AC53" s="12">
        <v>1487041209</v>
      </c>
      <c r="AD53" s="12">
        <v>5729363769</v>
      </c>
      <c r="AE53" s="12">
        <v>624262614</v>
      </c>
      <c r="AF53" s="12">
        <v>8716321840</v>
      </c>
      <c r="AG53" s="12">
        <v>2055585534</v>
      </c>
      <c r="AH53" s="12">
        <v>1082256381</v>
      </c>
      <c r="AI53" s="12">
        <v>336635579</v>
      </c>
      <c r="AJ53" s="12">
        <v>176594636</v>
      </c>
      <c r="AK53" s="231">
        <v>113688549620</v>
      </c>
    </row>
    <row r="54" spans="1:37" s="6" customFormat="1" ht="15" x14ac:dyDescent="0.25">
      <c r="A54" s="62"/>
      <c r="B54" s="17" t="s">
        <v>136</v>
      </c>
      <c r="C54" s="13">
        <v>217474199</v>
      </c>
      <c r="D54" s="13">
        <v>914009171</v>
      </c>
      <c r="E54" s="13">
        <v>87500154</v>
      </c>
      <c r="F54" s="13">
        <v>77005483</v>
      </c>
      <c r="G54" s="13">
        <v>3538263683</v>
      </c>
      <c r="H54" s="13">
        <v>4605114937</v>
      </c>
      <c r="I54" s="13">
        <v>89611706</v>
      </c>
      <c r="J54" s="13">
        <v>765084537</v>
      </c>
      <c r="K54" s="13">
        <v>977759000</v>
      </c>
      <c r="L54" s="13">
        <v>14754969582</v>
      </c>
      <c r="M54" s="13">
        <v>-1328668860</v>
      </c>
      <c r="N54" s="13">
        <v>549923742</v>
      </c>
      <c r="O54" s="13">
        <v>1231550430</v>
      </c>
      <c r="P54" s="13">
        <v>572350092</v>
      </c>
      <c r="Q54" s="13">
        <v>580148731</v>
      </c>
      <c r="R54" s="13">
        <v>379136496</v>
      </c>
      <c r="S54" s="13">
        <v>54729053</v>
      </c>
      <c r="T54" s="13">
        <v>2313909440</v>
      </c>
      <c r="U54" s="13">
        <v>385675548</v>
      </c>
      <c r="V54" s="13">
        <v>3706990899</v>
      </c>
      <c r="W54" s="13">
        <v>610305564</v>
      </c>
      <c r="X54" s="13">
        <v>627986557</v>
      </c>
      <c r="Y54" s="13">
        <v>2692090401</v>
      </c>
      <c r="Z54" s="13">
        <v>134627595</v>
      </c>
      <c r="AA54" s="13">
        <v>3179882450</v>
      </c>
      <c r="AB54" s="13">
        <v>2677275341</v>
      </c>
      <c r="AC54" s="13">
        <v>14392752849</v>
      </c>
      <c r="AD54" s="13">
        <v>2481351700</v>
      </c>
      <c r="AE54" s="13">
        <v>2039101697</v>
      </c>
      <c r="AF54" s="13">
        <v>1640457109</v>
      </c>
      <c r="AG54" s="13">
        <v>468379921</v>
      </c>
      <c r="AH54" s="13">
        <v>2634424363</v>
      </c>
      <c r="AI54" s="13">
        <v>155213775</v>
      </c>
      <c r="AJ54" s="13">
        <v>1372922471</v>
      </c>
      <c r="AK54" s="244">
        <v>69579309816</v>
      </c>
    </row>
    <row r="55" spans="1:37" s="6" customFormat="1" ht="15" x14ac:dyDescent="0.25">
      <c r="A55" s="59" t="s">
        <v>48</v>
      </c>
      <c r="B55" s="8" t="s">
        <v>126</v>
      </c>
      <c r="C55" s="12">
        <v>171211048</v>
      </c>
      <c r="D55" s="12">
        <v>213306197</v>
      </c>
      <c r="E55" s="12">
        <v>85146807</v>
      </c>
      <c r="F55" s="12">
        <v>63416806</v>
      </c>
      <c r="G55" s="12">
        <v>323240505</v>
      </c>
      <c r="H55" s="12">
        <v>1791055045</v>
      </c>
      <c r="I55" s="12">
        <v>7223191949</v>
      </c>
      <c r="J55" s="12">
        <v>22438910</v>
      </c>
      <c r="K55" s="12">
        <v>140380839</v>
      </c>
      <c r="L55" s="12">
        <v>295675553</v>
      </c>
      <c r="M55" s="12">
        <v>353943005</v>
      </c>
      <c r="N55" s="12">
        <v>376538965</v>
      </c>
      <c r="O55" s="12">
        <v>215876631</v>
      </c>
      <c r="P55" s="12">
        <v>191839332</v>
      </c>
      <c r="Q55" s="12">
        <v>56328085</v>
      </c>
      <c r="R55" s="12">
        <v>268393512</v>
      </c>
      <c r="S55" s="12">
        <v>72045682</v>
      </c>
      <c r="T55" s="12">
        <v>389835592</v>
      </c>
      <c r="U55" s="12">
        <v>49</v>
      </c>
      <c r="V55" s="12">
        <v>884973081</v>
      </c>
      <c r="W55" s="12">
        <v>139623747</v>
      </c>
      <c r="X55" s="12">
        <v>106223486</v>
      </c>
      <c r="Y55" s="12">
        <v>347680876</v>
      </c>
      <c r="Z55" s="12">
        <v>63618533</v>
      </c>
      <c r="AA55" s="12">
        <v>527005786</v>
      </c>
      <c r="AB55" s="12">
        <v>164100890</v>
      </c>
      <c r="AC55" s="12">
        <v>2311912927</v>
      </c>
      <c r="AD55" s="12">
        <v>366979028</v>
      </c>
      <c r="AE55" s="12">
        <v>132733519</v>
      </c>
      <c r="AF55" s="12">
        <v>2427094895</v>
      </c>
      <c r="AG55" s="12">
        <v>170935767</v>
      </c>
      <c r="AH55" s="12">
        <v>350398132</v>
      </c>
      <c r="AI55" s="12">
        <v>77956773</v>
      </c>
      <c r="AJ55" s="12">
        <v>47229671</v>
      </c>
      <c r="AK55" s="231">
        <v>20372331623</v>
      </c>
    </row>
    <row r="56" spans="1:37" s="6" customFormat="1" ht="15" x14ac:dyDescent="0.25">
      <c r="A56" s="59" t="s">
        <v>68</v>
      </c>
      <c r="B56" s="8" t="s">
        <v>127</v>
      </c>
      <c r="C56" s="12">
        <v>0</v>
      </c>
      <c r="D56" s="12">
        <v>0</v>
      </c>
      <c r="E56" s="12">
        <v>0</v>
      </c>
      <c r="F56" s="12">
        <v>0</v>
      </c>
      <c r="G56" s="12">
        <v>5</v>
      </c>
      <c r="H56" s="12">
        <v>145455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90715922</v>
      </c>
      <c r="AC56" s="12">
        <v>7728062</v>
      </c>
      <c r="AD56" s="12">
        <v>2987940</v>
      </c>
      <c r="AE56" s="12">
        <v>0</v>
      </c>
      <c r="AF56" s="12">
        <v>0</v>
      </c>
      <c r="AG56" s="12">
        <v>6810334</v>
      </c>
      <c r="AH56" s="12">
        <v>496838858</v>
      </c>
      <c r="AI56" s="12">
        <v>0</v>
      </c>
      <c r="AJ56" s="12">
        <v>0</v>
      </c>
      <c r="AK56" s="231">
        <v>605226576</v>
      </c>
    </row>
    <row r="57" spans="1:37" s="6" customFormat="1" ht="15" x14ac:dyDescent="0.25">
      <c r="A57" s="62"/>
      <c r="B57" s="17" t="s">
        <v>1372</v>
      </c>
      <c r="C57" s="13">
        <v>171211048</v>
      </c>
      <c r="D57" s="13">
        <v>213306197</v>
      </c>
      <c r="E57" s="13">
        <v>85146807</v>
      </c>
      <c r="F57" s="13">
        <v>63416806</v>
      </c>
      <c r="G57" s="13">
        <v>323240500</v>
      </c>
      <c r="H57" s="13">
        <v>1790909590</v>
      </c>
      <c r="I57" s="13">
        <v>7223191949</v>
      </c>
      <c r="J57" s="13">
        <v>22438910</v>
      </c>
      <c r="K57" s="13">
        <v>140380839</v>
      </c>
      <c r="L57" s="13">
        <v>295675553</v>
      </c>
      <c r="M57" s="13">
        <v>353943005</v>
      </c>
      <c r="N57" s="13">
        <v>376538965</v>
      </c>
      <c r="O57" s="13">
        <v>215876631</v>
      </c>
      <c r="P57" s="13">
        <v>191839332</v>
      </c>
      <c r="Q57" s="13">
        <v>56328085</v>
      </c>
      <c r="R57" s="13">
        <v>268393512</v>
      </c>
      <c r="S57" s="13">
        <v>72045682</v>
      </c>
      <c r="T57" s="13">
        <v>389835592</v>
      </c>
      <c r="U57" s="13">
        <v>49</v>
      </c>
      <c r="V57" s="13">
        <v>884973081</v>
      </c>
      <c r="W57" s="13">
        <v>139623747</v>
      </c>
      <c r="X57" s="13">
        <v>106223486</v>
      </c>
      <c r="Y57" s="13">
        <v>347680876</v>
      </c>
      <c r="Z57" s="13">
        <v>63618533</v>
      </c>
      <c r="AA57" s="13">
        <v>527005786</v>
      </c>
      <c r="AB57" s="13">
        <v>73384968</v>
      </c>
      <c r="AC57" s="13">
        <v>2304184865</v>
      </c>
      <c r="AD57" s="13">
        <v>363991088</v>
      </c>
      <c r="AE57" s="13">
        <v>132733519</v>
      </c>
      <c r="AF57" s="13">
        <v>2427094895</v>
      </c>
      <c r="AG57" s="13">
        <v>164125433</v>
      </c>
      <c r="AH57" s="13">
        <v>-146440726</v>
      </c>
      <c r="AI57" s="13">
        <v>77956773</v>
      </c>
      <c r="AJ57" s="13">
        <v>47229671</v>
      </c>
      <c r="AK57" s="244">
        <v>19767105047</v>
      </c>
    </row>
    <row r="58" spans="1:37" s="6" customFormat="1" ht="15" x14ac:dyDescent="0.25">
      <c r="A58" s="92"/>
      <c r="B58" s="18" t="s">
        <v>1373</v>
      </c>
      <c r="C58" s="16">
        <v>-12087355370</v>
      </c>
      <c r="D58" s="16">
        <v>-3101530263</v>
      </c>
      <c r="E58" s="16">
        <v>1788885872</v>
      </c>
      <c r="F58" s="16">
        <v>573517229</v>
      </c>
      <c r="G58" s="16">
        <v>2437315263</v>
      </c>
      <c r="H58" s="16">
        <v>2193336524</v>
      </c>
      <c r="I58" s="16">
        <v>7248293919</v>
      </c>
      <c r="J58" s="16">
        <v>1139979552</v>
      </c>
      <c r="K58" s="16">
        <v>63731699</v>
      </c>
      <c r="L58" s="16">
        <v>41670172037</v>
      </c>
      <c r="M58" s="16">
        <v>1663008584</v>
      </c>
      <c r="N58" s="16">
        <v>-2002316405</v>
      </c>
      <c r="O58" s="16">
        <v>1308884435</v>
      </c>
      <c r="P58" s="16">
        <v>393635691</v>
      </c>
      <c r="Q58" s="16">
        <v>2049605066</v>
      </c>
      <c r="R58" s="16">
        <v>-1446953564</v>
      </c>
      <c r="S58" s="16">
        <v>593092361</v>
      </c>
      <c r="T58" s="16">
        <v>4422645916</v>
      </c>
      <c r="U58" s="16">
        <v>-21592237</v>
      </c>
      <c r="V58" s="16">
        <v>3328512055</v>
      </c>
      <c r="W58" s="16">
        <v>404539708</v>
      </c>
      <c r="X58" s="16">
        <v>-2816975648</v>
      </c>
      <c r="Y58" s="16">
        <v>8739769337</v>
      </c>
      <c r="Z58" s="16">
        <v>547623828</v>
      </c>
      <c r="AA58" s="16">
        <v>18639302991</v>
      </c>
      <c r="AB58" s="16">
        <v>8605270363</v>
      </c>
      <c r="AC58" s="16">
        <v>37930483982</v>
      </c>
      <c r="AD58" s="16">
        <v>2601465495</v>
      </c>
      <c r="AE58" s="16">
        <v>4405208726</v>
      </c>
      <c r="AF58" s="16">
        <v>4612057940</v>
      </c>
      <c r="AG58" s="16">
        <v>2623070724</v>
      </c>
      <c r="AH58" s="16">
        <v>6711837092</v>
      </c>
      <c r="AI58" s="16">
        <v>-246257412</v>
      </c>
      <c r="AJ58" s="16">
        <v>8280067583</v>
      </c>
      <c r="AK58" s="249">
        <v>153252333073</v>
      </c>
    </row>
    <row r="59" spans="1:37" s="6" customFormat="1" ht="15" x14ac:dyDescent="0.25">
      <c r="A59" s="59" t="s">
        <v>69</v>
      </c>
      <c r="B59" s="8" t="s">
        <v>1</v>
      </c>
      <c r="C59" s="12">
        <v>170447</v>
      </c>
      <c r="D59" s="12">
        <v>61302189</v>
      </c>
      <c r="E59" s="12">
        <v>0</v>
      </c>
      <c r="F59" s="12">
        <v>57351730</v>
      </c>
      <c r="G59" s="12">
        <v>175839265</v>
      </c>
      <c r="H59" s="12">
        <v>743785257</v>
      </c>
      <c r="I59" s="12">
        <v>311108561</v>
      </c>
      <c r="J59" s="12">
        <v>61561209</v>
      </c>
      <c r="K59" s="12">
        <v>40240931</v>
      </c>
      <c r="L59" s="12">
        <v>4167017203</v>
      </c>
      <c r="M59" s="12">
        <v>122916781</v>
      </c>
      <c r="N59" s="12">
        <v>0</v>
      </c>
      <c r="O59" s="12">
        <v>75780091</v>
      </c>
      <c r="P59" s="12">
        <v>61561322</v>
      </c>
      <c r="Q59" s="12">
        <v>0</v>
      </c>
      <c r="R59" s="12">
        <v>0</v>
      </c>
      <c r="S59" s="12">
        <v>117044718</v>
      </c>
      <c r="T59" s="12">
        <v>0</v>
      </c>
      <c r="U59" s="12">
        <v>0</v>
      </c>
      <c r="V59" s="12">
        <v>332851206</v>
      </c>
      <c r="W59" s="12">
        <v>66649114</v>
      </c>
      <c r="X59" s="12">
        <v>61302189</v>
      </c>
      <c r="Y59" s="12">
        <v>0</v>
      </c>
      <c r="Z59" s="12">
        <v>141174473</v>
      </c>
      <c r="AA59" s="12">
        <v>0</v>
      </c>
      <c r="AB59" s="12">
        <v>1006726081</v>
      </c>
      <c r="AC59" s="12">
        <v>3793048398</v>
      </c>
      <c r="AD59" s="12">
        <v>260146549</v>
      </c>
      <c r="AE59" s="12">
        <v>440520873</v>
      </c>
      <c r="AF59" s="12">
        <v>461205794</v>
      </c>
      <c r="AG59" s="12">
        <v>263656877</v>
      </c>
      <c r="AH59" s="12">
        <v>861119793</v>
      </c>
      <c r="AI59" s="12">
        <v>61302189</v>
      </c>
      <c r="AJ59" s="12">
        <v>835270741</v>
      </c>
      <c r="AK59" s="231">
        <v>14580653981</v>
      </c>
    </row>
    <row r="60" spans="1:37" s="6" customFormat="1" ht="15" x14ac:dyDescent="0.25">
      <c r="A60" s="93"/>
      <c r="B60" s="37" t="s">
        <v>1374</v>
      </c>
      <c r="C60" s="38">
        <v>-12087525817</v>
      </c>
      <c r="D60" s="38">
        <v>-3162832452</v>
      </c>
      <c r="E60" s="38">
        <v>1788885872</v>
      </c>
      <c r="F60" s="38">
        <v>516165499</v>
      </c>
      <c r="G60" s="38">
        <v>2261475998</v>
      </c>
      <c r="H60" s="38">
        <v>1449551267</v>
      </c>
      <c r="I60" s="38">
        <v>6937185358</v>
      </c>
      <c r="J60" s="38">
        <v>1078418343</v>
      </c>
      <c r="K60" s="38">
        <v>23490768</v>
      </c>
      <c r="L60" s="38">
        <v>37503154834</v>
      </c>
      <c r="M60" s="38">
        <v>1540091803</v>
      </c>
      <c r="N60" s="38">
        <v>-2002316405</v>
      </c>
      <c r="O60" s="38">
        <v>1233104344</v>
      </c>
      <c r="P60" s="38">
        <v>332074369</v>
      </c>
      <c r="Q60" s="38">
        <v>2049605066</v>
      </c>
      <c r="R60" s="38">
        <v>-1446953564</v>
      </c>
      <c r="S60" s="38">
        <v>476047643</v>
      </c>
      <c r="T60" s="38">
        <v>4422645916</v>
      </c>
      <c r="U60" s="38">
        <v>-21592237</v>
      </c>
      <c r="V60" s="38">
        <v>2995660849</v>
      </c>
      <c r="W60" s="38">
        <v>337890594</v>
      </c>
      <c r="X60" s="38">
        <v>-2878277837</v>
      </c>
      <c r="Y60" s="38">
        <v>8739769337</v>
      </c>
      <c r="Z60" s="38">
        <v>406449355</v>
      </c>
      <c r="AA60" s="38">
        <v>18639302991</v>
      </c>
      <c r="AB60" s="38">
        <v>7598544282</v>
      </c>
      <c r="AC60" s="38">
        <v>34137435584</v>
      </c>
      <c r="AD60" s="38">
        <v>2341318946</v>
      </c>
      <c r="AE60" s="38">
        <v>3964687853</v>
      </c>
      <c r="AF60" s="38">
        <v>4150852146</v>
      </c>
      <c r="AG60" s="38">
        <v>2359413847</v>
      </c>
      <c r="AH60" s="38">
        <v>5850717299</v>
      </c>
      <c r="AI60" s="38">
        <v>-307559601</v>
      </c>
      <c r="AJ60" s="38">
        <v>7444796842</v>
      </c>
      <c r="AK60" s="250">
        <v>138671679092</v>
      </c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K51"/>
  <sheetViews>
    <sheetView showGridLines="0" zoomScale="85" zoomScaleNormal="85" zoomScalePageLayoutView="55" workbookViewId="0">
      <pane xSplit="2" ySplit="6" topLeftCell="C7" activePane="bottomRight" state="frozen"/>
      <selection activeCell="AK1" sqref="AK1:AK1048576"/>
      <selection pane="topRight" activeCell="AK1" sqref="AK1:AK1048576"/>
      <selection pane="bottomLeft" activeCell="AK1" sqref="AK1:AK1048576"/>
      <selection pane="bottomRight" activeCell="C7" sqref="C7"/>
    </sheetView>
  </sheetViews>
  <sheetFormatPr baseColWidth="10" defaultColWidth="11.42578125" defaultRowHeight="13.5" x14ac:dyDescent="0.25"/>
  <cols>
    <col min="1" max="1" width="12.140625" style="56" customWidth="1" collapsed="1"/>
    <col min="2" max="2" width="45.42578125" style="1" customWidth="1" collapsed="1"/>
    <col min="3" max="3" width="18.7109375" style="2" bestFit="1" customWidth="1" collapsed="1"/>
    <col min="4" max="4" width="18.140625" style="2" bestFit="1" customWidth="1" collapsed="1"/>
    <col min="5" max="6" width="17.42578125" style="2" bestFit="1" customWidth="1" collapsed="1"/>
    <col min="7" max="8" width="18.7109375" style="2" bestFit="1" customWidth="1" collapsed="1"/>
    <col min="9" max="10" width="17.42578125" style="2" bestFit="1" customWidth="1" collapsed="1"/>
    <col min="11" max="11" width="17.42578125" style="1" bestFit="1" customWidth="1" collapsed="1"/>
    <col min="12" max="14" width="18.7109375" style="1" bestFit="1" customWidth="1" collapsed="1"/>
    <col min="15" max="19" width="17.42578125" style="1" bestFit="1" customWidth="1" collapsed="1"/>
    <col min="20" max="20" width="18.7109375" style="1" bestFit="1" customWidth="1" collapsed="1"/>
    <col min="21" max="21" width="14.140625" style="1" bestFit="1" customWidth="1" collapsed="1"/>
    <col min="22" max="22" width="18.7109375" style="1" bestFit="1" customWidth="1" collapsed="1"/>
    <col min="23" max="23" width="17.42578125" style="1" bestFit="1" customWidth="1" collapsed="1"/>
    <col min="24" max="24" width="18.7109375" style="1" bestFit="1" customWidth="1" collapsed="1"/>
    <col min="25" max="25" width="17.42578125" style="1" bestFit="1" customWidth="1" collapsed="1"/>
    <col min="26" max="26" width="18.7109375" style="1" bestFit="1" customWidth="1" collapsed="1"/>
    <col min="27" max="27" width="17.42578125" style="1" bestFit="1" customWidth="1" collapsed="1"/>
    <col min="28" max="29" width="18.7109375" style="1" bestFit="1" customWidth="1" collapsed="1"/>
    <col min="30" max="30" width="20" style="1" bestFit="1" customWidth="1" collapsed="1"/>
    <col min="31" max="31" width="18.7109375" style="1" bestFit="1" customWidth="1" collapsed="1"/>
    <col min="32" max="33" width="17.42578125" style="1" bestFit="1" customWidth="1" collapsed="1"/>
    <col min="34" max="34" width="18.7109375" style="1" bestFit="1" customWidth="1" collapsed="1"/>
    <col min="35" max="36" width="17.42578125" style="1" bestFit="1" customWidth="1" collapsed="1"/>
    <col min="37" max="37" width="39.5703125" style="235" customWidth="1" collapsed="1"/>
    <col min="38" max="16384" width="11.42578125" style="1" collapsed="1"/>
  </cols>
  <sheetData>
    <row r="1" spans="1:37" s="9" customFormat="1" x14ac:dyDescent="0.25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229"/>
    </row>
    <row r="2" spans="1:37" s="9" customFormat="1" ht="28.5" x14ac:dyDescent="0.25">
      <c r="A2" s="58"/>
      <c r="B2" s="76"/>
      <c r="C2" s="276" t="s">
        <v>112</v>
      </c>
      <c r="D2" s="276"/>
      <c r="E2" s="276"/>
      <c r="F2" s="276"/>
      <c r="G2" s="276"/>
      <c r="H2" s="276"/>
      <c r="I2" s="276" t="s">
        <v>112</v>
      </c>
      <c r="J2" s="276"/>
      <c r="K2" s="276"/>
      <c r="L2" s="276"/>
      <c r="M2" s="276"/>
      <c r="N2" s="276"/>
      <c r="O2" s="276" t="s">
        <v>112</v>
      </c>
      <c r="P2" s="276"/>
      <c r="Q2" s="276"/>
      <c r="R2" s="276"/>
      <c r="S2" s="276"/>
      <c r="T2" s="276"/>
      <c r="U2" s="276" t="s">
        <v>112</v>
      </c>
      <c r="V2" s="276"/>
      <c r="W2" s="276"/>
      <c r="X2" s="276"/>
      <c r="Y2" s="276"/>
      <c r="Z2" s="276"/>
      <c r="AA2" s="276" t="s">
        <v>112</v>
      </c>
      <c r="AB2" s="276"/>
      <c r="AC2" s="276"/>
      <c r="AD2" s="276"/>
      <c r="AE2" s="276"/>
      <c r="AF2" s="276"/>
      <c r="AG2" s="276" t="s">
        <v>112</v>
      </c>
      <c r="AH2" s="276"/>
      <c r="AI2" s="276"/>
      <c r="AJ2" s="276"/>
      <c r="AK2" s="276"/>
    </row>
    <row r="3" spans="1:37" s="9" customFormat="1" ht="18.75" x14ac:dyDescent="0.25">
      <c r="A3" s="58"/>
      <c r="B3" s="77"/>
      <c r="C3" s="272" t="str">
        <f>PROPER(INDICE!$B$5)</f>
        <v>Periodo Julio 2020 - Febrero 2021</v>
      </c>
      <c r="D3" s="272"/>
      <c r="E3" s="272"/>
      <c r="F3" s="272"/>
      <c r="G3" s="272"/>
      <c r="H3" s="272"/>
      <c r="I3" s="272" t="str">
        <f>PROPER(INDICE!$B$5)</f>
        <v>Periodo Julio 2020 - Febrero 2021</v>
      </c>
      <c r="J3" s="272"/>
      <c r="K3" s="272"/>
      <c r="L3" s="272"/>
      <c r="M3" s="272"/>
      <c r="N3" s="272"/>
      <c r="O3" s="272" t="str">
        <f>PROPER(INDICE!$B$5)</f>
        <v>Periodo Julio 2020 - Febrero 2021</v>
      </c>
      <c r="P3" s="272"/>
      <c r="Q3" s="272"/>
      <c r="R3" s="272"/>
      <c r="S3" s="272"/>
      <c r="T3" s="272"/>
      <c r="U3" s="272" t="str">
        <f>PROPER(INDICE!$B$5)</f>
        <v>Periodo Julio 2020 - Febrero 2021</v>
      </c>
      <c r="V3" s="272"/>
      <c r="W3" s="272"/>
      <c r="X3" s="272"/>
      <c r="Y3" s="272"/>
      <c r="Z3" s="272"/>
      <c r="AA3" s="272" t="str">
        <f>PROPER(INDICE!$B$5)</f>
        <v>Periodo Julio 2020 - Febrero 2021</v>
      </c>
      <c r="AB3" s="272"/>
      <c r="AC3" s="272"/>
      <c r="AD3" s="272"/>
      <c r="AE3" s="272"/>
      <c r="AF3" s="272"/>
      <c r="AG3" s="272" t="str">
        <f>PROPER(INDICE!$B$5)</f>
        <v>Periodo Julio 2020 - Febrero 2021</v>
      </c>
      <c r="AH3" s="272"/>
      <c r="AI3" s="272"/>
      <c r="AJ3" s="272"/>
      <c r="AK3" s="272"/>
    </row>
    <row r="4" spans="1:37" s="9" customFormat="1" ht="15" x14ac:dyDescent="0.25">
      <c r="A4" s="58"/>
      <c r="B4" s="78"/>
      <c r="C4" s="277" t="s">
        <v>71</v>
      </c>
      <c r="D4" s="277"/>
      <c r="E4" s="277"/>
      <c r="F4" s="277"/>
      <c r="G4" s="277"/>
      <c r="H4" s="277"/>
      <c r="I4" s="277" t="s">
        <v>71</v>
      </c>
      <c r="J4" s="277"/>
      <c r="K4" s="277"/>
      <c r="L4" s="277"/>
      <c r="M4" s="277"/>
      <c r="N4" s="277"/>
      <c r="O4" s="277" t="s">
        <v>71</v>
      </c>
      <c r="P4" s="277"/>
      <c r="Q4" s="277"/>
      <c r="R4" s="277"/>
      <c r="S4" s="277"/>
      <c r="T4" s="277"/>
      <c r="U4" s="277" t="s">
        <v>71</v>
      </c>
      <c r="V4" s="277"/>
      <c r="W4" s="277"/>
      <c r="X4" s="277"/>
      <c r="Y4" s="277"/>
      <c r="Z4" s="277"/>
      <c r="AA4" s="277" t="s">
        <v>71</v>
      </c>
      <c r="AB4" s="277"/>
      <c r="AC4" s="277"/>
      <c r="AD4" s="277"/>
      <c r="AE4" s="277"/>
      <c r="AF4" s="277"/>
      <c r="AG4" s="277" t="s">
        <v>71</v>
      </c>
      <c r="AH4" s="277"/>
      <c r="AI4" s="277"/>
      <c r="AJ4" s="277"/>
      <c r="AK4" s="277"/>
    </row>
    <row r="5" spans="1:37" s="9" customFormat="1" ht="6" customHeight="1" x14ac:dyDescent="0.25">
      <c r="A5" s="58"/>
      <c r="C5" s="10"/>
      <c r="D5" s="10"/>
      <c r="E5" s="10"/>
      <c r="F5" s="10"/>
      <c r="G5" s="10"/>
      <c r="H5" s="10"/>
      <c r="I5" s="10"/>
      <c r="J5" s="10"/>
      <c r="AK5" s="230"/>
    </row>
    <row r="6" spans="1:37" s="6" customFormat="1" ht="60" customHeight="1" x14ac:dyDescent="0.25">
      <c r="A6" s="35" t="s">
        <v>142</v>
      </c>
      <c r="B6" s="29" t="s">
        <v>0</v>
      </c>
      <c r="C6" s="32" t="s">
        <v>1396</v>
      </c>
      <c r="D6" s="32" t="s">
        <v>1397</v>
      </c>
      <c r="E6" s="32" t="s">
        <v>1398</v>
      </c>
      <c r="F6" s="32" t="s">
        <v>1399</v>
      </c>
      <c r="G6" s="32" t="s">
        <v>1400</v>
      </c>
      <c r="H6" s="32" t="s">
        <v>1401</v>
      </c>
      <c r="I6" s="32" t="s">
        <v>1402</v>
      </c>
      <c r="J6" s="32" t="s">
        <v>1403</v>
      </c>
      <c r="K6" s="32" t="s">
        <v>1404</v>
      </c>
      <c r="L6" s="32" t="s">
        <v>1405</v>
      </c>
      <c r="M6" s="32" t="s">
        <v>1406</v>
      </c>
      <c r="N6" s="32" t="s">
        <v>1407</v>
      </c>
      <c r="O6" s="32" t="s">
        <v>1408</v>
      </c>
      <c r="P6" s="32" t="s">
        <v>1409</v>
      </c>
      <c r="Q6" s="32" t="s">
        <v>1410</v>
      </c>
      <c r="R6" s="32" t="s">
        <v>1411</v>
      </c>
      <c r="S6" s="32" t="s">
        <v>1412</v>
      </c>
      <c r="T6" s="32" t="s">
        <v>1413</v>
      </c>
      <c r="U6" s="32" t="s">
        <v>1414</v>
      </c>
      <c r="V6" s="32" t="s">
        <v>1415</v>
      </c>
      <c r="W6" s="32" t="s">
        <v>1416</v>
      </c>
      <c r="X6" s="32" t="s">
        <v>1417</v>
      </c>
      <c r="Y6" s="32" t="s">
        <v>1418</v>
      </c>
      <c r="Z6" s="32" t="s">
        <v>1419</v>
      </c>
      <c r="AA6" s="32" t="s">
        <v>1420</v>
      </c>
      <c r="AB6" s="32" t="s">
        <v>1421</v>
      </c>
      <c r="AC6" s="32" t="s">
        <v>1422</v>
      </c>
      <c r="AD6" s="32" t="s">
        <v>1423</v>
      </c>
      <c r="AE6" s="32" t="s">
        <v>1424</v>
      </c>
      <c r="AF6" s="32" t="s">
        <v>1425</v>
      </c>
      <c r="AG6" s="32" t="s">
        <v>1426</v>
      </c>
      <c r="AH6" s="32" t="s">
        <v>1427</v>
      </c>
      <c r="AI6" s="32" t="s">
        <v>1428</v>
      </c>
      <c r="AJ6" s="32" t="s">
        <v>1432</v>
      </c>
      <c r="AK6" s="168" t="s">
        <v>1429</v>
      </c>
    </row>
    <row r="7" spans="1:37" s="6" customFormat="1" ht="15" x14ac:dyDescent="0.25">
      <c r="A7" s="64" t="s">
        <v>31</v>
      </c>
      <c r="B7" s="6" t="s">
        <v>83</v>
      </c>
      <c r="C7" s="12">
        <v>37505460740</v>
      </c>
      <c r="D7" s="12">
        <v>28436085873</v>
      </c>
      <c r="E7" s="12">
        <v>18451248249</v>
      </c>
      <c r="F7" s="12">
        <v>7183030595</v>
      </c>
      <c r="G7" s="12">
        <v>31273273735</v>
      </c>
      <c r="H7" s="12">
        <v>150112756145</v>
      </c>
      <c r="I7" s="12">
        <v>20776576406</v>
      </c>
      <c r="J7" s="12">
        <v>5573341743</v>
      </c>
      <c r="K7" s="12">
        <v>29710293022</v>
      </c>
      <c r="L7" s="12">
        <v>103861861905</v>
      </c>
      <c r="M7" s="12">
        <v>63136030087</v>
      </c>
      <c r="N7" s="12">
        <v>53718957884</v>
      </c>
      <c r="O7" s="12">
        <v>53794795565</v>
      </c>
      <c r="P7" s="12">
        <v>15947427406</v>
      </c>
      <c r="Q7" s="12">
        <v>10686334904</v>
      </c>
      <c r="R7" s="12">
        <v>23668797848</v>
      </c>
      <c r="S7" s="12">
        <v>3684675337</v>
      </c>
      <c r="T7" s="12">
        <v>93378570269</v>
      </c>
      <c r="U7" s="12">
        <v>0</v>
      </c>
      <c r="V7" s="12">
        <v>108088537194</v>
      </c>
      <c r="W7" s="12">
        <v>18211483654</v>
      </c>
      <c r="X7" s="12">
        <v>9609935120</v>
      </c>
      <c r="Y7" s="12">
        <v>58196638298</v>
      </c>
      <c r="Z7" s="12">
        <v>5170177954</v>
      </c>
      <c r="AA7" s="12">
        <v>233967245240</v>
      </c>
      <c r="AB7" s="12">
        <v>46958625283</v>
      </c>
      <c r="AC7" s="12">
        <v>313652958674</v>
      </c>
      <c r="AD7" s="12">
        <v>99043800405</v>
      </c>
      <c r="AE7" s="12">
        <v>35773328649</v>
      </c>
      <c r="AF7" s="12">
        <v>74827494847</v>
      </c>
      <c r="AG7" s="12">
        <v>30193407169</v>
      </c>
      <c r="AH7" s="12">
        <v>33328670192</v>
      </c>
      <c r="AI7" s="12">
        <v>4577453022</v>
      </c>
      <c r="AJ7" s="12">
        <v>24360685507</v>
      </c>
      <c r="AK7" s="231">
        <v>1846859958921</v>
      </c>
    </row>
    <row r="8" spans="1:37" s="6" customFormat="1" ht="15" x14ac:dyDescent="0.25">
      <c r="A8" s="64" t="s">
        <v>32</v>
      </c>
      <c r="B8" s="6" t="s">
        <v>84</v>
      </c>
      <c r="C8" s="12">
        <v>59555268</v>
      </c>
      <c r="D8" s="12">
        <v>121481497</v>
      </c>
      <c r="E8" s="12">
        <v>189587283</v>
      </c>
      <c r="F8" s="12">
        <v>12125449</v>
      </c>
      <c r="G8" s="12">
        <v>236128366</v>
      </c>
      <c r="H8" s="12">
        <v>64775640</v>
      </c>
      <c r="I8" s="12">
        <v>927210104</v>
      </c>
      <c r="J8" s="12">
        <v>75975302</v>
      </c>
      <c r="K8" s="12">
        <v>25833856</v>
      </c>
      <c r="L8" s="12">
        <v>102999332</v>
      </c>
      <c r="M8" s="12">
        <v>763034022</v>
      </c>
      <c r="N8" s="12">
        <v>285167997</v>
      </c>
      <c r="O8" s="12">
        <v>34597434</v>
      </c>
      <c r="P8" s="12">
        <v>392824162</v>
      </c>
      <c r="Q8" s="12">
        <v>293474656</v>
      </c>
      <c r="R8" s="12">
        <v>25885719</v>
      </c>
      <c r="S8" s="12">
        <v>37136742</v>
      </c>
      <c r="T8" s="12">
        <v>0</v>
      </c>
      <c r="U8" s="12">
        <v>0</v>
      </c>
      <c r="V8" s="12">
        <v>4405861</v>
      </c>
      <c r="W8" s="12">
        <v>130184225</v>
      </c>
      <c r="X8" s="12">
        <v>47736877</v>
      </c>
      <c r="Y8" s="12">
        <v>404046427</v>
      </c>
      <c r="Z8" s="12">
        <v>64440983</v>
      </c>
      <c r="AA8" s="12">
        <v>887327436</v>
      </c>
      <c r="AB8" s="12">
        <v>388081073</v>
      </c>
      <c r="AC8" s="12">
        <v>0</v>
      </c>
      <c r="AD8" s="12">
        <v>549659041</v>
      </c>
      <c r="AE8" s="12">
        <v>85004155</v>
      </c>
      <c r="AF8" s="12">
        <v>190488547</v>
      </c>
      <c r="AG8" s="12">
        <v>225842525</v>
      </c>
      <c r="AH8" s="12">
        <v>49508097</v>
      </c>
      <c r="AI8" s="12">
        <v>9595472</v>
      </c>
      <c r="AJ8" s="12">
        <v>0</v>
      </c>
      <c r="AK8" s="231">
        <v>6684113548</v>
      </c>
    </row>
    <row r="9" spans="1:37" s="6" customFormat="1" ht="15" x14ac:dyDescent="0.25">
      <c r="A9" s="64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231">
        <v>0</v>
      </c>
    </row>
    <row r="10" spans="1:37" s="6" customFormat="1" ht="15" x14ac:dyDescent="0.25">
      <c r="A10" s="64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4067983673</v>
      </c>
      <c r="I10" s="12">
        <v>0</v>
      </c>
      <c r="J10" s="12">
        <v>0</v>
      </c>
      <c r="K10" s="12">
        <v>0</v>
      </c>
      <c r="L10" s="12">
        <v>22878354980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215990965</v>
      </c>
      <c r="S10" s="12">
        <v>0</v>
      </c>
      <c r="T10" s="12">
        <v>1083251065</v>
      </c>
      <c r="U10" s="12">
        <v>0</v>
      </c>
      <c r="V10" s="12">
        <v>0</v>
      </c>
      <c r="W10" s="12">
        <v>0</v>
      </c>
      <c r="X10" s="12">
        <v>0</v>
      </c>
      <c r="Y10" s="12">
        <v>5089608877</v>
      </c>
      <c r="Z10" s="12">
        <v>0</v>
      </c>
      <c r="AA10" s="12">
        <v>55994841</v>
      </c>
      <c r="AB10" s="12">
        <v>0</v>
      </c>
      <c r="AC10" s="12">
        <v>1647127744</v>
      </c>
      <c r="AD10" s="12">
        <v>0</v>
      </c>
      <c r="AE10" s="12">
        <v>0</v>
      </c>
      <c r="AF10" s="12">
        <v>0</v>
      </c>
      <c r="AG10" s="12">
        <v>0</v>
      </c>
      <c r="AH10" s="12">
        <v>29488926937</v>
      </c>
      <c r="AI10" s="12">
        <v>0</v>
      </c>
      <c r="AJ10" s="12">
        <v>0</v>
      </c>
      <c r="AK10" s="231">
        <v>64527239082</v>
      </c>
    </row>
    <row r="11" spans="1:37" s="6" customFormat="1" ht="15" x14ac:dyDescent="0.25">
      <c r="A11" s="64" t="s">
        <v>35</v>
      </c>
      <c r="B11" s="6" t="s">
        <v>115</v>
      </c>
      <c r="C11" s="12">
        <v>3289020821</v>
      </c>
      <c r="D11" s="12">
        <v>755958</v>
      </c>
      <c r="E11" s="12">
        <v>5229912</v>
      </c>
      <c r="F11" s="12">
        <v>228875836</v>
      </c>
      <c r="G11" s="12">
        <v>1369319411</v>
      </c>
      <c r="H11" s="12">
        <v>3681150134</v>
      </c>
      <c r="I11" s="12">
        <v>58962445</v>
      </c>
      <c r="J11" s="12">
        <v>241422593</v>
      </c>
      <c r="K11" s="12">
        <v>764191803</v>
      </c>
      <c r="L11" s="12">
        <v>103368197</v>
      </c>
      <c r="M11" s="12">
        <v>1573862110</v>
      </c>
      <c r="N11" s="12">
        <v>2791934451</v>
      </c>
      <c r="O11" s="12">
        <v>1581866500</v>
      </c>
      <c r="P11" s="12">
        <v>23880088</v>
      </c>
      <c r="Q11" s="12">
        <v>122359915</v>
      </c>
      <c r="R11" s="12">
        <v>1146776427</v>
      </c>
      <c r="S11" s="12">
        <v>68041188</v>
      </c>
      <c r="T11" s="12">
        <v>1738688781</v>
      </c>
      <c r="U11" s="12">
        <v>0</v>
      </c>
      <c r="V11" s="12">
        <v>2149896269</v>
      </c>
      <c r="W11" s="12">
        <v>768587643</v>
      </c>
      <c r="X11" s="12">
        <v>299856309</v>
      </c>
      <c r="Y11" s="12">
        <v>885534030</v>
      </c>
      <c r="Z11" s="12">
        <v>745289</v>
      </c>
      <c r="AA11" s="12">
        <v>7290624921</v>
      </c>
      <c r="AB11" s="12">
        <v>1442023060</v>
      </c>
      <c r="AC11" s="12">
        <v>8460328145</v>
      </c>
      <c r="AD11" s="12">
        <v>3393913091</v>
      </c>
      <c r="AE11" s="12">
        <v>692881016</v>
      </c>
      <c r="AF11" s="12">
        <v>3142736888</v>
      </c>
      <c r="AG11" s="12">
        <v>1446997861</v>
      </c>
      <c r="AH11" s="12">
        <v>1725616500</v>
      </c>
      <c r="AI11" s="12">
        <v>148642931</v>
      </c>
      <c r="AJ11" s="12">
        <v>96055933</v>
      </c>
      <c r="AK11" s="231">
        <v>50734146456</v>
      </c>
    </row>
    <row r="12" spans="1:37" s="6" customFormat="1" ht="15" x14ac:dyDescent="0.25">
      <c r="A12" s="64" t="s">
        <v>36</v>
      </c>
      <c r="B12" s="6" t="s">
        <v>98</v>
      </c>
      <c r="C12" s="12">
        <v>3389552293</v>
      </c>
      <c r="D12" s="12">
        <v>957692965</v>
      </c>
      <c r="E12" s="12">
        <v>1155167162</v>
      </c>
      <c r="F12" s="12">
        <v>781585056</v>
      </c>
      <c r="G12" s="12">
        <v>2047898498</v>
      </c>
      <c r="H12" s="12">
        <v>4274207358</v>
      </c>
      <c r="I12" s="12">
        <v>1000044312</v>
      </c>
      <c r="J12" s="12">
        <v>754708451</v>
      </c>
      <c r="K12" s="12">
        <v>1183096019</v>
      </c>
      <c r="L12" s="12">
        <v>4760886449</v>
      </c>
      <c r="M12" s="12">
        <v>1304803670</v>
      </c>
      <c r="N12" s="12">
        <v>3514612036</v>
      </c>
      <c r="O12" s="12">
        <v>1842658938</v>
      </c>
      <c r="P12" s="12">
        <v>916244968</v>
      </c>
      <c r="Q12" s="12">
        <v>797626434</v>
      </c>
      <c r="R12" s="12">
        <v>3939612771</v>
      </c>
      <c r="S12" s="12">
        <v>391502189</v>
      </c>
      <c r="T12" s="12">
        <v>7816205049</v>
      </c>
      <c r="U12" s="12">
        <v>0</v>
      </c>
      <c r="V12" s="12">
        <v>4084470298</v>
      </c>
      <c r="W12" s="12">
        <v>3728111539</v>
      </c>
      <c r="X12" s="12">
        <v>699557485</v>
      </c>
      <c r="Y12" s="12">
        <v>2397478701</v>
      </c>
      <c r="Z12" s="12">
        <v>167548427</v>
      </c>
      <c r="AA12" s="12">
        <v>8914376532</v>
      </c>
      <c r="AB12" s="12">
        <v>6523531137</v>
      </c>
      <c r="AC12" s="12">
        <v>6020737646</v>
      </c>
      <c r="AD12" s="12">
        <v>4277651143</v>
      </c>
      <c r="AE12" s="12">
        <v>2630525620</v>
      </c>
      <c r="AF12" s="12">
        <v>6916889147</v>
      </c>
      <c r="AG12" s="12">
        <v>732787457</v>
      </c>
      <c r="AH12" s="12">
        <v>2439062947</v>
      </c>
      <c r="AI12" s="12">
        <v>261104386</v>
      </c>
      <c r="AJ12" s="12">
        <v>780366592</v>
      </c>
      <c r="AK12" s="231">
        <v>91402303675</v>
      </c>
    </row>
    <row r="13" spans="1:37" s="6" customFormat="1" ht="15" x14ac:dyDescent="0.25">
      <c r="A13" s="64" t="s">
        <v>37</v>
      </c>
      <c r="B13" s="6" t="s">
        <v>1360</v>
      </c>
      <c r="C13" s="12">
        <v>155362869</v>
      </c>
      <c r="D13" s="12">
        <v>95897637</v>
      </c>
      <c r="E13" s="12">
        <v>97974089</v>
      </c>
      <c r="F13" s="12">
        <v>137912982</v>
      </c>
      <c r="G13" s="12">
        <v>505325260</v>
      </c>
      <c r="H13" s="12">
        <v>1382910703</v>
      </c>
      <c r="I13" s="12">
        <v>257847219</v>
      </c>
      <c r="J13" s="12">
        <v>34751868</v>
      </c>
      <c r="K13" s="12">
        <v>184035647</v>
      </c>
      <c r="L13" s="12">
        <v>353490813</v>
      </c>
      <c r="M13" s="12">
        <v>701271202</v>
      </c>
      <c r="N13" s="12">
        <v>2171619487</v>
      </c>
      <c r="O13" s="12">
        <v>44939034</v>
      </c>
      <c r="P13" s="12">
        <v>94152920</v>
      </c>
      <c r="Q13" s="12">
        <v>14476613</v>
      </c>
      <c r="R13" s="12">
        <v>80973257</v>
      </c>
      <c r="S13" s="12">
        <v>18439020</v>
      </c>
      <c r="T13" s="12">
        <v>1727618206</v>
      </c>
      <c r="U13" s="12">
        <v>0</v>
      </c>
      <c r="V13" s="12">
        <v>490767500</v>
      </c>
      <c r="W13" s="12">
        <v>227368395</v>
      </c>
      <c r="X13" s="12">
        <v>35327273</v>
      </c>
      <c r="Y13" s="12">
        <v>197570347</v>
      </c>
      <c r="Z13" s="12">
        <v>37829288</v>
      </c>
      <c r="AA13" s="12">
        <v>1282917496</v>
      </c>
      <c r="AB13" s="12">
        <v>467724924</v>
      </c>
      <c r="AC13" s="12">
        <v>1264599942</v>
      </c>
      <c r="AD13" s="12">
        <v>1346625150</v>
      </c>
      <c r="AE13" s="12">
        <v>313226160</v>
      </c>
      <c r="AF13" s="12">
        <v>232680238</v>
      </c>
      <c r="AG13" s="12">
        <v>190501853</v>
      </c>
      <c r="AH13" s="12">
        <v>80192286</v>
      </c>
      <c r="AI13" s="12">
        <v>61499703</v>
      </c>
      <c r="AJ13" s="12">
        <v>0</v>
      </c>
      <c r="AK13" s="231">
        <v>14287829381</v>
      </c>
    </row>
    <row r="14" spans="1:37" s="6" customFormat="1" ht="15" x14ac:dyDescent="0.25">
      <c r="A14" s="64" t="s">
        <v>38</v>
      </c>
      <c r="B14" s="6" t="s">
        <v>99</v>
      </c>
      <c r="C14" s="12">
        <v>0</v>
      </c>
      <c r="D14" s="12">
        <v>0</v>
      </c>
      <c r="E14" s="12">
        <v>47427608</v>
      </c>
      <c r="F14" s="12">
        <v>0</v>
      </c>
      <c r="G14" s="12">
        <v>43467987</v>
      </c>
      <c r="H14" s="12">
        <v>253412656</v>
      </c>
      <c r="I14" s="12">
        <v>0</v>
      </c>
      <c r="J14" s="12">
        <v>0</v>
      </c>
      <c r="K14" s="12">
        <v>0</v>
      </c>
      <c r="L14" s="12">
        <v>1878718106</v>
      </c>
      <c r="M14" s="12">
        <v>2945062</v>
      </c>
      <c r="N14" s="12">
        <v>521179990</v>
      </c>
      <c r="O14" s="12">
        <v>71596055</v>
      </c>
      <c r="P14" s="12">
        <v>1615635</v>
      </c>
      <c r="Q14" s="12">
        <v>5297660</v>
      </c>
      <c r="R14" s="12">
        <v>0</v>
      </c>
      <c r="S14" s="12">
        <v>90909</v>
      </c>
      <c r="T14" s="12">
        <v>0</v>
      </c>
      <c r="U14" s="12">
        <v>0</v>
      </c>
      <c r="V14" s="12">
        <v>0</v>
      </c>
      <c r="W14" s="12">
        <v>112257945</v>
      </c>
      <c r="X14" s="12">
        <v>0</v>
      </c>
      <c r="Y14" s="12">
        <v>0</v>
      </c>
      <c r="Z14" s="12">
        <v>10532292</v>
      </c>
      <c r="AA14" s="12">
        <v>0</v>
      </c>
      <c r="AB14" s="12">
        <v>430648316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231">
        <v>3379190221</v>
      </c>
    </row>
    <row r="15" spans="1:37" s="6" customFormat="1" ht="15" x14ac:dyDescent="0.25">
      <c r="A15" s="64" t="s">
        <v>39</v>
      </c>
      <c r="B15" s="6" t="s">
        <v>100</v>
      </c>
      <c r="C15" s="12">
        <v>1702357975</v>
      </c>
      <c r="D15" s="12">
        <v>1159173889</v>
      </c>
      <c r="E15" s="12">
        <v>1339244871</v>
      </c>
      <c r="F15" s="12">
        <v>369794685</v>
      </c>
      <c r="G15" s="12">
        <v>293772591</v>
      </c>
      <c r="H15" s="12">
        <v>9742279137</v>
      </c>
      <c r="I15" s="12">
        <v>2802090804</v>
      </c>
      <c r="J15" s="12">
        <v>0</v>
      </c>
      <c r="K15" s="12">
        <v>4752872979</v>
      </c>
      <c r="L15" s="12">
        <v>52846356838</v>
      </c>
      <c r="M15" s="12">
        <v>21092337403</v>
      </c>
      <c r="N15" s="12">
        <v>16874812713</v>
      </c>
      <c r="O15" s="12">
        <v>8660766093</v>
      </c>
      <c r="P15" s="12">
        <v>101488007</v>
      </c>
      <c r="Q15" s="12">
        <v>155815036</v>
      </c>
      <c r="R15" s="12">
        <v>9898733340</v>
      </c>
      <c r="S15" s="12">
        <v>0</v>
      </c>
      <c r="T15" s="12">
        <v>18767510478</v>
      </c>
      <c r="U15" s="12">
        <v>0</v>
      </c>
      <c r="V15" s="12">
        <v>7457502377</v>
      </c>
      <c r="W15" s="12">
        <v>763404847</v>
      </c>
      <c r="X15" s="12">
        <v>0</v>
      </c>
      <c r="Y15" s="12">
        <v>960993429</v>
      </c>
      <c r="Z15" s="12">
        <v>134544980</v>
      </c>
      <c r="AA15" s="12">
        <v>24156818370</v>
      </c>
      <c r="AB15" s="12">
        <v>6417403906</v>
      </c>
      <c r="AC15" s="12">
        <v>74507003739</v>
      </c>
      <c r="AD15" s="12">
        <v>19180454588</v>
      </c>
      <c r="AE15" s="12">
        <v>3437733193</v>
      </c>
      <c r="AF15" s="12">
        <v>21760693413</v>
      </c>
      <c r="AG15" s="12">
        <v>536930320</v>
      </c>
      <c r="AH15" s="12">
        <v>4209498175</v>
      </c>
      <c r="AI15" s="12">
        <v>0</v>
      </c>
      <c r="AJ15" s="12">
        <v>1372281171</v>
      </c>
      <c r="AK15" s="231">
        <v>315454669347</v>
      </c>
    </row>
    <row r="16" spans="1:37" s="6" customFormat="1" ht="15" x14ac:dyDescent="0.25">
      <c r="A16" s="64" t="s">
        <v>40</v>
      </c>
      <c r="B16" s="6" t="s">
        <v>116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231">
        <v>0</v>
      </c>
    </row>
    <row r="17" spans="1:37" s="6" customFormat="1" ht="15" x14ac:dyDescent="0.25">
      <c r="A17" s="64" t="s">
        <v>41</v>
      </c>
      <c r="B17" s="6" t="s">
        <v>137</v>
      </c>
      <c r="C17" s="12">
        <v>2183453953</v>
      </c>
      <c r="D17" s="12">
        <v>219702890</v>
      </c>
      <c r="E17" s="12">
        <v>68747670</v>
      </c>
      <c r="F17" s="12">
        <v>232117181</v>
      </c>
      <c r="G17" s="12">
        <v>619334070</v>
      </c>
      <c r="H17" s="12">
        <v>7728597738</v>
      </c>
      <c r="I17" s="12">
        <v>1983833413</v>
      </c>
      <c r="J17" s="12">
        <v>604937</v>
      </c>
      <c r="K17" s="12">
        <v>830608919</v>
      </c>
      <c r="L17" s="12">
        <v>7866336130</v>
      </c>
      <c r="M17" s="12">
        <v>10511012594</v>
      </c>
      <c r="N17" s="12">
        <v>2504033044</v>
      </c>
      <c r="O17" s="12">
        <v>15828828822</v>
      </c>
      <c r="P17" s="12">
        <v>80040889</v>
      </c>
      <c r="Q17" s="12">
        <v>0</v>
      </c>
      <c r="R17" s="12">
        <v>934372003</v>
      </c>
      <c r="S17" s="12">
        <v>0</v>
      </c>
      <c r="T17" s="12">
        <v>9953672524</v>
      </c>
      <c r="U17" s="12">
        <v>0</v>
      </c>
      <c r="V17" s="12">
        <v>6942197228</v>
      </c>
      <c r="W17" s="12">
        <v>19965558</v>
      </c>
      <c r="X17" s="12">
        <v>199504217</v>
      </c>
      <c r="Y17" s="12">
        <v>190964210</v>
      </c>
      <c r="Z17" s="12">
        <v>244026950</v>
      </c>
      <c r="AA17" s="12">
        <v>15769755143</v>
      </c>
      <c r="AB17" s="12">
        <v>6957314054</v>
      </c>
      <c r="AC17" s="12">
        <v>23129809614</v>
      </c>
      <c r="AD17" s="12">
        <v>4829503869</v>
      </c>
      <c r="AE17" s="12">
        <v>19084692</v>
      </c>
      <c r="AF17" s="12">
        <v>4360246500</v>
      </c>
      <c r="AG17" s="12">
        <v>2827975912</v>
      </c>
      <c r="AH17" s="12">
        <v>3942526573</v>
      </c>
      <c r="AI17" s="12">
        <v>69751844</v>
      </c>
      <c r="AJ17" s="12">
        <v>239791124</v>
      </c>
      <c r="AK17" s="231">
        <v>131287714265</v>
      </c>
    </row>
    <row r="18" spans="1:37" s="6" customFormat="1" ht="15" x14ac:dyDescent="0.25">
      <c r="A18" s="64" t="s">
        <v>42</v>
      </c>
      <c r="B18" s="6" t="s">
        <v>101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231">
        <v>0</v>
      </c>
    </row>
    <row r="19" spans="1:37" s="6" customFormat="1" ht="15" x14ac:dyDescent="0.25">
      <c r="A19" s="64" t="s">
        <v>43</v>
      </c>
      <c r="B19" s="6" t="s">
        <v>117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231">
        <v>0</v>
      </c>
    </row>
    <row r="20" spans="1:37" s="6" customFormat="1" ht="15" x14ac:dyDescent="0.25">
      <c r="A20" s="64" t="s">
        <v>44</v>
      </c>
      <c r="B20" s="6" t="s">
        <v>102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231">
        <v>0</v>
      </c>
    </row>
    <row r="21" spans="1:37" s="6" customFormat="1" ht="15" x14ac:dyDescent="0.25">
      <c r="A21" s="64" t="s">
        <v>45</v>
      </c>
      <c r="B21" s="6" t="s">
        <v>138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231">
        <v>0</v>
      </c>
    </row>
    <row r="22" spans="1:37" s="6" customFormat="1" ht="15" x14ac:dyDescent="0.25">
      <c r="A22" s="64" t="s">
        <v>46</v>
      </c>
      <c r="B22" s="6" t="s">
        <v>170</v>
      </c>
      <c r="C22" s="12">
        <v>3220560621</v>
      </c>
      <c r="D22" s="12">
        <v>1795738240</v>
      </c>
      <c r="E22" s="12">
        <v>2574278540</v>
      </c>
      <c r="F22" s="12">
        <v>1270591114</v>
      </c>
      <c r="G22" s="12">
        <v>4108486279</v>
      </c>
      <c r="H22" s="12">
        <v>14378272603</v>
      </c>
      <c r="I22" s="12">
        <v>1946715582</v>
      </c>
      <c r="J22" s="12">
        <v>1430298209</v>
      </c>
      <c r="K22" s="12">
        <v>1266509996</v>
      </c>
      <c r="L22" s="12">
        <v>21833590201</v>
      </c>
      <c r="M22" s="12">
        <v>7638756992</v>
      </c>
      <c r="N22" s="12">
        <v>5882787793</v>
      </c>
      <c r="O22" s="12">
        <v>2463732536</v>
      </c>
      <c r="P22" s="12">
        <v>1420451150</v>
      </c>
      <c r="Q22" s="12">
        <v>1514928636</v>
      </c>
      <c r="R22" s="12">
        <v>2467222135</v>
      </c>
      <c r="S22" s="12">
        <v>1059728324</v>
      </c>
      <c r="T22" s="12">
        <v>27128930724</v>
      </c>
      <c r="U22" s="12">
        <v>425130761</v>
      </c>
      <c r="V22" s="12">
        <v>12645462870</v>
      </c>
      <c r="W22" s="12">
        <v>2340890957</v>
      </c>
      <c r="X22" s="12">
        <v>953520569</v>
      </c>
      <c r="Y22" s="12">
        <v>4118593673</v>
      </c>
      <c r="Z22" s="12">
        <v>776470705</v>
      </c>
      <c r="AA22" s="12">
        <v>7460516389</v>
      </c>
      <c r="AB22" s="12">
        <v>5753028390</v>
      </c>
      <c r="AC22" s="12">
        <v>15879794058</v>
      </c>
      <c r="AD22" s="12">
        <v>8210715469</v>
      </c>
      <c r="AE22" s="12">
        <v>2663364311</v>
      </c>
      <c r="AF22" s="12">
        <v>10356778949</v>
      </c>
      <c r="AG22" s="12">
        <v>2523965455</v>
      </c>
      <c r="AH22" s="12">
        <v>3716680744</v>
      </c>
      <c r="AI22" s="12">
        <v>491849354</v>
      </c>
      <c r="AJ22" s="12">
        <v>1549517107</v>
      </c>
      <c r="AK22" s="231">
        <v>183267859436</v>
      </c>
    </row>
    <row r="23" spans="1:37" s="6" customFormat="1" ht="15" x14ac:dyDescent="0.25">
      <c r="A23" s="64" t="s">
        <v>47</v>
      </c>
      <c r="B23" s="6" t="s">
        <v>118</v>
      </c>
      <c r="C23" s="12">
        <v>337839031</v>
      </c>
      <c r="D23" s="12">
        <v>1000027385</v>
      </c>
      <c r="E23" s="12">
        <v>592141666</v>
      </c>
      <c r="F23" s="12">
        <v>105313184</v>
      </c>
      <c r="G23" s="12">
        <v>254433498</v>
      </c>
      <c r="H23" s="12">
        <v>2623807011</v>
      </c>
      <c r="I23" s="12">
        <v>47283013</v>
      </c>
      <c r="J23" s="12">
        <v>287901853</v>
      </c>
      <c r="K23" s="12">
        <v>98350101</v>
      </c>
      <c r="L23" s="12">
        <v>2463897652</v>
      </c>
      <c r="M23" s="12">
        <v>2859404773</v>
      </c>
      <c r="N23" s="12">
        <v>1060270618</v>
      </c>
      <c r="O23" s="12">
        <v>1335971605</v>
      </c>
      <c r="P23" s="12">
        <v>264580182</v>
      </c>
      <c r="Q23" s="12">
        <v>203278733</v>
      </c>
      <c r="R23" s="12">
        <v>542378839</v>
      </c>
      <c r="S23" s="12">
        <v>39051104</v>
      </c>
      <c r="T23" s="12">
        <v>8859557258</v>
      </c>
      <c r="U23" s="12">
        <v>19419244</v>
      </c>
      <c r="V23" s="12">
        <v>3750622563</v>
      </c>
      <c r="W23" s="12">
        <v>345910011</v>
      </c>
      <c r="X23" s="12">
        <v>563083977</v>
      </c>
      <c r="Y23" s="12">
        <v>109536030</v>
      </c>
      <c r="Z23" s="12">
        <v>116036775</v>
      </c>
      <c r="AA23" s="12">
        <v>2579203115</v>
      </c>
      <c r="AB23" s="12">
        <v>530783064</v>
      </c>
      <c r="AC23" s="12">
        <v>1218211662</v>
      </c>
      <c r="AD23" s="12">
        <v>2000546911</v>
      </c>
      <c r="AE23" s="12">
        <v>206003287</v>
      </c>
      <c r="AF23" s="12">
        <v>6320378715</v>
      </c>
      <c r="AG23" s="12">
        <v>401690025</v>
      </c>
      <c r="AH23" s="12">
        <v>148323762</v>
      </c>
      <c r="AI23" s="12">
        <v>5457105</v>
      </c>
      <c r="AJ23" s="12">
        <v>268250</v>
      </c>
      <c r="AK23" s="231">
        <v>41290962002</v>
      </c>
    </row>
    <row r="24" spans="1:37" s="6" customFormat="1" ht="15" x14ac:dyDescent="0.25">
      <c r="A24" s="64" t="s">
        <v>48</v>
      </c>
      <c r="B24" s="6" t="s">
        <v>126</v>
      </c>
      <c r="C24" s="12">
        <v>171211048</v>
      </c>
      <c r="D24" s="12">
        <v>213306197</v>
      </c>
      <c r="E24" s="12">
        <v>85146807</v>
      </c>
      <c r="F24" s="12">
        <v>63416806</v>
      </c>
      <c r="G24" s="12">
        <v>323240505</v>
      </c>
      <c r="H24" s="12">
        <v>1791055045</v>
      </c>
      <c r="I24" s="12">
        <v>7223191949</v>
      </c>
      <c r="J24" s="12">
        <v>22438910</v>
      </c>
      <c r="K24" s="12">
        <v>140380839</v>
      </c>
      <c r="L24" s="12">
        <v>295675553</v>
      </c>
      <c r="M24" s="12">
        <v>353943005</v>
      </c>
      <c r="N24" s="12">
        <v>376538965</v>
      </c>
      <c r="O24" s="12">
        <v>215876631</v>
      </c>
      <c r="P24" s="12">
        <v>191839332</v>
      </c>
      <c r="Q24" s="12">
        <v>56328085</v>
      </c>
      <c r="R24" s="12">
        <v>268393512</v>
      </c>
      <c r="S24" s="12">
        <v>72045682</v>
      </c>
      <c r="T24" s="12">
        <v>389835592</v>
      </c>
      <c r="U24" s="12">
        <v>49</v>
      </c>
      <c r="V24" s="12">
        <v>884973081</v>
      </c>
      <c r="W24" s="12">
        <v>139623747</v>
      </c>
      <c r="X24" s="12">
        <v>106223486</v>
      </c>
      <c r="Y24" s="12">
        <v>347680876</v>
      </c>
      <c r="Z24" s="12">
        <v>63618533</v>
      </c>
      <c r="AA24" s="12">
        <v>527005786</v>
      </c>
      <c r="AB24" s="12">
        <v>164100890</v>
      </c>
      <c r="AC24" s="12">
        <v>2311912927</v>
      </c>
      <c r="AD24" s="12">
        <v>366979028</v>
      </c>
      <c r="AE24" s="12">
        <v>132733519</v>
      </c>
      <c r="AF24" s="12">
        <v>2427094895</v>
      </c>
      <c r="AG24" s="12">
        <v>170935767</v>
      </c>
      <c r="AH24" s="12">
        <v>350398132</v>
      </c>
      <c r="AI24" s="12">
        <v>77956773</v>
      </c>
      <c r="AJ24" s="12">
        <v>47229671</v>
      </c>
      <c r="AK24" s="231">
        <v>20372331623</v>
      </c>
    </row>
    <row r="25" spans="1:37" s="6" customFormat="1" ht="18.75" customHeight="1" x14ac:dyDescent="0.25">
      <c r="A25" s="65"/>
      <c r="B25" s="23" t="s">
        <v>111</v>
      </c>
      <c r="C25" s="24">
        <v>52014374619</v>
      </c>
      <c r="D25" s="24">
        <v>33999862531</v>
      </c>
      <c r="E25" s="24">
        <v>24606193857</v>
      </c>
      <c r="F25" s="24">
        <v>10384762888</v>
      </c>
      <c r="G25" s="24">
        <v>41074680200</v>
      </c>
      <c r="H25" s="24">
        <v>200101207843</v>
      </c>
      <c r="I25" s="24">
        <v>37023755247</v>
      </c>
      <c r="J25" s="24">
        <v>8421443866</v>
      </c>
      <c r="K25" s="24">
        <v>38956173181</v>
      </c>
      <c r="L25" s="24">
        <v>219245536156</v>
      </c>
      <c r="M25" s="24">
        <v>109937400920</v>
      </c>
      <c r="N25" s="24">
        <v>89701914978</v>
      </c>
      <c r="O25" s="24">
        <v>85875629213</v>
      </c>
      <c r="P25" s="24">
        <v>19434544739</v>
      </c>
      <c r="Q25" s="24">
        <v>13849920672</v>
      </c>
      <c r="R25" s="24">
        <v>43189136816</v>
      </c>
      <c r="S25" s="24">
        <v>5370710495</v>
      </c>
      <c r="T25" s="24">
        <v>170843839946</v>
      </c>
      <c r="U25" s="24">
        <v>444550054</v>
      </c>
      <c r="V25" s="24">
        <v>146498835241</v>
      </c>
      <c r="W25" s="24">
        <v>26787788521</v>
      </c>
      <c r="X25" s="24">
        <v>12514745313</v>
      </c>
      <c r="Y25" s="24">
        <v>72898644898</v>
      </c>
      <c r="Z25" s="24">
        <v>6785972176</v>
      </c>
      <c r="AA25" s="24">
        <v>302891785269</v>
      </c>
      <c r="AB25" s="24">
        <v>76033264097</v>
      </c>
      <c r="AC25" s="24">
        <v>448092484151</v>
      </c>
      <c r="AD25" s="24">
        <v>143199848695</v>
      </c>
      <c r="AE25" s="24">
        <v>45953884602</v>
      </c>
      <c r="AF25" s="24">
        <v>130535482139</v>
      </c>
      <c r="AG25" s="24">
        <v>39251034344</v>
      </c>
      <c r="AH25" s="24">
        <v>79479404345</v>
      </c>
      <c r="AI25" s="24">
        <v>5703310590</v>
      </c>
      <c r="AJ25" s="24">
        <v>28446195355</v>
      </c>
      <c r="AK25" s="243">
        <v>2769548317957</v>
      </c>
    </row>
    <row r="26" spans="1:37" s="6" customFormat="1" ht="15" x14ac:dyDescent="0.25">
      <c r="A26" s="64" t="s">
        <v>49</v>
      </c>
      <c r="B26" s="6" t="s">
        <v>87</v>
      </c>
      <c r="C26" s="12">
        <v>10361178</v>
      </c>
      <c r="D26" s="12">
        <v>65584522</v>
      </c>
      <c r="E26" s="12">
        <v>340053246</v>
      </c>
      <c r="F26" s="12">
        <v>25673514</v>
      </c>
      <c r="G26" s="12">
        <v>247471</v>
      </c>
      <c r="H26" s="12">
        <v>819023156</v>
      </c>
      <c r="I26" s="12">
        <v>243142332</v>
      </c>
      <c r="J26" s="12">
        <v>69394016</v>
      </c>
      <c r="K26" s="12">
        <v>4740356</v>
      </c>
      <c r="L26" s="12">
        <v>138573882</v>
      </c>
      <c r="M26" s="12">
        <v>348108695</v>
      </c>
      <c r="N26" s="12">
        <v>1354956172</v>
      </c>
      <c r="O26" s="12">
        <v>91242840</v>
      </c>
      <c r="P26" s="12">
        <v>153576374</v>
      </c>
      <c r="Q26" s="12">
        <v>537189074</v>
      </c>
      <c r="R26" s="12">
        <v>33463723</v>
      </c>
      <c r="S26" s="12">
        <v>63066721</v>
      </c>
      <c r="T26" s="12">
        <v>0</v>
      </c>
      <c r="U26" s="12">
        <v>0</v>
      </c>
      <c r="V26" s="12">
        <v>0</v>
      </c>
      <c r="W26" s="12">
        <v>141416338</v>
      </c>
      <c r="X26" s="12">
        <v>31432532</v>
      </c>
      <c r="Y26" s="12">
        <v>126912452</v>
      </c>
      <c r="Z26" s="12">
        <v>255342814</v>
      </c>
      <c r="AA26" s="12">
        <v>124933596</v>
      </c>
      <c r="AB26" s="12">
        <v>1024735126</v>
      </c>
      <c r="AC26" s="12">
        <v>0</v>
      </c>
      <c r="AD26" s="12">
        <v>420696421</v>
      </c>
      <c r="AE26" s="12">
        <v>118788556</v>
      </c>
      <c r="AF26" s="12">
        <v>0</v>
      </c>
      <c r="AG26" s="12">
        <v>121627510</v>
      </c>
      <c r="AH26" s="12">
        <v>97737669</v>
      </c>
      <c r="AI26" s="12">
        <v>36119507</v>
      </c>
      <c r="AJ26" s="12">
        <v>0</v>
      </c>
      <c r="AK26" s="231">
        <v>6798139793</v>
      </c>
    </row>
    <row r="27" spans="1:37" s="6" customFormat="1" ht="15" x14ac:dyDescent="0.25">
      <c r="A27" s="64" t="s">
        <v>50</v>
      </c>
      <c r="B27" s="6" t="s">
        <v>88</v>
      </c>
      <c r="C27" s="12">
        <v>8282952072</v>
      </c>
      <c r="D27" s="12">
        <v>1757475356</v>
      </c>
      <c r="E27" s="12">
        <v>1904856822</v>
      </c>
      <c r="F27" s="12">
        <v>1293932069</v>
      </c>
      <c r="G27" s="12">
        <v>2790638971</v>
      </c>
      <c r="H27" s="12">
        <v>35525863796</v>
      </c>
      <c r="I27" s="12">
        <v>5915351401</v>
      </c>
      <c r="J27" s="12">
        <v>4920065</v>
      </c>
      <c r="K27" s="12">
        <v>5076200334</v>
      </c>
      <c r="L27" s="12">
        <v>49376579459</v>
      </c>
      <c r="M27" s="12">
        <v>47284027145</v>
      </c>
      <c r="N27" s="12">
        <v>19138983825</v>
      </c>
      <c r="O27" s="12">
        <v>26411152575</v>
      </c>
      <c r="P27" s="12">
        <v>1110966953</v>
      </c>
      <c r="Q27" s="12">
        <v>135533689</v>
      </c>
      <c r="R27" s="12">
        <v>3139823401</v>
      </c>
      <c r="S27" s="12">
        <v>54104568</v>
      </c>
      <c r="T27" s="12">
        <v>37726482349</v>
      </c>
      <c r="U27" s="12">
        <v>0</v>
      </c>
      <c r="V27" s="12">
        <v>29408615842</v>
      </c>
      <c r="W27" s="12">
        <v>1156897068</v>
      </c>
      <c r="X27" s="12">
        <v>744760744</v>
      </c>
      <c r="Y27" s="12">
        <v>1800247193</v>
      </c>
      <c r="Z27" s="12">
        <v>1054925698</v>
      </c>
      <c r="AA27" s="12">
        <v>37898465114</v>
      </c>
      <c r="AB27" s="12">
        <v>18358094098</v>
      </c>
      <c r="AC27" s="12">
        <v>97660940642</v>
      </c>
      <c r="AD27" s="12">
        <v>22971088139</v>
      </c>
      <c r="AE27" s="12">
        <v>3396359552</v>
      </c>
      <c r="AF27" s="12">
        <v>19512685680</v>
      </c>
      <c r="AG27" s="12">
        <v>8131581518</v>
      </c>
      <c r="AH27" s="12">
        <v>11630558813</v>
      </c>
      <c r="AI27" s="12">
        <v>698993335</v>
      </c>
      <c r="AJ27" s="12">
        <v>2337464294</v>
      </c>
      <c r="AK27" s="231">
        <v>503691522580</v>
      </c>
    </row>
    <row r="28" spans="1:37" s="6" customFormat="1" ht="15" x14ac:dyDescent="0.25">
      <c r="A28" s="64" t="s">
        <v>51</v>
      </c>
      <c r="B28" s="6" t="s">
        <v>89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2232104629</v>
      </c>
      <c r="I28" s="12">
        <v>0</v>
      </c>
      <c r="J28" s="12">
        <v>0</v>
      </c>
      <c r="K28" s="12">
        <v>0</v>
      </c>
      <c r="L28" s="12">
        <v>23326500349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793570657</v>
      </c>
      <c r="S28" s="12">
        <v>0</v>
      </c>
      <c r="T28" s="12">
        <v>512822846</v>
      </c>
      <c r="U28" s="12">
        <v>0</v>
      </c>
      <c r="V28" s="12">
        <v>0</v>
      </c>
      <c r="W28" s="12">
        <v>0</v>
      </c>
      <c r="X28" s="12">
        <v>0</v>
      </c>
      <c r="Y28" s="12">
        <v>4112589465</v>
      </c>
      <c r="Z28" s="12">
        <v>0</v>
      </c>
      <c r="AA28" s="12">
        <v>7393676</v>
      </c>
      <c r="AB28" s="12">
        <v>0</v>
      </c>
      <c r="AC28" s="12">
        <v>553314112</v>
      </c>
      <c r="AD28" s="12">
        <v>0</v>
      </c>
      <c r="AE28" s="12">
        <v>0</v>
      </c>
      <c r="AF28" s="12">
        <v>0</v>
      </c>
      <c r="AG28" s="12">
        <v>0</v>
      </c>
      <c r="AH28" s="12">
        <v>30472751081</v>
      </c>
      <c r="AI28" s="12">
        <v>0</v>
      </c>
      <c r="AJ28" s="12">
        <v>0</v>
      </c>
      <c r="AK28" s="231">
        <v>62011046815</v>
      </c>
    </row>
    <row r="29" spans="1:37" s="6" customFormat="1" ht="15" x14ac:dyDescent="0.25">
      <c r="A29" s="64" t="s">
        <v>52</v>
      </c>
      <c r="B29" s="6" t="s">
        <v>119</v>
      </c>
      <c r="C29" s="12">
        <v>7511252619</v>
      </c>
      <c r="D29" s="12">
        <v>3774103111</v>
      </c>
      <c r="E29" s="12">
        <v>3522692063</v>
      </c>
      <c r="F29" s="12">
        <v>1114953522</v>
      </c>
      <c r="G29" s="12">
        <v>5363016726</v>
      </c>
      <c r="H29" s="12">
        <v>37263079338</v>
      </c>
      <c r="I29" s="12">
        <v>4739865408</v>
      </c>
      <c r="J29" s="12">
        <v>1432561928</v>
      </c>
      <c r="K29" s="12">
        <v>5025775839</v>
      </c>
      <c r="L29" s="12">
        <v>5388933993</v>
      </c>
      <c r="M29" s="12">
        <v>11129245410</v>
      </c>
      <c r="N29" s="12">
        <v>10847581522</v>
      </c>
      <c r="O29" s="12">
        <v>12228191430</v>
      </c>
      <c r="P29" s="12">
        <v>3582234361</v>
      </c>
      <c r="Q29" s="12">
        <v>1455345692</v>
      </c>
      <c r="R29" s="12">
        <v>4673931441</v>
      </c>
      <c r="S29" s="12">
        <v>563750486</v>
      </c>
      <c r="T29" s="12">
        <v>19179434408</v>
      </c>
      <c r="U29" s="12">
        <v>0</v>
      </c>
      <c r="V29" s="12">
        <v>20292988095</v>
      </c>
      <c r="W29" s="12">
        <v>3289038692</v>
      </c>
      <c r="X29" s="12">
        <v>2358646848</v>
      </c>
      <c r="Y29" s="12">
        <v>15636730034</v>
      </c>
      <c r="Z29" s="12">
        <v>804047273</v>
      </c>
      <c r="AA29" s="12">
        <v>107353640534</v>
      </c>
      <c r="AB29" s="12">
        <v>6124991494</v>
      </c>
      <c r="AC29" s="12">
        <v>44698120047</v>
      </c>
      <c r="AD29" s="12">
        <v>18839796719</v>
      </c>
      <c r="AE29" s="12">
        <v>5485066840</v>
      </c>
      <c r="AF29" s="12">
        <v>13256692964</v>
      </c>
      <c r="AG29" s="12">
        <v>5151765370</v>
      </c>
      <c r="AH29" s="12">
        <v>5576782148</v>
      </c>
      <c r="AI29" s="12">
        <v>427388228</v>
      </c>
      <c r="AJ29" s="12">
        <v>7499086614</v>
      </c>
      <c r="AK29" s="231">
        <v>395590731197</v>
      </c>
    </row>
    <row r="30" spans="1:37" s="6" customFormat="1" ht="15" x14ac:dyDescent="0.25">
      <c r="A30" s="64" t="s">
        <v>53</v>
      </c>
      <c r="B30" s="6" t="s">
        <v>90</v>
      </c>
      <c r="C30" s="12">
        <v>7081545558</v>
      </c>
      <c r="D30" s="12">
        <v>1104530794</v>
      </c>
      <c r="E30" s="12">
        <v>2233663999</v>
      </c>
      <c r="F30" s="12">
        <v>520209949</v>
      </c>
      <c r="G30" s="12">
        <v>2148098081</v>
      </c>
      <c r="H30" s="12">
        <v>4820584220</v>
      </c>
      <c r="I30" s="12">
        <v>1169784318</v>
      </c>
      <c r="J30" s="12">
        <v>691168784</v>
      </c>
      <c r="K30" s="12">
        <v>1527794143</v>
      </c>
      <c r="L30" s="12">
        <v>7303194478</v>
      </c>
      <c r="M30" s="12">
        <v>1418990347</v>
      </c>
      <c r="N30" s="12">
        <v>3552195633</v>
      </c>
      <c r="O30" s="12">
        <v>2099117410</v>
      </c>
      <c r="P30" s="12">
        <v>773045881</v>
      </c>
      <c r="Q30" s="12">
        <v>1654228314</v>
      </c>
      <c r="R30" s="12">
        <v>4243535804</v>
      </c>
      <c r="S30" s="12">
        <v>622970423</v>
      </c>
      <c r="T30" s="12">
        <v>9225562548</v>
      </c>
      <c r="U30" s="12">
        <v>0</v>
      </c>
      <c r="V30" s="12">
        <v>4695524171</v>
      </c>
      <c r="W30" s="12">
        <v>2753553162</v>
      </c>
      <c r="X30" s="12">
        <v>2642862439</v>
      </c>
      <c r="Y30" s="12">
        <v>3550065356</v>
      </c>
      <c r="Z30" s="12">
        <v>315497660</v>
      </c>
      <c r="AA30" s="12">
        <v>13326889614</v>
      </c>
      <c r="AB30" s="12">
        <v>3795716334</v>
      </c>
      <c r="AC30" s="12">
        <v>14535376230</v>
      </c>
      <c r="AD30" s="12">
        <v>6328893011</v>
      </c>
      <c r="AE30" s="12">
        <v>3464872188</v>
      </c>
      <c r="AF30" s="12">
        <v>6030203142</v>
      </c>
      <c r="AG30" s="12">
        <v>882557679</v>
      </c>
      <c r="AH30" s="12">
        <v>2178948680</v>
      </c>
      <c r="AI30" s="12">
        <v>463533021</v>
      </c>
      <c r="AJ30" s="12">
        <v>979355811</v>
      </c>
      <c r="AK30" s="231">
        <v>118134069182</v>
      </c>
    </row>
    <row r="31" spans="1:37" s="6" customFormat="1" ht="15" x14ac:dyDescent="0.25">
      <c r="A31" s="64" t="s">
        <v>54</v>
      </c>
      <c r="B31" s="6" t="s">
        <v>206</v>
      </c>
      <c r="C31" s="12">
        <v>21105657978</v>
      </c>
      <c r="D31" s="12">
        <v>8623668291</v>
      </c>
      <c r="E31" s="12">
        <v>6555167032</v>
      </c>
      <c r="F31" s="12">
        <v>1881564844</v>
      </c>
      <c r="G31" s="12">
        <v>12059375765</v>
      </c>
      <c r="H31" s="12">
        <v>59568755641</v>
      </c>
      <c r="I31" s="12">
        <v>8615482849</v>
      </c>
      <c r="J31" s="12">
        <v>1496972302</v>
      </c>
      <c r="K31" s="12">
        <v>13095659226</v>
      </c>
      <c r="L31" s="12">
        <v>64825896373</v>
      </c>
      <c r="M31" s="12">
        <v>25130801128</v>
      </c>
      <c r="N31" s="12">
        <v>31828447839</v>
      </c>
      <c r="O31" s="12">
        <v>15945074312</v>
      </c>
      <c r="P31" s="12">
        <v>5626562116</v>
      </c>
      <c r="Q31" s="12">
        <v>1840851718</v>
      </c>
      <c r="R31" s="12">
        <v>18456233950</v>
      </c>
      <c r="S31" s="12">
        <v>504985695</v>
      </c>
      <c r="T31" s="12">
        <v>43221843339</v>
      </c>
      <c r="U31" s="12">
        <v>0</v>
      </c>
      <c r="V31" s="12">
        <v>44640865564</v>
      </c>
      <c r="W31" s="12">
        <v>9558645765</v>
      </c>
      <c r="X31" s="12">
        <v>3857823951</v>
      </c>
      <c r="Y31" s="12">
        <v>18697258326</v>
      </c>
      <c r="Z31" s="12">
        <v>995634143</v>
      </c>
      <c r="AA31" s="12">
        <v>86059648847</v>
      </c>
      <c r="AB31" s="12">
        <v>19629617190</v>
      </c>
      <c r="AC31" s="12">
        <v>181581027409</v>
      </c>
      <c r="AD31" s="12">
        <v>53482354584</v>
      </c>
      <c r="AE31" s="12">
        <v>13709447357</v>
      </c>
      <c r="AF31" s="12">
        <v>43775570898</v>
      </c>
      <c r="AG31" s="12">
        <v>9286539127</v>
      </c>
      <c r="AH31" s="12">
        <v>9179015064</v>
      </c>
      <c r="AI31" s="12">
        <v>1207460293</v>
      </c>
      <c r="AJ31" s="12">
        <v>3214542300</v>
      </c>
      <c r="AK31" s="231">
        <v>839258451216</v>
      </c>
    </row>
    <row r="32" spans="1:37" s="6" customFormat="1" ht="15" x14ac:dyDescent="0.25">
      <c r="A32" s="64" t="s">
        <v>55</v>
      </c>
      <c r="B32" s="6" t="s">
        <v>92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1785987700</v>
      </c>
      <c r="Z32" s="12">
        <v>0</v>
      </c>
      <c r="AA32" s="12">
        <v>1491947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231">
        <v>1787479647</v>
      </c>
    </row>
    <row r="33" spans="1:37" s="6" customFormat="1" ht="15" x14ac:dyDescent="0.25">
      <c r="A33" s="64" t="s">
        <v>56</v>
      </c>
      <c r="B33" s="6" t="s">
        <v>93</v>
      </c>
      <c r="C33" s="12">
        <v>209442170</v>
      </c>
      <c r="D33" s="12">
        <v>154199557</v>
      </c>
      <c r="E33" s="12">
        <v>112049381</v>
      </c>
      <c r="F33" s="12">
        <v>405662555</v>
      </c>
      <c r="G33" s="12">
        <v>13389677</v>
      </c>
      <c r="H33" s="12">
        <v>336420841</v>
      </c>
      <c r="I33" s="12">
        <v>195427508</v>
      </c>
      <c r="J33" s="12">
        <v>24291536</v>
      </c>
      <c r="K33" s="12">
        <v>260870632</v>
      </c>
      <c r="L33" s="12">
        <v>715064871</v>
      </c>
      <c r="M33" s="12">
        <v>545227561</v>
      </c>
      <c r="N33" s="12">
        <v>3039065840</v>
      </c>
      <c r="O33" s="12">
        <v>372502785</v>
      </c>
      <c r="P33" s="12">
        <v>42326849</v>
      </c>
      <c r="Q33" s="12">
        <v>69797023</v>
      </c>
      <c r="R33" s="12">
        <v>541253327</v>
      </c>
      <c r="S33" s="12">
        <v>18226314</v>
      </c>
      <c r="T33" s="12">
        <v>2771027116</v>
      </c>
      <c r="U33" s="12">
        <v>0</v>
      </c>
      <c r="V33" s="12">
        <v>834493374</v>
      </c>
      <c r="W33" s="12">
        <v>97369261</v>
      </c>
      <c r="X33" s="12">
        <v>21729500</v>
      </c>
      <c r="Y33" s="12">
        <v>89020015</v>
      </c>
      <c r="Z33" s="12">
        <v>20310811</v>
      </c>
      <c r="AA33" s="12">
        <v>679402448</v>
      </c>
      <c r="AB33" s="12">
        <v>314003456</v>
      </c>
      <c r="AC33" s="12">
        <v>3847342947</v>
      </c>
      <c r="AD33" s="12">
        <v>520192532</v>
      </c>
      <c r="AE33" s="12">
        <v>110447581</v>
      </c>
      <c r="AF33" s="12">
        <v>1337768717</v>
      </c>
      <c r="AG33" s="12">
        <v>579590414</v>
      </c>
      <c r="AH33" s="12">
        <v>283324401</v>
      </c>
      <c r="AI33" s="12">
        <v>19899109</v>
      </c>
      <c r="AJ33" s="12">
        <v>20780000</v>
      </c>
      <c r="AK33" s="231">
        <v>18601920109</v>
      </c>
    </row>
    <row r="34" spans="1:37" s="6" customFormat="1" ht="15" x14ac:dyDescent="0.25">
      <c r="A34" s="64" t="s">
        <v>57</v>
      </c>
      <c r="B34" s="6" t="s">
        <v>94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231">
        <v>0</v>
      </c>
    </row>
    <row r="35" spans="1:37" s="6" customFormat="1" ht="15" x14ac:dyDescent="0.25">
      <c r="A35" s="64" t="s">
        <v>58</v>
      </c>
      <c r="B35" s="6" t="s">
        <v>120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14626372</v>
      </c>
      <c r="K35" s="12">
        <v>6279065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41884616</v>
      </c>
      <c r="X35" s="12">
        <v>14626372</v>
      </c>
      <c r="Y35" s="12">
        <v>0</v>
      </c>
      <c r="Z35" s="12">
        <v>13333328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231">
        <v>90749753</v>
      </c>
    </row>
    <row r="36" spans="1:37" s="6" customFormat="1" ht="15" x14ac:dyDescent="0.25">
      <c r="A36" s="64" t="s">
        <v>59</v>
      </c>
      <c r="B36" s="6" t="s">
        <v>95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231">
        <v>0</v>
      </c>
    </row>
    <row r="37" spans="1:37" s="6" customFormat="1" ht="13.5" customHeight="1" x14ac:dyDescent="0.25">
      <c r="A37" s="64" t="s">
        <v>60</v>
      </c>
      <c r="B37" s="6" t="s">
        <v>139</v>
      </c>
      <c r="C37" s="12">
        <v>322702201</v>
      </c>
      <c r="D37" s="12">
        <v>1968523747</v>
      </c>
      <c r="E37" s="12">
        <v>2230116032</v>
      </c>
      <c r="F37" s="12">
        <v>52216154</v>
      </c>
      <c r="G37" s="12">
        <v>289763717</v>
      </c>
      <c r="H37" s="12">
        <v>2373322752</v>
      </c>
      <c r="I37" s="12">
        <v>556637406</v>
      </c>
      <c r="J37" s="12">
        <v>199863207</v>
      </c>
      <c r="K37" s="12">
        <v>371148243</v>
      </c>
      <c r="L37" s="12">
        <v>313364394</v>
      </c>
      <c r="M37" s="12">
        <v>51213461</v>
      </c>
      <c r="N37" s="12">
        <v>1691276818</v>
      </c>
      <c r="O37" s="12">
        <v>1189345216</v>
      </c>
      <c r="P37" s="12">
        <v>893573502</v>
      </c>
      <c r="Q37" s="12">
        <v>1193368962</v>
      </c>
      <c r="R37" s="12">
        <v>2125317943</v>
      </c>
      <c r="S37" s="12">
        <v>223454948</v>
      </c>
      <c r="T37" s="12">
        <v>4386650300</v>
      </c>
      <c r="U37" s="12">
        <v>0</v>
      </c>
      <c r="V37" s="12">
        <v>1159284703</v>
      </c>
      <c r="W37" s="12">
        <v>786093187</v>
      </c>
      <c r="X37" s="12">
        <v>708863384</v>
      </c>
      <c r="Y37" s="12">
        <v>2419175063</v>
      </c>
      <c r="Z37" s="12">
        <v>2339768</v>
      </c>
      <c r="AA37" s="12">
        <v>3601531612</v>
      </c>
      <c r="AB37" s="12">
        <v>789430689</v>
      </c>
      <c r="AC37" s="12">
        <v>2824931492</v>
      </c>
      <c r="AD37" s="12">
        <v>3404909728</v>
      </c>
      <c r="AE37" s="12">
        <v>1132334551</v>
      </c>
      <c r="AF37" s="12">
        <v>3096596848</v>
      </c>
      <c r="AG37" s="12">
        <v>2120894972</v>
      </c>
      <c r="AH37" s="12">
        <v>0</v>
      </c>
      <c r="AI37" s="12">
        <v>366410690</v>
      </c>
      <c r="AJ37" s="12">
        <v>0</v>
      </c>
      <c r="AK37" s="231">
        <v>42844655690</v>
      </c>
    </row>
    <row r="38" spans="1:37" s="6" customFormat="1" ht="15" x14ac:dyDescent="0.25">
      <c r="A38" s="64" t="s">
        <v>61</v>
      </c>
      <c r="B38" s="6" t="s">
        <v>96</v>
      </c>
      <c r="C38" s="12">
        <v>0</v>
      </c>
      <c r="D38" s="12">
        <v>0</v>
      </c>
      <c r="E38" s="12">
        <v>17016664</v>
      </c>
      <c r="F38" s="12">
        <v>0</v>
      </c>
      <c r="G38" s="12">
        <v>4611154</v>
      </c>
      <c r="H38" s="12">
        <v>0</v>
      </c>
      <c r="I38" s="12">
        <v>56446811</v>
      </c>
      <c r="J38" s="12">
        <v>17123929</v>
      </c>
      <c r="K38" s="12">
        <v>0</v>
      </c>
      <c r="L38" s="12">
        <v>4733127</v>
      </c>
      <c r="M38" s="12">
        <v>719217471</v>
      </c>
      <c r="N38" s="12">
        <v>64019664</v>
      </c>
      <c r="O38" s="12">
        <v>0</v>
      </c>
      <c r="P38" s="12">
        <v>24895274</v>
      </c>
      <c r="Q38" s="12">
        <v>51808228</v>
      </c>
      <c r="R38" s="12">
        <v>1119891</v>
      </c>
      <c r="S38" s="12">
        <v>2080318</v>
      </c>
      <c r="T38" s="12">
        <v>0</v>
      </c>
      <c r="U38" s="12">
        <v>0</v>
      </c>
      <c r="V38" s="12">
        <v>12201883</v>
      </c>
      <c r="W38" s="12">
        <v>16834290</v>
      </c>
      <c r="X38" s="12">
        <v>18634218</v>
      </c>
      <c r="Y38" s="12">
        <v>195395693</v>
      </c>
      <c r="Z38" s="12">
        <v>16764700</v>
      </c>
      <c r="AA38" s="12">
        <v>44483592</v>
      </c>
      <c r="AB38" s="12">
        <v>5234372</v>
      </c>
      <c r="AC38" s="12">
        <v>0</v>
      </c>
      <c r="AD38" s="12">
        <v>39570645</v>
      </c>
      <c r="AE38" s="12">
        <v>0</v>
      </c>
      <c r="AF38" s="12">
        <v>0</v>
      </c>
      <c r="AG38" s="12">
        <v>9759025</v>
      </c>
      <c r="AH38" s="12">
        <v>17346455</v>
      </c>
      <c r="AI38" s="12">
        <v>169995429</v>
      </c>
      <c r="AJ38" s="12">
        <v>0</v>
      </c>
      <c r="AK38" s="231">
        <v>1509292833</v>
      </c>
    </row>
    <row r="39" spans="1:37" s="6" customFormat="1" ht="15" x14ac:dyDescent="0.25">
      <c r="A39" s="64" t="s">
        <v>62</v>
      </c>
      <c r="B39" s="6" t="s">
        <v>121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231">
        <v>0</v>
      </c>
    </row>
    <row r="40" spans="1:37" s="6" customFormat="1" ht="15" x14ac:dyDescent="0.25">
      <c r="A40" s="64" t="s">
        <v>63</v>
      </c>
      <c r="B40" s="6" t="s">
        <v>97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231">
        <v>0</v>
      </c>
    </row>
    <row r="41" spans="1:37" s="6" customFormat="1" ht="15" x14ac:dyDescent="0.25">
      <c r="A41" s="64" t="s">
        <v>64</v>
      </c>
      <c r="B41" s="6" t="s">
        <v>140</v>
      </c>
      <c r="C41" s="12">
        <v>8054537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231">
        <v>8054537</v>
      </c>
    </row>
    <row r="42" spans="1:37" s="6" customFormat="1" ht="15" x14ac:dyDescent="0.25">
      <c r="A42" s="64" t="s">
        <v>65</v>
      </c>
      <c r="B42" s="6" t="s">
        <v>122</v>
      </c>
      <c r="C42" s="12">
        <v>8875989216</v>
      </c>
      <c r="D42" s="12">
        <v>14799306778</v>
      </c>
      <c r="E42" s="12">
        <v>2847366771</v>
      </c>
      <c r="F42" s="12">
        <v>3230782792</v>
      </c>
      <c r="G42" s="12">
        <v>13326493203</v>
      </c>
      <c r="H42" s="12">
        <v>42222275659</v>
      </c>
      <c r="I42" s="12">
        <v>5881965875</v>
      </c>
      <c r="J42" s="12">
        <v>2339342536</v>
      </c>
      <c r="K42" s="12">
        <v>11361857460</v>
      </c>
      <c r="L42" s="12">
        <v>19040363635</v>
      </c>
      <c r="M42" s="12">
        <v>9709722124</v>
      </c>
      <c r="N42" s="12">
        <v>10696466998</v>
      </c>
      <c r="O42" s="12">
        <v>23111926779</v>
      </c>
      <c r="P42" s="12">
        <v>5142027597</v>
      </c>
      <c r="Q42" s="12">
        <v>3199078967</v>
      </c>
      <c r="R42" s="12">
        <v>7340718997</v>
      </c>
      <c r="S42" s="12">
        <v>1677228355</v>
      </c>
      <c r="T42" s="12">
        <v>12656279997</v>
      </c>
      <c r="U42" s="12">
        <v>270137742</v>
      </c>
      <c r="V42" s="12">
        <v>24904496265</v>
      </c>
      <c r="W42" s="12">
        <v>6121612866</v>
      </c>
      <c r="X42" s="12">
        <v>3369702883</v>
      </c>
      <c r="Y42" s="12">
        <v>13476768190</v>
      </c>
      <c r="Z42" s="12">
        <v>2036884740</v>
      </c>
      <c r="AA42" s="12">
        <v>28164553872</v>
      </c>
      <c r="AB42" s="12">
        <v>14126359553</v>
      </c>
      <c r="AC42" s="12">
        <v>60215997390</v>
      </c>
      <c r="AD42" s="12">
        <v>26167827556</v>
      </c>
      <c r="AE42" s="12">
        <v>13718932675</v>
      </c>
      <c r="AF42" s="12">
        <v>18667536464</v>
      </c>
      <c r="AG42" s="12">
        <v>7749462167</v>
      </c>
      <c r="AH42" s="12">
        <v>8693676172</v>
      </c>
      <c r="AI42" s="12">
        <v>2189298270</v>
      </c>
      <c r="AJ42" s="12">
        <v>6392083697</v>
      </c>
      <c r="AK42" s="231">
        <v>433724524241</v>
      </c>
    </row>
    <row r="43" spans="1:37" s="6" customFormat="1" ht="13.5" customHeight="1" x14ac:dyDescent="0.25">
      <c r="A43" s="64" t="s">
        <v>66</v>
      </c>
      <c r="B43" s="6" t="s">
        <v>227</v>
      </c>
      <c r="C43" s="12">
        <v>3003086422</v>
      </c>
      <c r="D43" s="12">
        <v>881729069</v>
      </c>
      <c r="E43" s="12">
        <v>2486778386</v>
      </c>
      <c r="F43" s="12">
        <v>1193585631</v>
      </c>
      <c r="G43" s="12">
        <v>570222596</v>
      </c>
      <c r="H43" s="12">
        <v>9773157666</v>
      </c>
      <c r="I43" s="12">
        <v>1857103876</v>
      </c>
      <c r="J43" s="12">
        <v>665213672</v>
      </c>
      <c r="K43" s="12">
        <v>288750996</v>
      </c>
      <c r="L43" s="12">
        <v>7078620619</v>
      </c>
      <c r="M43" s="12">
        <v>8967425852</v>
      </c>
      <c r="N43" s="12">
        <v>5332864051</v>
      </c>
      <c r="O43" s="12">
        <v>1232182106</v>
      </c>
      <c r="P43" s="12">
        <v>848101058</v>
      </c>
      <c r="Q43" s="12">
        <v>934779905</v>
      </c>
      <c r="R43" s="12">
        <v>2088085639</v>
      </c>
      <c r="S43" s="12">
        <v>1004999271</v>
      </c>
      <c r="T43" s="12">
        <v>24815021284</v>
      </c>
      <c r="U43" s="12">
        <v>39455213</v>
      </c>
      <c r="V43" s="12">
        <v>8938471971</v>
      </c>
      <c r="W43" s="12">
        <v>1730585393</v>
      </c>
      <c r="X43" s="12">
        <v>325534012</v>
      </c>
      <c r="Y43" s="12">
        <v>1426503272</v>
      </c>
      <c r="Z43" s="12">
        <v>641843110</v>
      </c>
      <c r="AA43" s="12">
        <v>4280633939</v>
      </c>
      <c r="AB43" s="12">
        <v>3075753049</v>
      </c>
      <c r="AC43" s="12">
        <v>1487041209</v>
      </c>
      <c r="AD43" s="12">
        <v>5729363769</v>
      </c>
      <c r="AE43" s="12">
        <v>624262614</v>
      </c>
      <c r="AF43" s="12">
        <v>8716321840</v>
      </c>
      <c r="AG43" s="12">
        <v>2055585534</v>
      </c>
      <c r="AH43" s="12">
        <v>1082256381</v>
      </c>
      <c r="AI43" s="12">
        <v>336635579</v>
      </c>
      <c r="AJ43" s="12">
        <v>176594636</v>
      </c>
      <c r="AK43" s="231">
        <v>113688549620</v>
      </c>
    </row>
    <row r="44" spans="1:37" s="6" customFormat="1" ht="15" x14ac:dyDescent="0.25">
      <c r="A44" s="64" t="s">
        <v>67</v>
      </c>
      <c r="B44" s="6" t="s">
        <v>240</v>
      </c>
      <c r="C44" s="12">
        <v>7690856485</v>
      </c>
      <c r="D44" s="12">
        <v>4033573758</v>
      </c>
      <c r="E44" s="12">
        <v>567547589</v>
      </c>
      <c r="F44" s="12">
        <v>150016359</v>
      </c>
      <c r="G44" s="12">
        <v>2247346836</v>
      </c>
      <c r="H44" s="12">
        <v>3716923423</v>
      </c>
      <c r="I44" s="12">
        <v>855362105</v>
      </c>
      <c r="J44" s="12">
        <v>387547176</v>
      </c>
      <c r="K44" s="12">
        <v>1913606119</v>
      </c>
      <c r="L44" s="12">
        <v>4230556142</v>
      </c>
      <c r="M44" s="12">
        <v>3093329923</v>
      </c>
      <c r="N44" s="12">
        <v>4158373021</v>
      </c>
      <c r="O44" s="12">
        <v>1961789416</v>
      </c>
      <c r="P44" s="12">
        <v>905160405</v>
      </c>
      <c r="Q44" s="12">
        <v>728334034</v>
      </c>
      <c r="R44" s="12">
        <v>1199035607</v>
      </c>
      <c r="S44" s="12">
        <v>159795753</v>
      </c>
      <c r="T44" s="12">
        <v>11926069843</v>
      </c>
      <c r="U44" s="12">
        <v>156549336</v>
      </c>
      <c r="V44" s="12">
        <v>8616232524</v>
      </c>
      <c r="W44" s="12">
        <v>755967289</v>
      </c>
      <c r="X44" s="12">
        <v>1298406267</v>
      </c>
      <c r="Y44" s="12">
        <v>842222802</v>
      </c>
      <c r="Z44" s="12">
        <v>222598776</v>
      </c>
      <c r="AA44" s="12">
        <v>2709413487</v>
      </c>
      <c r="AB44" s="12">
        <v>1100068532</v>
      </c>
      <c r="AC44" s="12">
        <v>6543229027</v>
      </c>
      <c r="AD44" s="12">
        <v>2950848705</v>
      </c>
      <c r="AE44" s="12">
        <v>228684835</v>
      </c>
      <c r="AF44" s="12">
        <v>11991253440</v>
      </c>
      <c r="AG44" s="12">
        <v>795446847</v>
      </c>
      <c r="AH44" s="12">
        <v>3919451324</v>
      </c>
      <c r="AI44" s="12">
        <v>95136730</v>
      </c>
      <c r="AJ44" s="12">
        <v>381491161</v>
      </c>
      <c r="AK44" s="231">
        <v>92532225076</v>
      </c>
    </row>
    <row r="45" spans="1:37" s="6" customFormat="1" ht="15" x14ac:dyDescent="0.25">
      <c r="A45" s="64" t="s">
        <v>68</v>
      </c>
      <c r="B45" s="6" t="s">
        <v>127</v>
      </c>
      <c r="C45" s="12">
        <v>0</v>
      </c>
      <c r="D45" s="12">
        <v>0</v>
      </c>
      <c r="E45" s="12">
        <v>0</v>
      </c>
      <c r="F45" s="12">
        <v>0</v>
      </c>
      <c r="G45" s="12">
        <v>5</v>
      </c>
      <c r="H45" s="12">
        <v>145455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90715922</v>
      </c>
      <c r="AC45" s="12">
        <v>7728062</v>
      </c>
      <c r="AD45" s="12">
        <v>2987940</v>
      </c>
      <c r="AE45" s="12">
        <v>0</v>
      </c>
      <c r="AF45" s="12">
        <v>0</v>
      </c>
      <c r="AG45" s="12">
        <v>6810334</v>
      </c>
      <c r="AH45" s="12">
        <v>496838858</v>
      </c>
      <c r="AI45" s="12">
        <v>0</v>
      </c>
      <c r="AJ45" s="12">
        <v>0</v>
      </c>
      <c r="AK45" s="231">
        <v>605226576</v>
      </c>
    </row>
    <row r="46" spans="1:37" s="6" customFormat="1" ht="18.75" customHeight="1" x14ac:dyDescent="0.25">
      <c r="A46" s="65"/>
      <c r="B46" s="23" t="s">
        <v>113</v>
      </c>
      <c r="C46" s="13">
        <v>64101900436</v>
      </c>
      <c r="D46" s="13">
        <v>37162694983</v>
      </c>
      <c r="E46" s="13">
        <v>22817307985</v>
      </c>
      <c r="F46" s="13">
        <v>9868597389</v>
      </c>
      <c r="G46" s="13">
        <v>38813204202</v>
      </c>
      <c r="H46" s="13">
        <v>198651656576</v>
      </c>
      <c r="I46" s="13">
        <v>30086569889</v>
      </c>
      <c r="J46" s="13">
        <v>7343025523</v>
      </c>
      <c r="K46" s="13">
        <v>38932682413</v>
      </c>
      <c r="L46" s="13">
        <v>181742381322</v>
      </c>
      <c r="M46" s="13">
        <v>108397309117</v>
      </c>
      <c r="N46" s="13">
        <v>91704231383</v>
      </c>
      <c r="O46" s="13">
        <v>84642524869</v>
      </c>
      <c r="P46" s="13">
        <v>19102470370</v>
      </c>
      <c r="Q46" s="13">
        <v>11800315606</v>
      </c>
      <c r="R46" s="13">
        <v>44636090380</v>
      </c>
      <c r="S46" s="13">
        <v>4894662852</v>
      </c>
      <c r="T46" s="13">
        <v>166421194030</v>
      </c>
      <c r="U46" s="13">
        <v>466142291</v>
      </c>
      <c r="V46" s="13">
        <v>143503174392</v>
      </c>
      <c r="W46" s="13">
        <v>26449897927</v>
      </c>
      <c r="X46" s="13">
        <v>15393023150</v>
      </c>
      <c r="Y46" s="13">
        <v>64158875561</v>
      </c>
      <c r="Z46" s="13">
        <v>6379522821</v>
      </c>
      <c r="AA46" s="13">
        <v>284252482278</v>
      </c>
      <c r="AB46" s="13">
        <v>68434719815</v>
      </c>
      <c r="AC46" s="13">
        <v>413955048567</v>
      </c>
      <c r="AD46" s="13">
        <v>140858529749</v>
      </c>
      <c r="AE46" s="13">
        <v>41989196749</v>
      </c>
      <c r="AF46" s="13">
        <v>126384629993</v>
      </c>
      <c r="AG46" s="13">
        <v>36891620497</v>
      </c>
      <c r="AH46" s="13">
        <v>73628687046</v>
      </c>
      <c r="AI46" s="13">
        <v>6010870191</v>
      </c>
      <c r="AJ46" s="13">
        <v>21001398513</v>
      </c>
      <c r="AK46" s="244">
        <v>2630876638865</v>
      </c>
    </row>
    <row r="47" spans="1:37" s="6" customFormat="1" ht="18.75" customHeight="1" x14ac:dyDescent="0.25">
      <c r="A47" s="66"/>
      <c r="B47" s="19" t="s">
        <v>114</v>
      </c>
      <c r="C47" s="22">
        <v>-12087525817</v>
      </c>
      <c r="D47" s="22">
        <v>-3162832452</v>
      </c>
      <c r="E47" s="22">
        <v>1788885872</v>
      </c>
      <c r="F47" s="22">
        <v>516165499</v>
      </c>
      <c r="G47" s="22">
        <v>2261475998</v>
      </c>
      <c r="H47" s="22">
        <v>1449551267</v>
      </c>
      <c r="I47" s="22">
        <v>6937185358</v>
      </c>
      <c r="J47" s="22">
        <v>1078418343</v>
      </c>
      <c r="K47" s="22">
        <v>23490768</v>
      </c>
      <c r="L47" s="22">
        <v>37503154834</v>
      </c>
      <c r="M47" s="22">
        <v>1540091803</v>
      </c>
      <c r="N47" s="22">
        <v>-2002316405</v>
      </c>
      <c r="O47" s="22">
        <v>1233104344</v>
      </c>
      <c r="P47" s="22">
        <v>332074369</v>
      </c>
      <c r="Q47" s="22">
        <v>2049605066</v>
      </c>
      <c r="R47" s="22">
        <v>-1446953564</v>
      </c>
      <c r="S47" s="22">
        <v>476047643</v>
      </c>
      <c r="T47" s="22">
        <v>4422645916</v>
      </c>
      <c r="U47" s="22">
        <v>-21592237</v>
      </c>
      <c r="V47" s="22">
        <v>2995660849</v>
      </c>
      <c r="W47" s="22">
        <v>337890594</v>
      </c>
      <c r="X47" s="22">
        <v>-2878277837</v>
      </c>
      <c r="Y47" s="22">
        <v>8739769337</v>
      </c>
      <c r="Z47" s="22">
        <v>406449355</v>
      </c>
      <c r="AA47" s="22">
        <v>18639302991</v>
      </c>
      <c r="AB47" s="22">
        <v>7598544282</v>
      </c>
      <c r="AC47" s="22">
        <v>34137435584</v>
      </c>
      <c r="AD47" s="22">
        <v>2341318946</v>
      </c>
      <c r="AE47" s="22">
        <v>3964687853</v>
      </c>
      <c r="AF47" s="22">
        <v>4150852146</v>
      </c>
      <c r="AG47" s="22">
        <v>2359413847</v>
      </c>
      <c r="AH47" s="22">
        <v>5850717299</v>
      </c>
      <c r="AI47" s="22">
        <v>-307559601</v>
      </c>
      <c r="AJ47" s="22">
        <v>7444796842</v>
      </c>
      <c r="AK47" s="233">
        <v>138671679092</v>
      </c>
    </row>
    <row r="50" spans="3:36" x14ac:dyDescent="0.25">
      <c r="C50" s="251"/>
      <c r="D50" s="251"/>
      <c r="E50" s="251"/>
      <c r="F50" s="251"/>
      <c r="G50" s="251"/>
      <c r="H50" s="251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251"/>
      <c r="AJ50" s="251"/>
    </row>
    <row r="51" spans="3:36" x14ac:dyDescent="0.25"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  <c r="Z51" s="252"/>
      <c r="AA51" s="252"/>
      <c r="AB51" s="252"/>
      <c r="AC51" s="252"/>
      <c r="AD51" s="252"/>
      <c r="AE51" s="252"/>
      <c r="AF51" s="252"/>
      <c r="AG51" s="252"/>
      <c r="AH51" s="252"/>
      <c r="AI51" s="252"/>
      <c r="AJ51" s="252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K532"/>
  <sheetViews>
    <sheetView showGridLines="0" zoomScale="85" zoomScaleNormal="85" workbookViewId="0">
      <pane xSplit="2" ySplit="6" topLeftCell="C7" activePane="bottomRight" state="frozen"/>
      <selection activeCell="AK1" sqref="AK1:AK1048576"/>
      <selection pane="topRight" activeCell="AK1" sqref="AK1:AK1048576"/>
      <selection pane="bottomLeft" activeCell="AK1" sqref="AK1:AK1048576"/>
      <selection pane="bottomRight" activeCell="C7" sqref="C7"/>
    </sheetView>
  </sheetViews>
  <sheetFormatPr baseColWidth="10" defaultColWidth="11.42578125" defaultRowHeight="13.5" x14ac:dyDescent="0.25"/>
  <cols>
    <col min="1" max="1" width="11.42578125" style="67" customWidth="1" collapsed="1"/>
    <col min="2" max="2" width="43.140625" style="3" customWidth="1" collapsed="1"/>
    <col min="3" max="3" width="22" style="4" bestFit="1" customWidth="1" collapsed="1"/>
    <col min="4" max="4" width="20.28515625" style="4" bestFit="1" customWidth="1" collapsed="1"/>
    <col min="5" max="5" width="22" style="4" bestFit="1" customWidth="1" collapsed="1"/>
    <col min="6" max="6" width="22.42578125" style="4" bestFit="1" customWidth="1" collapsed="1"/>
    <col min="7" max="7" width="19.85546875" style="4" bestFit="1" customWidth="1" collapsed="1"/>
    <col min="8" max="8" width="19.7109375" style="4" bestFit="1" customWidth="1" collapsed="1"/>
    <col min="9" max="9" width="21.5703125" style="4" bestFit="1" customWidth="1" collapsed="1"/>
    <col min="10" max="10" width="22.42578125" style="4" bestFit="1" customWidth="1" collapsed="1"/>
    <col min="11" max="11" width="22.5703125" style="4" bestFit="1" customWidth="1" collapsed="1"/>
    <col min="12" max="12" width="18.7109375" style="4" customWidth="1" collapsed="1"/>
    <col min="13" max="13" width="20.85546875" style="4" bestFit="1" customWidth="1" collapsed="1"/>
    <col min="14" max="14" width="18.7109375" style="4" customWidth="1" collapsed="1"/>
    <col min="15" max="15" width="17.5703125" style="4" bestFit="1" customWidth="1" collapsed="1"/>
    <col min="16" max="16" width="19.28515625" style="4" bestFit="1" customWidth="1" collapsed="1"/>
    <col min="17" max="18" width="23.28515625" style="4" bestFit="1" customWidth="1" collapsed="1"/>
    <col min="19" max="19" width="23" style="4" bestFit="1" customWidth="1" collapsed="1"/>
    <col min="20" max="20" width="18.7109375" style="4" customWidth="1" collapsed="1"/>
    <col min="21" max="21" width="16.85546875" style="4" bestFit="1" customWidth="1" collapsed="1"/>
    <col min="22" max="22" width="20.28515625" style="4" bestFit="1" customWidth="1" collapsed="1"/>
    <col min="23" max="23" width="23" style="4" bestFit="1" customWidth="1" collapsed="1"/>
    <col min="24" max="24" width="22" style="3" bestFit="1" customWidth="1" collapsed="1"/>
    <col min="25" max="25" width="17.42578125" style="3" bestFit="1" customWidth="1" collapsed="1"/>
    <col min="26" max="26" width="21.140625" style="3" bestFit="1" customWidth="1" collapsed="1"/>
    <col min="27" max="27" width="21.85546875" style="3" bestFit="1" customWidth="1" collapsed="1"/>
    <col min="28" max="28" width="20.42578125" style="3" bestFit="1" customWidth="1" collapsed="1"/>
    <col min="29" max="29" width="20.28515625" style="3" bestFit="1" customWidth="1" collapsed="1"/>
    <col min="30" max="30" width="21.28515625" style="3" bestFit="1" customWidth="1" collapsed="1"/>
    <col min="31" max="32" width="22" style="3" bestFit="1" customWidth="1" collapsed="1"/>
    <col min="33" max="33" width="23.28515625" style="3" bestFit="1" customWidth="1" collapsed="1"/>
    <col min="34" max="34" width="22.85546875" style="3" bestFit="1" customWidth="1" collapsed="1"/>
    <col min="35" max="35" width="22.7109375" style="3" bestFit="1" customWidth="1" collapsed="1"/>
    <col min="36" max="36" width="21.85546875" style="3" bestFit="1" customWidth="1" collapsed="1"/>
    <col min="37" max="37" width="39.5703125" style="242" customWidth="1" collapsed="1"/>
    <col min="38" max="16384" width="11.42578125" style="3" collapsed="1"/>
  </cols>
  <sheetData>
    <row r="1" spans="1:37" s="80" customFormat="1" x14ac:dyDescent="0.25">
      <c r="A1" s="79"/>
      <c r="C1" s="75" t="s">
        <v>75</v>
      </c>
      <c r="D1" s="81"/>
      <c r="E1" s="81"/>
      <c r="F1" s="81"/>
      <c r="G1" s="81"/>
      <c r="H1" s="81"/>
      <c r="I1" s="75" t="s">
        <v>75</v>
      </c>
      <c r="J1" s="81"/>
      <c r="K1" s="81"/>
      <c r="L1" s="81"/>
      <c r="M1" s="81"/>
      <c r="N1" s="81"/>
      <c r="O1" s="75" t="s">
        <v>75</v>
      </c>
      <c r="P1" s="81"/>
      <c r="Q1" s="81"/>
      <c r="R1" s="81"/>
      <c r="S1" s="81"/>
      <c r="T1" s="81"/>
      <c r="U1" s="75" t="s">
        <v>75</v>
      </c>
      <c r="V1" s="81"/>
      <c r="W1" s="81"/>
      <c r="AA1" s="75" t="s">
        <v>75</v>
      </c>
      <c r="AG1" s="75" t="s">
        <v>75</v>
      </c>
      <c r="AK1" s="240"/>
    </row>
    <row r="2" spans="1:37" s="80" customFormat="1" ht="28.5" x14ac:dyDescent="0.45">
      <c r="A2" s="82"/>
      <c r="B2" s="83"/>
      <c r="C2" s="278" t="s">
        <v>73</v>
      </c>
      <c r="D2" s="278"/>
      <c r="E2" s="278"/>
      <c r="F2" s="278"/>
      <c r="G2" s="278"/>
      <c r="H2" s="278"/>
      <c r="I2" s="278" t="s">
        <v>73</v>
      </c>
      <c r="J2" s="278"/>
      <c r="K2" s="278"/>
      <c r="L2" s="278"/>
      <c r="M2" s="278"/>
      <c r="N2" s="278"/>
      <c r="O2" s="278" t="s">
        <v>73</v>
      </c>
      <c r="P2" s="278"/>
      <c r="Q2" s="278"/>
      <c r="R2" s="278"/>
      <c r="S2" s="278"/>
      <c r="T2" s="278"/>
      <c r="U2" s="278" t="s">
        <v>73</v>
      </c>
      <c r="V2" s="278"/>
      <c r="W2" s="278"/>
      <c r="X2" s="278"/>
      <c r="Y2" s="278"/>
      <c r="Z2" s="278"/>
      <c r="AA2" s="278" t="s">
        <v>73</v>
      </c>
      <c r="AB2" s="278"/>
      <c r="AC2" s="278"/>
      <c r="AD2" s="278"/>
      <c r="AE2" s="278"/>
      <c r="AF2" s="278"/>
      <c r="AG2" s="278" t="s">
        <v>73</v>
      </c>
      <c r="AH2" s="278"/>
      <c r="AI2" s="278"/>
      <c r="AJ2" s="278"/>
      <c r="AK2" s="278"/>
    </row>
    <row r="3" spans="1:37" s="80" customFormat="1" ht="18.75" x14ac:dyDescent="0.3">
      <c r="A3" s="82"/>
      <c r="B3" s="84"/>
      <c r="C3" s="279" t="str">
        <f>PROPER(INDICE!$B$5)</f>
        <v>Periodo Julio 2020 - Febrero 2021</v>
      </c>
      <c r="D3" s="279"/>
      <c r="E3" s="279"/>
      <c r="F3" s="279"/>
      <c r="G3" s="279"/>
      <c r="H3" s="279"/>
      <c r="I3" s="279" t="str">
        <f>PROPER(INDICE!$B$5)</f>
        <v>Periodo Julio 2020 - Febrero 2021</v>
      </c>
      <c r="J3" s="279"/>
      <c r="K3" s="279"/>
      <c r="L3" s="279"/>
      <c r="M3" s="279"/>
      <c r="N3" s="279"/>
      <c r="O3" s="279" t="str">
        <f>PROPER(INDICE!$B$5)</f>
        <v>Periodo Julio 2020 - Febrero 2021</v>
      </c>
      <c r="P3" s="279"/>
      <c r="Q3" s="279"/>
      <c r="R3" s="279"/>
      <c r="S3" s="279"/>
      <c r="T3" s="279"/>
      <c r="U3" s="279" t="str">
        <f>PROPER(INDICE!$B$5)</f>
        <v>Periodo Julio 2020 - Febrero 2021</v>
      </c>
      <c r="V3" s="279"/>
      <c r="W3" s="279"/>
      <c r="X3" s="279"/>
      <c r="Y3" s="279"/>
      <c r="Z3" s="279"/>
      <c r="AA3" s="279" t="str">
        <f>PROPER(INDICE!$B$5)</f>
        <v>Periodo Julio 2020 - Febrero 2021</v>
      </c>
      <c r="AB3" s="279"/>
      <c r="AC3" s="279"/>
      <c r="AD3" s="279"/>
      <c r="AE3" s="279"/>
      <c r="AF3" s="279"/>
      <c r="AG3" s="279" t="str">
        <f>PROPER(INDICE!$B$5)</f>
        <v>Periodo Julio 2020 - Febrero 2021</v>
      </c>
      <c r="AH3" s="279"/>
      <c r="AI3" s="279"/>
      <c r="AJ3" s="279"/>
      <c r="AK3" s="279"/>
    </row>
    <row r="4" spans="1:37" s="80" customFormat="1" ht="15.75" x14ac:dyDescent="0.25">
      <c r="A4" s="82"/>
      <c r="B4" s="85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</row>
    <row r="5" spans="1:37" s="80" customFormat="1" x14ac:dyDescent="0.25">
      <c r="A5" s="82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AK5" s="240"/>
    </row>
    <row r="6" spans="1:37" s="25" customFormat="1" ht="60" x14ac:dyDescent="0.25">
      <c r="A6" s="29" t="s">
        <v>142</v>
      </c>
      <c r="B6" s="29" t="s">
        <v>0</v>
      </c>
      <c r="C6" s="29" t="s">
        <v>1396</v>
      </c>
      <c r="D6" s="29" t="s">
        <v>1397</v>
      </c>
      <c r="E6" s="29" t="s">
        <v>1398</v>
      </c>
      <c r="F6" s="29" t="s">
        <v>1399</v>
      </c>
      <c r="G6" s="29" t="s">
        <v>1400</v>
      </c>
      <c r="H6" s="29" t="s">
        <v>1401</v>
      </c>
      <c r="I6" s="29" t="s">
        <v>1402</v>
      </c>
      <c r="J6" s="29" t="s">
        <v>1403</v>
      </c>
      <c r="K6" s="29" t="s">
        <v>1404</v>
      </c>
      <c r="L6" s="29" t="s">
        <v>1405</v>
      </c>
      <c r="M6" s="29" t="s">
        <v>1406</v>
      </c>
      <c r="N6" s="29" t="s">
        <v>1407</v>
      </c>
      <c r="O6" s="29" t="s">
        <v>1408</v>
      </c>
      <c r="P6" s="29" t="s">
        <v>1409</v>
      </c>
      <c r="Q6" s="29" t="s">
        <v>1410</v>
      </c>
      <c r="R6" s="29" t="s">
        <v>1411</v>
      </c>
      <c r="S6" s="29" t="s">
        <v>1412</v>
      </c>
      <c r="T6" s="29" t="s">
        <v>1413</v>
      </c>
      <c r="U6" s="29" t="s">
        <v>1414</v>
      </c>
      <c r="V6" s="29" t="s">
        <v>1415</v>
      </c>
      <c r="W6" s="29" t="s">
        <v>1416</v>
      </c>
      <c r="X6" s="29" t="s">
        <v>1417</v>
      </c>
      <c r="Y6" s="29" t="s">
        <v>1418</v>
      </c>
      <c r="Z6" s="29" t="s">
        <v>1419</v>
      </c>
      <c r="AA6" s="29" t="s">
        <v>1420</v>
      </c>
      <c r="AB6" s="29" t="s">
        <v>1421</v>
      </c>
      <c r="AC6" s="29" t="s">
        <v>1422</v>
      </c>
      <c r="AD6" s="29" t="s">
        <v>1423</v>
      </c>
      <c r="AE6" s="29" t="s">
        <v>1424</v>
      </c>
      <c r="AF6" s="29" t="s">
        <v>1425</v>
      </c>
      <c r="AG6" s="29" t="s">
        <v>1426</v>
      </c>
      <c r="AH6" s="29" t="s">
        <v>1427</v>
      </c>
      <c r="AI6" s="29" t="s">
        <v>1428</v>
      </c>
      <c r="AJ6" s="29" t="s">
        <v>1432</v>
      </c>
      <c r="AK6" s="176" t="s">
        <v>1429</v>
      </c>
    </row>
    <row r="7" spans="1:37" s="25" customFormat="1" ht="12" customHeight="1" x14ac:dyDescent="0.25">
      <c r="A7" s="68" t="s">
        <v>255</v>
      </c>
      <c r="B7" s="27" t="s">
        <v>143</v>
      </c>
      <c r="C7" s="12">
        <v>1062738041</v>
      </c>
      <c r="D7" s="12">
        <v>3271116715</v>
      </c>
      <c r="E7" s="12">
        <v>5188579469</v>
      </c>
      <c r="F7" s="12">
        <v>668220447</v>
      </c>
      <c r="G7" s="12">
        <v>672992733</v>
      </c>
      <c r="H7" s="12">
        <v>8674750946</v>
      </c>
      <c r="I7" s="12">
        <v>1178023387</v>
      </c>
      <c r="J7" s="12">
        <v>360936512</v>
      </c>
      <c r="K7" s="12">
        <v>773208352</v>
      </c>
      <c r="L7" s="12">
        <v>13413031572</v>
      </c>
      <c r="M7" s="12">
        <v>4981868680</v>
      </c>
      <c r="N7" s="12">
        <v>3878613282</v>
      </c>
      <c r="O7" s="12">
        <v>2823931781</v>
      </c>
      <c r="P7" s="12">
        <v>1143589032</v>
      </c>
      <c r="Q7" s="12">
        <v>1306501311</v>
      </c>
      <c r="R7" s="12">
        <v>724490621</v>
      </c>
      <c r="S7" s="12">
        <v>92679736</v>
      </c>
      <c r="T7" s="12">
        <v>9664332078</v>
      </c>
      <c r="U7" s="12">
        <v>0</v>
      </c>
      <c r="V7" s="12">
        <v>10307924919</v>
      </c>
      <c r="W7" s="12">
        <v>911611100</v>
      </c>
      <c r="X7" s="12">
        <v>143524630</v>
      </c>
      <c r="Y7" s="12">
        <v>2996277550</v>
      </c>
      <c r="Z7" s="12">
        <v>576778990</v>
      </c>
      <c r="AA7" s="12">
        <v>5704496389</v>
      </c>
      <c r="AB7" s="12">
        <v>3860461066</v>
      </c>
      <c r="AC7" s="12">
        <v>52265089246</v>
      </c>
      <c r="AD7" s="12">
        <v>2866635547</v>
      </c>
      <c r="AE7" s="12">
        <v>1071820658</v>
      </c>
      <c r="AF7" s="12">
        <v>951710697</v>
      </c>
      <c r="AG7" s="12">
        <v>449836857</v>
      </c>
      <c r="AH7" s="12">
        <v>672342031</v>
      </c>
      <c r="AI7" s="12">
        <v>85163778</v>
      </c>
      <c r="AJ7" s="12">
        <v>89333</v>
      </c>
      <c r="AK7" s="231">
        <v>142743367486</v>
      </c>
    </row>
    <row r="8" spans="1:37" s="25" customFormat="1" ht="12" customHeight="1" x14ac:dyDescent="0.25">
      <c r="A8" s="68" t="s">
        <v>256</v>
      </c>
      <c r="B8" s="27" t="s">
        <v>144</v>
      </c>
      <c r="C8" s="12">
        <v>1550511831</v>
      </c>
      <c r="D8" s="12">
        <v>2024241640</v>
      </c>
      <c r="E8" s="12">
        <v>671336175</v>
      </c>
      <c r="F8" s="12">
        <v>294796348</v>
      </c>
      <c r="G8" s="12">
        <v>525537704</v>
      </c>
      <c r="H8" s="12">
        <v>3817809993</v>
      </c>
      <c r="I8" s="12">
        <v>307516427</v>
      </c>
      <c r="J8" s="12">
        <v>73533090</v>
      </c>
      <c r="K8" s="12">
        <v>255058365</v>
      </c>
      <c r="L8" s="12">
        <v>5877368049</v>
      </c>
      <c r="M8" s="12">
        <v>4206186378</v>
      </c>
      <c r="N8" s="12">
        <v>1729617701</v>
      </c>
      <c r="O8" s="12">
        <v>1281377274</v>
      </c>
      <c r="P8" s="12">
        <v>740427853</v>
      </c>
      <c r="Q8" s="12">
        <v>250420659</v>
      </c>
      <c r="R8" s="12">
        <v>1343278481</v>
      </c>
      <c r="S8" s="12">
        <v>1147827</v>
      </c>
      <c r="T8" s="12">
        <v>12933526002</v>
      </c>
      <c r="U8" s="12">
        <v>0</v>
      </c>
      <c r="V8" s="12">
        <v>5525783245</v>
      </c>
      <c r="W8" s="12">
        <v>481608710</v>
      </c>
      <c r="X8" s="12">
        <v>33106851</v>
      </c>
      <c r="Y8" s="12">
        <v>318991126</v>
      </c>
      <c r="Z8" s="12">
        <v>240741885</v>
      </c>
      <c r="AA8" s="12">
        <v>2540829003</v>
      </c>
      <c r="AB8" s="12">
        <v>2145802858</v>
      </c>
      <c r="AC8" s="12">
        <v>17819000090</v>
      </c>
      <c r="AD8" s="12">
        <v>1355787217</v>
      </c>
      <c r="AE8" s="12">
        <v>335641092</v>
      </c>
      <c r="AF8" s="12">
        <v>4719389034</v>
      </c>
      <c r="AG8" s="12">
        <v>485617946</v>
      </c>
      <c r="AH8" s="12">
        <v>550555976</v>
      </c>
      <c r="AI8" s="12">
        <v>64399579</v>
      </c>
      <c r="AJ8" s="12">
        <v>0</v>
      </c>
      <c r="AK8" s="231">
        <v>74500946409</v>
      </c>
    </row>
    <row r="9" spans="1:37" s="25" customFormat="1" ht="12" customHeight="1" x14ac:dyDescent="0.25">
      <c r="A9" s="68" t="s">
        <v>257</v>
      </c>
      <c r="B9" s="27" t="s">
        <v>145</v>
      </c>
      <c r="C9" s="12">
        <v>141357649</v>
      </c>
      <c r="D9" s="12">
        <v>3803547622</v>
      </c>
      <c r="E9" s="12">
        <v>277495505</v>
      </c>
      <c r="F9" s="12">
        <v>10963196</v>
      </c>
      <c r="G9" s="12">
        <v>210561326</v>
      </c>
      <c r="H9" s="12">
        <v>1387657415</v>
      </c>
      <c r="I9" s="12">
        <v>141093526</v>
      </c>
      <c r="J9" s="12">
        <v>206121512</v>
      </c>
      <c r="K9" s="12">
        <v>209495461</v>
      </c>
      <c r="L9" s="12">
        <v>2639098034</v>
      </c>
      <c r="M9" s="12">
        <v>1565819923</v>
      </c>
      <c r="N9" s="12">
        <v>237099899</v>
      </c>
      <c r="O9" s="12">
        <v>606118364</v>
      </c>
      <c r="P9" s="12">
        <v>152735402</v>
      </c>
      <c r="Q9" s="12">
        <v>350199702</v>
      </c>
      <c r="R9" s="12">
        <v>355972235</v>
      </c>
      <c r="S9" s="12">
        <v>114126068</v>
      </c>
      <c r="T9" s="12">
        <v>270320319</v>
      </c>
      <c r="U9" s="12">
        <v>0</v>
      </c>
      <c r="V9" s="12">
        <v>1328592767</v>
      </c>
      <c r="W9" s="12">
        <v>87281212</v>
      </c>
      <c r="X9" s="12">
        <v>35772254</v>
      </c>
      <c r="Y9" s="12">
        <v>2214130589</v>
      </c>
      <c r="Z9" s="12">
        <v>24041873</v>
      </c>
      <c r="AA9" s="12">
        <v>16557108558</v>
      </c>
      <c r="AB9" s="12">
        <v>226788875</v>
      </c>
      <c r="AC9" s="12">
        <v>2969655090</v>
      </c>
      <c r="AD9" s="12">
        <v>10137021708</v>
      </c>
      <c r="AE9" s="12">
        <v>689558695</v>
      </c>
      <c r="AF9" s="12">
        <v>1336997874</v>
      </c>
      <c r="AG9" s="12">
        <v>864869434</v>
      </c>
      <c r="AH9" s="12">
        <v>300183562</v>
      </c>
      <c r="AI9" s="12">
        <v>154594281</v>
      </c>
      <c r="AJ9" s="12">
        <v>692577514</v>
      </c>
      <c r="AK9" s="231">
        <v>50298957444</v>
      </c>
    </row>
    <row r="10" spans="1:37" s="25" customFormat="1" ht="12" customHeight="1" x14ac:dyDescent="0.25">
      <c r="A10" s="68" t="s">
        <v>258</v>
      </c>
      <c r="B10" s="27" t="s">
        <v>146</v>
      </c>
      <c r="C10" s="12">
        <v>26181430528</v>
      </c>
      <c r="D10" s="12">
        <v>15360790960</v>
      </c>
      <c r="E10" s="12">
        <v>7100150136</v>
      </c>
      <c r="F10" s="12">
        <v>3886657847</v>
      </c>
      <c r="G10" s="12">
        <v>21740225056</v>
      </c>
      <c r="H10" s="12">
        <v>80489819956</v>
      </c>
      <c r="I10" s="12">
        <v>16837988727</v>
      </c>
      <c r="J10" s="12">
        <v>3812385854</v>
      </c>
      <c r="K10" s="12">
        <v>16578095778</v>
      </c>
      <c r="L10" s="12">
        <v>14421306782</v>
      </c>
      <c r="M10" s="12">
        <v>24733548859</v>
      </c>
      <c r="N10" s="12">
        <v>29296015447</v>
      </c>
      <c r="O10" s="12">
        <v>17715713338</v>
      </c>
      <c r="P10" s="12">
        <v>10860748679</v>
      </c>
      <c r="Q10" s="12">
        <v>4984541254</v>
      </c>
      <c r="R10" s="12">
        <v>9456976131</v>
      </c>
      <c r="S10" s="12">
        <v>1480459093</v>
      </c>
      <c r="T10" s="12">
        <v>33584665592</v>
      </c>
      <c r="U10" s="12">
        <v>0</v>
      </c>
      <c r="V10" s="12">
        <v>52496867473</v>
      </c>
      <c r="W10" s="12">
        <v>12954973519</v>
      </c>
      <c r="X10" s="12">
        <v>5433828481</v>
      </c>
      <c r="Y10" s="12">
        <v>13722417288</v>
      </c>
      <c r="Z10" s="12">
        <v>2528177773</v>
      </c>
      <c r="AA10" s="12">
        <v>68199397862</v>
      </c>
      <c r="AB10" s="12">
        <v>12764552082</v>
      </c>
      <c r="AC10" s="12">
        <v>158125032108</v>
      </c>
      <c r="AD10" s="12">
        <v>43383392132</v>
      </c>
      <c r="AE10" s="12">
        <v>17268823388</v>
      </c>
      <c r="AF10" s="12">
        <v>35223578097</v>
      </c>
      <c r="AG10" s="12">
        <v>12224791337</v>
      </c>
      <c r="AH10" s="12">
        <v>18617202721</v>
      </c>
      <c r="AI10" s="12">
        <v>2262897044</v>
      </c>
      <c r="AJ10" s="12">
        <v>2115</v>
      </c>
      <c r="AK10" s="231">
        <v>793727453437</v>
      </c>
    </row>
    <row r="11" spans="1:37" s="25" customFormat="1" ht="12" customHeight="1" x14ac:dyDescent="0.25">
      <c r="A11" s="68" t="s">
        <v>259</v>
      </c>
      <c r="B11" s="27" t="s">
        <v>147</v>
      </c>
      <c r="C11" s="12">
        <v>108571698</v>
      </c>
      <c r="D11" s="12">
        <v>0</v>
      </c>
      <c r="E11" s="12">
        <v>0</v>
      </c>
      <c r="F11" s="12">
        <v>124898295</v>
      </c>
      <c r="G11" s="12">
        <v>1748495604</v>
      </c>
      <c r="H11" s="12">
        <v>124898295</v>
      </c>
      <c r="I11" s="12">
        <v>124898295</v>
      </c>
      <c r="J11" s="12">
        <v>124898295</v>
      </c>
      <c r="K11" s="12">
        <v>124898295</v>
      </c>
      <c r="L11" s="12">
        <v>110515037</v>
      </c>
      <c r="M11" s="12">
        <v>110515037</v>
      </c>
      <c r="N11" s="12">
        <v>0</v>
      </c>
      <c r="O11" s="12">
        <v>0</v>
      </c>
      <c r="P11" s="12">
        <v>124898295</v>
      </c>
      <c r="Q11" s="12">
        <v>0</v>
      </c>
      <c r="R11" s="12">
        <v>124898370</v>
      </c>
      <c r="S11" s="12">
        <v>124898295</v>
      </c>
      <c r="T11" s="12">
        <v>0</v>
      </c>
      <c r="U11" s="12">
        <v>0</v>
      </c>
      <c r="V11" s="12">
        <v>0</v>
      </c>
      <c r="W11" s="12">
        <v>124898295</v>
      </c>
      <c r="X11" s="12">
        <v>942098563</v>
      </c>
      <c r="Y11" s="12">
        <v>124898295</v>
      </c>
      <c r="Z11" s="12">
        <v>124898295</v>
      </c>
      <c r="AA11" s="12">
        <v>124898295</v>
      </c>
      <c r="AB11" s="12">
        <v>0</v>
      </c>
      <c r="AC11" s="12">
        <v>0</v>
      </c>
      <c r="AD11" s="12">
        <v>0</v>
      </c>
      <c r="AE11" s="12">
        <v>124898295</v>
      </c>
      <c r="AF11" s="12">
        <v>0</v>
      </c>
      <c r="AG11" s="12">
        <v>0</v>
      </c>
      <c r="AH11" s="12">
        <v>124898295</v>
      </c>
      <c r="AI11" s="12">
        <v>0</v>
      </c>
      <c r="AJ11" s="12">
        <v>0</v>
      </c>
      <c r="AK11" s="231">
        <v>4768772144</v>
      </c>
    </row>
    <row r="12" spans="1:37" s="25" customFormat="1" ht="12" customHeight="1" x14ac:dyDescent="0.25">
      <c r="A12" s="68" t="s">
        <v>260</v>
      </c>
      <c r="B12" s="27" t="s">
        <v>148</v>
      </c>
      <c r="C12" s="12">
        <v>146892432</v>
      </c>
      <c r="D12" s="12">
        <v>896909376</v>
      </c>
      <c r="E12" s="12">
        <v>764059454</v>
      </c>
      <c r="F12" s="12">
        <v>112571657</v>
      </c>
      <c r="G12" s="12">
        <v>738145452</v>
      </c>
      <c r="H12" s="12">
        <v>2539248965</v>
      </c>
      <c r="I12" s="12">
        <v>405135232</v>
      </c>
      <c r="J12" s="12">
        <v>19423916</v>
      </c>
      <c r="K12" s="12">
        <v>168620872</v>
      </c>
      <c r="L12" s="12">
        <v>5450496038</v>
      </c>
      <c r="M12" s="12">
        <v>709637982</v>
      </c>
      <c r="N12" s="12">
        <v>790398573</v>
      </c>
      <c r="O12" s="12">
        <v>984124036</v>
      </c>
      <c r="P12" s="12">
        <v>719787963</v>
      </c>
      <c r="Q12" s="12">
        <v>502024725</v>
      </c>
      <c r="R12" s="12">
        <v>426681143</v>
      </c>
      <c r="S12" s="12">
        <v>40430948</v>
      </c>
      <c r="T12" s="12">
        <v>721303339</v>
      </c>
      <c r="U12" s="12">
        <v>0</v>
      </c>
      <c r="V12" s="12">
        <v>2697977085</v>
      </c>
      <c r="W12" s="12">
        <v>1515214919</v>
      </c>
      <c r="X12" s="12">
        <v>68837160</v>
      </c>
      <c r="Y12" s="12">
        <v>470786571</v>
      </c>
      <c r="Z12" s="12">
        <v>261433896</v>
      </c>
      <c r="AA12" s="12">
        <v>7610572501</v>
      </c>
      <c r="AB12" s="12">
        <v>905662173</v>
      </c>
      <c r="AC12" s="12">
        <v>11084290059</v>
      </c>
      <c r="AD12" s="12">
        <v>1144583719</v>
      </c>
      <c r="AE12" s="12">
        <v>1172283982</v>
      </c>
      <c r="AF12" s="12">
        <v>694503994</v>
      </c>
      <c r="AG12" s="12">
        <v>162006772</v>
      </c>
      <c r="AH12" s="12">
        <v>221700504</v>
      </c>
      <c r="AI12" s="12">
        <v>26934455</v>
      </c>
      <c r="AJ12" s="12">
        <v>0</v>
      </c>
      <c r="AK12" s="231">
        <v>44172679893</v>
      </c>
    </row>
    <row r="13" spans="1:37" s="25" customFormat="1" ht="12" customHeight="1" x14ac:dyDescent="0.25">
      <c r="A13" s="68" t="s">
        <v>261</v>
      </c>
      <c r="B13" s="27" t="s">
        <v>149</v>
      </c>
      <c r="C13" s="12">
        <v>8549074</v>
      </c>
      <c r="D13" s="12">
        <v>115430596</v>
      </c>
      <c r="E13" s="12">
        <v>0</v>
      </c>
      <c r="F13" s="12">
        <v>23197467</v>
      </c>
      <c r="G13" s="12">
        <v>20433863</v>
      </c>
      <c r="H13" s="12">
        <v>277583049</v>
      </c>
      <c r="I13" s="12">
        <v>39522289</v>
      </c>
      <c r="J13" s="12">
        <v>1336105</v>
      </c>
      <c r="K13" s="12">
        <v>21061422</v>
      </c>
      <c r="L13" s="12">
        <v>210060697</v>
      </c>
      <c r="M13" s="12">
        <v>38462971</v>
      </c>
      <c r="N13" s="12">
        <v>79982566</v>
      </c>
      <c r="O13" s="12">
        <v>26851951</v>
      </c>
      <c r="P13" s="12">
        <v>46822670</v>
      </c>
      <c r="Q13" s="12">
        <v>24554685</v>
      </c>
      <c r="R13" s="12">
        <v>32197696</v>
      </c>
      <c r="S13" s="12">
        <v>665133</v>
      </c>
      <c r="T13" s="12">
        <v>33306388</v>
      </c>
      <c r="U13" s="12">
        <v>0</v>
      </c>
      <c r="V13" s="12">
        <v>305681862</v>
      </c>
      <c r="W13" s="12">
        <v>19091917</v>
      </c>
      <c r="X13" s="12">
        <v>1463768</v>
      </c>
      <c r="Y13" s="12">
        <v>37847911</v>
      </c>
      <c r="Z13" s="12">
        <v>30064781</v>
      </c>
      <c r="AA13" s="12">
        <v>170037810</v>
      </c>
      <c r="AB13" s="12">
        <v>32008476</v>
      </c>
      <c r="AC13" s="12">
        <v>248666974</v>
      </c>
      <c r="AD13" s="12">
        <v>51145704</v>
      </c>
      <c r="AE13" s="12">
        <v>84461651</v>
      </c>
      <c r="AF13" s="12">
        <v>0</v>
      </c>
      <c r="AG13" s="12">
        <v>23848908</v>
      </c>
      <c r="AH13" s="12">
        <v>12261366</v>
      </c>
      <c r="AI13" s="12">
        <v>2978060</v>
      </c>
      <c r="AJ13" s="12">
        <v>0</v>
      </c>
      <c r="AK13" s="231">
        <v>2019577810</v>
      </c>
    </row>
    <row r="14" spans="1:37" s="25" customFormat="1" ht="12" customHeight="1" x14ac:dyDescent="0.25">
      <c r="A14" s="68" t="s">
        <v>262</v>
      </c>
      <c r="B14" s="27" t="s">
        <v>150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2348655685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3420719529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12902928745</v>
      </c>
      <c r="AD14" s="12">
        <v>21434450884</v>
      </c>
      <c r="AE14" s="12">
        <v>0</v>
      </c>
      <c r="AF14" s="12">
        <v>14111551942</v>
      </c>
      <c r="AG14" s="12">
        <v>0</v>
      </c>
      <c r="AH14" s="12">
        <v>0</v>
      </c>
      <c r="AI14" s="12">
        <v>0</v>
      </c>
      <c r="AJ14" s="12">
        <v>0</v>
      </c>
      <c r="AK14" s="231">
        <v>54218306785</v>
      </c>
    </row>
    <row r="15" spans="1:37" s="25" customFormat="1" ht="12" customHeight="1" x14ac:dyDescent="0.25">
      <c r="A15" s="68" t="s">
        <v>263</v>
      </c>
      <c r="B15" s="27" t="s">
        <v>151</v>
      </c>
      <c r="C15" s="12">
        <v>164195722</v>
      </c>
      <c r="D15" s="12">
        <v>41752141</v>
      </c>
      <c r="E15" s="12">
        <v>1268670640</v>
      </c>
      <c r="F15" s="12">
        <v>447242897</v>
      </c>
      <c r="G15" s="12">
        <v>1227419698</v>
      </c>
      <c r="H15" s="12">
        <v>6721786408</v>
      </c>
      <c r="I15" s="12">
        <v>153797015</v>
      </c>
      <c r="J15" s="12">
        <v>158810224</v>
      </c>
      <c r="K15" s="12">
        <v>713540062</v>
      </c>
      <c r="L15" s="12">
        <v>19616753751</v>
      </c>
      <c r="M15" s="12">
        <v>3910905571</v>
      </c>
      <c r="N15" s="12">
        <v>9559728210</v>
      </c>
      <c r="O15" s="12">
        <v>1034668387</v>
      </c>
      <c r="P15" s="12">
        <v>111252801</v>
      </c>
      <c r="Q15" s="12">
        <v>77478572</v>
      </c>
      <c r="R15" s="12">
        <v>1162148190</v>
      </c>
      <c r="S15" s="12">
        <v>0</v>
      </c>
      <c r="T15" s="12">
        <v>7094512886</v>
      </c>
      <c r="U15" s="12">
        <v>0</v>
      </c>
      <c r="V15" s="12">
        <v>14855047254</v>
      </c>
      <c r="W15" s="12">
        <v>1065273345</v>
      </c>
      <c r="X15" s="12">
        <v>137497112</v>
      </c>
      <c r="Y15" s="12">
        <v>2188030110</v>
      </c>
      <c r="Z15" s="12">
        <v>293302442</v>
      </c>
      <c r="AA15" s="12">
        <v>57564368853</v>
      </c>
      <c r="AB15" s="12">
        <v>4439619150</v>
      </c>
      <c r="AC15" s="12">
        <v>9845269535</v>
      </c>
      <c r="AD15" s="12">
        <v>3338317764</v>
      </c>
      <c r="AE15" s="12">
        <v>990963868</v>
      </c>
      <c r="AF15" s="12">
        <v>5429835082</v>
      </c>
      <c r="AG15" s="12">
        <v>1383862618</v>
      </c>
      <c r="AH15" s="12">
        <v>3142988248</v>
      </c>
      <c r="AI15" s="12">
        <v>26221213</v>
      </c>
      <c r="AJ15" s="12">
        <v>13915450830</v>
      </c>
      <c r="AK15" s="231">
        <v>172080710599</v>
      </c>
    </row>
    <row r="16" spans="1:37" s="25" customFormat="1" ht="12" customHeight="1" x14ac:dyDescent="0.25">
      <c r="A16" s="68" t="s">
        <v>264</v>
      </c>
      <c r="B16" s="27" t="s">
        <v>152</v>
      </c>
      <c r="C16" s="12">
        <v>5792204741</v>
      </c>
      <c r="D16" s="12">
        <v>1076425703</v>
      </c>
      <c r="E16" s="12">
        <v>1415702166</v>
      </c>
      <c r="F16" s="12">
        <v>794222817</v>
      </c>
      <c r="G16" s="12">
        <v>865267218</v>
      </c>
      <c r="H16" s="12">
        <v>2522056751</v>
      </c>
      <c r="I16" s="12">
        <v>978832085</v>
      </c>
      <c r="J16" s="12">
        <v>763718967</v>
      </c>
      <c r="K16" s="12">
        <v>857737373</v>
      </c>
      <c r="L16" s="12">
        <v>2450924675</v>
      </c>
      <c r="M16" s="12">
        <v>5363125197</v>
      </c>
      <c r="N16" s="12">
        <v>2640492438</v>
      </c>
      <c r="O16" s="12">
        <v>1174639258</v>
      </c>
      <c r="P16" s="12">
        <v>930325863</v>
      </c>
      <c r="Q16" s="12">
        <v>953964131</v>
      </c>
      <c r="R16" s="12">
        <v>1042570344</v>
      </c>
      <c r="S16" s="12">
        <v>807670390</v>
      </c>
      <c r="T16" s="12">
        <v>1623456084</v>
      </c>
      <c r="U16" s="12">
        <v>0</v>
      </c>
      <c r="V16" s="12">
        <v>4159524155</v>
      </c>
      <c r="W16" s="12">
        <v>845888812</v>
      </c>
      <c r="X16" s="12">
        <v>810126494</v>
      </c>
      <c r="Y16" s="12">
        <v>858299922</v>
      </c>
      <c r="Z16" s="12">
        <v>848155489</v>
      </c>
      <c r="AA16" s="12">
        <v>1723107887</v>
      </c>
      <c r="AB16" s="12">
        <v>1046134733</v>
      </c>
      <c r="AC16" s="12">
        <v>8088589608</v>
      </c>
      <c r="AD16" s="12">
        <v>393119913</v>
      </c>
      <c r="AE16" s="12">
        <v>926203343</v>
      </c>
      <c r="AF16" s="12">
        <v>6443298340</v>
      </c>
      <c r="AG16" s="12">
        <v>1295596090</v>
      </c>
      <c r="AH16" s="12">
        <v>1566935324</v>
      </c>
      <c r="AI16" s="12">
        <v>774117173</v>
      </c>
      <c r="AJ16" s="12">
        <v>0</v>
      </c>
      <c r="AK16" s="231">
        <v>61832433484</v>
      </c>
    </row>
    <row r="17" spans="1:37" s="25" customFormat="1" ht="12" customHeight="1" x14ac:dyDescent="0.25">
      <c r="A17" s="68" t="s">
        <v>265</v>
      </c>
      <c r="B17" s="27" t="s">
        <v>153</v>
      </c>
      <c r="C17" s="12">
        <v>75037578</v>
      </c>
      <c r="D17" s="12">
        <v>88826758</v>
      </c>
      <c r="E17" s="12">
        <v>41636600</v>
      </c>
      <c r="F17" s="12">
        <v>6049</v>
      </c>
      <c r="G17" s="12">
        <v>61794329</v>
      </c>
      <c r="H17" s="12">
        <v>2261725605</v>
      </c>
      <c r="I17" s="12">
        <v>209604595</v>
      </c>
      <c r="J17" s="12">
        <v>7604729</v>
      </c>
      <c r="K17" s="12">
        <v>0</v>
      </c>
      <c r="L17" s="12">
        <v>257407214</v>
      </c>
      <c r="M17" s="12">
        <v>1139880102</v>
      </c>
      <c r="N17" s="12">
        <v>277745822</v>
      </c>
      <c r="O17" s="12">
        <v>331276300</v>
      </c>
      <c r="P17" s="12">
        <v>726978271</v>
      </c>
      <c r="Q17" s="12">
        <v>10332839</v>
      </c>
      <c r="R17" s="12">
        <v>54122850</v>
      </c>
      <c r="S17" s="12">
        <v>0</v>
      </c>
      <c r="T17" s="12">
        <v>163978758</v>
      </c>
      <c r="U17" s="12">
        <v>0</v>
      </c>
      <c r="V17" s="12">
        <v>323256606</v>
      </c>
      <c r="W17" s="12">
        <v>5051883</v>
      </c>
      <c r="X17" s="12">
        <v>87304013</v>
      </c>
      <c r="Y17" s="12">
        <v>18414044</v>
      </c>
      <c r="Z17" s="12">
        <v>1832217</v>
      </c>
      <c r="AA17" s="12">
        <v>341193528</v>
      </c>
      <c r="AB17" s="12">
        <v>124429858</v>
      </c>
      <c r="AC17" s="12">
        <v>2259376393</v>
      </c>
      <c r="AD17" s="12">
        <v>13633487</v>
      </c>
      <c r="AE17" s="12">
        <v>13532114</v>
      </c>
      <c r="AF17" s="12">
        <v>2285632344</v>
      </c>
      <c r="AG17" s="12">
        <v>360204936</v>
      </c>
      <c r="AH17" s="12">
        <v>143125035</v>
      </c>
      <c r="AI17" s="12">
        <v>129619834</v>
      </c>
      <c r="AJ17" s="12">
        <v>0</v>
      </c>
      <c r="AK17" s="231">
        <v>11814564691</v>
      </c>
    </row>
    <row r="18" spans="1:37" s="25" customFormat="1" ht="12" customHeight="1" x14ac:dyDescent="0.25">
      <c r="A18" s="68" t="s">
        <v>266</v>
      </c>
      <c r="B18" s="27" t="s">
        <v>154</v>
      </c>
      <c r="C18" s="12">
        <v>792916049</v>
      </c>
      <c r="D18" s="12">
        <v>190498804</v>
      </c>
      <c r="E18" s="12">
        <v>358280648</v>
      </c>
      <c r="F18" s="12">
        <v>137352526</v>
      </c>
      <c r="G18" s="12">
        <v>57067368</v>
      </c>
      <c r="H18" s="12">
        <v>4940584694</v>
      </c>
      <c r="I18" s="12">
        <v>264026346</v>
      </c>
      <c r="J18" s="12">
        <v>3990212</v>
      </c>
      <c r="K18" s="12">
        <v>116856797</v>
      </c>
      <c r="L18" s="12">
        <v>2108437539</v>
      </c>
      <c r="M18" s="12">
        <v>3452688331</v>
      </c>
      <c r="N18" s="12">
        <v>1345382709</v>
      </c>
      <c r="O18" s="12">
        <v>2079438855</v>
      </c>
      <c r="P18" s="12">
        <v>87295823</v>
      </c>
      <c r="Q18" s="12">
        <v>203734655</v>
      </c>
      <c r="R18" s="12">
        <v>3742925986</v>
      </c>
      <c r="S18" s="12">
        <v>75141614</v>
      </c>
      <c r="T18" s="12">
        <v>2723967921</v>
      </c>
      <c r="U18" s="12">
        <v>0</v>
      </c>
      <c r="V18" s="12">
        <v>8444139305</v>
      </c>
      <c r="W18" s="12">
        <v>63457816</v>
      </c>
      <c r="X18" s="12">
        <v>54383995</v>
      </c>
      <c r="Y18" s="12">
        <v>240265799</v>
      </c>
      <c r="Z18" s="12">
        <v>53263698</v>
      </c>
      <c r="AA18" s="12">
        <v>2707031775</v>
      </c>
      <c r="AB18" s="12">
        <v>6691637425</v>
      </c>
      <c r="AC18" s="12">
        <v>26256920379</v>
      </c>
      <c r="AD18" s="12">
        <v>604461159</v>
      </c>
      <c r="AE18" s="12">
        <v>875132443</v>
      </c>
      <c r="AF18" s="12">
        <v>1011134388</v>
      </c>
      <c r="AG18" s="12">
        <v>2203626366</v>
      </c>
      <c r="AH18" s="12">
        <v>72804132</v>
      </c>
      <c r="AI18" s="12">
        <v>602403111</v>
      </c>
      <c r="AJ18" s="12">
        <v>0</v>
      </c>
      <c r="AK18" s="231">
        <v>72561248668</v>
      </c>
    </row>
    <row r="19" spans="1:37" s="25" customFormat="1" ht="12" customHeight="1" x14ac:dyDescent="0.25">
      <c r="A19" s="68" t="s">
        <v>267</v>
      </c>
      <c r="B19" s="27" t="s">
        <v>155</v>
      </c>
      <c r="C19" s="12">
        <v>1453109005</v>
      </c>
      <c r="D19" s="12">
        <v>103515124</v>
      </c>
      <c r="E19" s="12">
        <v>1193455307</v>
      </c>
      <c r="F19" s="12">
        <v>674554681</v>
      </c>
      <c r="G19" s="12">
        <v>186340831</v>
      </c>
      <c r="H19" s="12">
        <v>18972864402</v>
      </c>
      <c r="I19" s="12">
        <v>124463385</v>
      </c>
      <c r="J19" s="12">
        <v>40582327</v>
      </c>
      <c r="K19" s="12">
        <v>278024848</v>
      </c>
      <c r="L19" s="12">
        <v>8030585449</v>
      </c>
      <c r="M19" s="12">
        <v>7508835141</v>
      </c>
      <c r="N19" s="12">
        <v>3503358913</v>
      </c>
      <c r="O19" s="12">
        <v>1471340317</v>
      </c>
      <c r="P19" s="12">
        <v>279620935</v>
      </c>
      <c r="Q19" s="12">
        <v>2021829643</v>
      </c>
      <c r="R19" s="12">
        <v>3210929630</v>
      </c>
      <c r="S19" s="12">
        <v>947456233</v>
      </c>
      <c r="T19" s="12">
        <v>780119649</v>
      </c>
      <c r="U19" s="12">
        <v>0</v>
      </c>
      <c r="V19" s="12">
        <v>3706943442</v>
      </c>
      <c r="W19" s="12">
        <v>78574543</v>
      </c>
      <c r="X19" s="12">
        <v>832235283</v>
      </c>
      <c r="Y19" s="12">
        <v>1125918602</v>
      </c>
      <c r="Z19" s="12">
        <v>141532571</v>
      </c>
      <c r="AA19" s="12">
        <v>2418893706</v>
      </c>
      <c r="AB19" s="12">
        <v>671625393</v>
      </c>
      <c r="AC19" s="12">
        <v>562054909</v>
      </c>
      <c r="AD19" s="12">
        <v>943769313</v>
      </c>
      <c r="AE19" s="12">
        <v>344512438</v>
      </c>
      <c r="AF19" s="12">
        <v>1430224638</v>
      </c>
      <c r="AG19" s="12">
        <v>10522689809</v>
      </c>
      <c r="AH19" s="12">
        <v>213793948</v>
      </c>
      <c r="AI19" s="12">
        <v>445385338</v>
      </c>
      <c r="AJ19" s="12">
        <v>0</v>
      </c>
      <c r="AK19" s="231">
        <v>74219139753</v>
      </c>
    </row>
    <row r="20" spans="1:37" s="25" customFormat="1" ht="15" x14ac:dyDescent="0.25">
      <c r="A20" s="68" t="s">
        <v>268</v>
      </c>
      <c r="B20" s="6" t="s">
        <v>70</v>
      </c>
      <c r="C20" s="12">
        <v>27946392</v>
      </c>
      <c r="D20" s="12">
        <v>1463030434</v>
      </c>
      <c r="E20" s="12">
        <v>171882149</v>
      </c>
      <c r="F20" s="12">
        <v>8346368</v>
      </c>
      <c r="G20" s="12">
        <v>3218992553</v>
      </c>
      <c r="H20" s="12">
        <v>17381969666</v>
      </c>
      <c r="I20" s="12">
        <v>11675097</v>
      </c>
      <c r="J20" s="12">
        <v>0</v>
      </c>
      <c r="K20" s="12">
        <v>9613695397</v>
      </c>
      <c r="L20" s="12">
        <v>29275877068</v>
      </c>
      <c r="M20" s="12">
        <v>3065900230</v>
      </c>
      <c r="N20" s="12">
        <v>380522324</v>
      </c>
      <c r="O20" s="12">
        <v>24265315704</v>
      </c>
      <c r="P20" s="12">
        <v>22943819</v>
      </c>
      <c r="Q20" s="12">
        <v>752728</v>
      </c>
      <c r="R20" s="12">
        <v>1991606171</v>
      </c>
      <c r="S20" s="12">
        <v>0</v>
      </c>
      <c r="T20" s="12">
        <v>20364361724</v>
      </c>
      <c r="U20" s="12">
        <v>0</v>
      </c>
      <c r="V20" s="12">
        <v>3936799081</v>
      </c>
      <c r="W20" s="12">
        <v>58557583</v>
      </c>
      <c r="X20" s="12">
        <v>1029756516</v>
      </c>
      <c r="Y20" s="12">
        <v>33880360491</v>
      </c>
      <c r="Z20" s="12">
        <v>45954044</v>
      </c>
      <c r="AA20" s="12">
        <v>68305309073</v>
      </c>
      <c r="AB20" s="12">
        <v>14049903194</v>
      </c>
      <c r="AC20" s="12">
        <v>11226085538</v>
      </c>
      <c r="AD20" s="12">
        <v>13377481858</v>
      </c>
      <c r="AE20" s="12">
        <v>11875496682</v>
      </c>
      <c r="AF20" s="12">
        <v>1189638417</v>
      </c>
      <c r="AG20" s="12">
        <v>216456096</v>
      </c>
      <c r="AH20" s="12">
        <v>7689879050</v>
      </c>
      <c r="AI20" s="12">
        <v>2739156</v>
      </c>
      <c r="AJ20" s="12">
        <v>9752565715</v>
      </c>
      <c r="AK20" s="231">
        <v>287901800318</v>
      </c>
    </row>
    <row r="21" spans="1:37" s="25" customFormat="1" ht="15" x14ac:dyDescent="0.25">
      <c r="A21" s="68" t="s">
        <v>762</v>
      </c>
      <c r="B21" s="6" t="s">
        <v>763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231">
        <v>0</v>
      </c>
    </row>
    <row r="22" spans="1:37" s="25" customFormat="1" ht="12" customHeight="1" x14ac:dyDescent="0.25">
      <c r="A22" s="108" t="s">
        <v>269</v>
      </c>
      <c r="B22" s="109" t="s">
        <v>83</v>
      </c>
      <c r="C22" s="107">
        <v>37505460740</v>
      </c>
      <c r="D22" s="107">
        <v>28436085873</v>
      </c>
      <c r="E22" s="107">
        <v>18451248249</v>
      </c>
      <c r="F22" s="107">
        <v>7183030595</v>
      </c>
      <c r="G22" s="107">
        <v>31273273735</v>
      </c>
      <c r="H22" s="107">
        <v>150112756145</v>
      </c>
      <c r="I22" s="107">
        <v>20776576406</v>
      </c>
      <c r="J22" s="107">
        <v>5573341743</v>
      </c>
      <c r="K22" s="107">
        <v>29710293022</v>
      </c>
      <c r="L22" s="107">
        <v>103861861905</v>
      </c>
      <c r="M22" s="107">
        <v>63136030087</v>
      </c>
      <c r="N22" s="107">
        <v>53718957884</v>
      </c>
      <c r="O22" s="107">
        <v>53794795565</v>
      </c>
      <c r="P22" s="107">
        <v>15947427406</v>
      </c>
      <c r="Q22" s="107">
        <v>10686334904</v>
      </c>
      <c r="R22" s="107">
        <v>23668797848</v>
      </c>
      <c r="S22" s="107">
        <v>3684675337</v>
      </c>
      <c r="T22" s="107">
        <v>93378570269</v>
      </c>
      <c r="U22" s="107">
        <v>0</v>
      </c>
      <c r="V22" s="107">
        <v>108088537194</v>
      </c>
      <c r="W22" s="107">
        <v>18211483654</v>
      </c>
      <c r="X22" s="107">
        <v>9609935120</v>
      </c>
      <c r="Y22" s="107">
        <v>58196638298</v>
      </c>
      <c r="Z22" s="107">
        <v>5170177954</v>
      </c>
      <c r="AA22" s="107">
        <v>233967245240</v>
      </c>
      <c r="AB22" s="107">
        <v>46958625283</v>
      </c>
      <c r="AC22" s="107">
        <v>313652958674</v>
      </c>
      <c r="AD22" s="107">
        <v>99043800405</v>
      </c>
      <c r="AE22" s="107">
        <v>35773328649</v>
      </c>
      <c r="AF22" s="107">
        <v>74827494847</v>
      </c>
      <c r="AG22" s="107">
        <v>30193407169</v>
      </c>
      <c r="AH22" s="107">
        <v>33328670192</v>
      </c>
      <c r="AI22" s="107">
        <v>4577453022</v>
      </c>
      <c r="AJ22" s="107">
        <v>24360685507</v>
      </c>
      <c r="AK22" s="238">
        <v>1846859958921</v>
      </c>
    </row>
    <row r="23" spans="1:37" s="25" customFormat="1" ht="12" customHeight="1" x14ac:dyDescent="0.25">
      <c r="A23" s="69" t="s">
        <v>31</v>
      </c>
      <c r="B23" s="31" t="s">
        <v>83</v>
      </c>
      <c r="C23" s="30">
        <v>37505460740</v>
      </c>
      <c r="D23" s="30">
        <v>28436085873</v>
      </c>
      <c r="E23" s="30">
        <v>18451248249</v>
      </c>
      <c r="F23" s="30">
        <v>7183030595</v>
      </c>
      <c r="G23" s="30">
        <v>31273273735</v>
      </c>
      <c r="H23" s="30">
        <v>150112756145</v>
      </c>
      <c r="I23" s="30">
        <v>20776576406</v>
      </c>
      <c r="J23" s="30">
        <v>5573341743</v>
      </c>
      <c r="K23" s="30">
        <v>29710293022</v>
      </c>
      <c r="L23" s="30">
        <v>103861861905</v>
      </c>
      <c r="M23" s="30">
        <v>63136030087</v>
      </c>
      <c r="N23" s="30">
        <v>53718957884</v>
      </c>
      <c r="O23" s="30">
        <v>53794795565</v>
      </c>
      <c r="P23" s="30">
        <v>15947427406</v>
      </c>
      <c r="Q23" s="30">
        <v>10686334904</v>
      </c>
      <c r="R23" s="30">
        <v>23668797848</v>
      </c>
      <c r="S23" s="30">
        <v>3684675337</v>
      </c>
      <c r="T23" s="30">
        <v>93378570269</v>
      </c>
      <c r="U23" s="30">
        <v>0</v>
      </c>
      <c r="V23" s="30">
        <v>108088537194</v>
      </c>
      <c r="W23" s="30">
        <v>18211483654</v>
      </c>
      <c r="X23" s="30">
        <v>9609935120</v>
      </c>
      <c r="Y23" s="30">
        <v>58196638298</v>
      </c>
      <c r="Z23" s="30">
        <v>5170177954</v>
      </c>
      <c r="AA23" s="30">
        <v>233967245240</v>
      </c>
      <c r="AB23" s="30">
        <v>46958625283</v>
      </c>
      <c r="AC23" s="30">
        <v>313652958674</v>
      </c>
      <c r="AD23" s="30">
        <v>99043800405</v>
      </c>
      <c r="AE23" s="30">
        <v>35773328649</v>
      </c>
      <c r="AF23" s="30">
        <v>74827494847</v>
      </c>
      <c r="AG23" s="30">
        <v>30193407169</v>
      </c>
      <c r="AH23" s="30">
        <v>33328670192</v>
      </c>
      <c r="AI23" s="30">
        <v>4577453022</v>
      </c>
      <c r="AJ23" s="30">
        <v>24360685507</v>
      </c>
      <c r="AK23" s="241">
        <v>1846859958921</v>
      </c>
    </row>
    <row r="24" spans="1:37" s="25" customFormat="1" ht="15" x14ac:dyDescent="0.25">
      <c r="A24" s="68" t="s">
        <v>270</v>
      </c>
      <c r="B24" s="27" t="s">
        <v>143</v>
      </c>
      <c r="C24" s="12">
        <v>32991917</v>
      </c>
      <c r="D24" s="12">
        <v>106472033</v>
      </c>
      <c r="E24" s="12">
        <v>102333523</v>
      </c>
      <c r="F24" s="12">
        <v>3934101</v>
      </c>
      <c r="G24" s="12">
        <v>130757710</v>
      </c>
      <c r="H24" s="12">
        <v>42160901</v>
      </c>
      <c r="I24" s="12">
        <v>163968692</v>
      </c>
      <c r="J24" s="12">
        <v>20349434</v>
      </c>
      <c r="K24" s="12">
        <v>542015</v>
      </c>
      <c r="L24" s="12">
        <v>27841715</v>
      </c>
      <c r="M24" s="12">
        <v>311194716</v>
      </c>
      <c r="N24" s="12">
        <v>96521721</v>
      </c>
      <c r="O24" s="12">
        <v>16839971</v>
      </c>
      <c r="P24" s="12">
        <v>142698718</v>
      </c>
      <c r="Q24" s="12">
        <v>163269825</v>
      </c>
      <c r="R24" s="12">
        <v>15351996</v>
      </c>
      <c r="S24" s="12">
        <v>9250721</v>
      </c>
      <c r="T24" s="12">
        <v>0</v>
      </c>
      <c r="U24" s="12">
        <v>0</v>
      </c>
      <c r="V24" s="12">
        <v>134955</v>
      </c>
      <c r="W24" s="12">
        <v>44110808</v>
      </c>
      <c r="X24" s="12">
        <v>760169</v>
      </c>
      <c r="Y24" s="12">
        <v>188129036</v>
      </c>
      <c r="Z24" s="12">
        <v>15968306</v>
      </c>
      <c r="AA24" s="12">
        <v>362564017</v>
      </c>
      <c r="AB24" s="12">
        <v>152992047</v>
      </c>
      <c r="AC24" s="12">
        <v>0</v>
      </c>
      <c r="AD24" s="12">
        <v>209839302</v>
      </c>
      <c r="AE24" s="12">
        <v>38040675</v>
      </c>
      <c r="AF24" s="12">
        <v>36367989</v>
      </c>
      <c r="AG24" s="12">
        <v>97160257</v>
      </c>
      <c r="AH24" s="12">
        <v>21928907</v>
      </c>
      <c r="AI24" s="12">
        <v>0</v>
      </c>
      <c r="AJ24" s="12">
        <v>0</v>
      </c>
      <c r="AK24" s="231">
        <v>2554476177</v>
      </c>
    </row>
    <row r="25" spans="1:37" s="25" customFormat="1" ht="15" x14ac:dyDescent="0.25">
      <c r="A25" s="68" t="s">
        <v>271</v>
      </c>
      <c r="B25" s="27" t="s">
        <v>144</v>
      </c>
      <c r="C25" s="12">
        <v>0</v>
      </c>
      <c r="D25" s="12">
        <v>0</v>
      </c>
      <c r="E25" s="12">
        <v>138198</v>
      </c>
      <c r="F25" s="12">
        <v>0</v>
      </c>
      <c r="G25" s="12">
        <v>1423617</v>
      </c>
      <c r="H25" s="12">
        <v>0</v>
      </c>
      <c r="I25" s="12">
        <v>740644</v>
      </c>
      <c r="J25" s="12">
        <v>0</v>
      </c>
      <c r="K25" s="12">
        <v>0</v>
      </c>
      <c r="L25" s="12">
        <v>0</v>
      </c>
      <c r="M25" s="12">
        <v>37992351</v>
      </c>
      <c r="N25" s="12">
        <v>80699018</v>
      </c>
      <c r="O25" s="12">
        <v>0</v>
      </c>
      <c r="P25" s="12">
        <v>43438579</v>
      </c>
      <c r="Q25" s="12">
        <v>4811940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4542563</v>
      </c>
      <c r="X25" s="12">
        <v>0</v>
      </c>
      <c r="Y25" s="12">
        <v>102063810</v>
      </c>
      <c r="Z25" s="12">
        <v>935000</v>
      </c>
      <c r="AA25" s="12">
        <v>2101595</v>
      </c>
      <c r="AB25" s="12">
        <v>52479047</v>
      </c>
      <c r="AC25" s="12">
        <v>0</v>
      </c>
      <c r="AD25" s="12">
        <v>9189121</v>
      </c>
      <c r="AE25" s="12">
        <v>0</v>
      </c>
      <c r="AF25" s="12">
        <v>0</v>
      </c>
      <c r="AG25" s="12">
        <v>0</v>
      </c>
      <c r="AH25" s="12">
        <v>9661060</v>
      </c>
      <c r="AI25" s="12">
        <v>0</v>
      </c>
      <c r="AJ25" s="12">
        <v>0</v>
      </c>
      <c r="AK25" s="231">
        <v>350216543</v>
      </c>
    </row>
    <row r="26" spans="1:37" s="25" customFormat="1" ht="15" x14ac:dyDescent="0.25">
      <c r="A26" s="68" t="s">
        <v>272</v>
      </c>
      <c r="B26" s="27" t="s">
        <v>145</v>
      </c>
      <c r="C26" s="12">
        <v>0</v>
      </c>
      <c r="D26" s="12">
        <v>3187443</v>
      </c>
      <c r="E26" s="12">
        <v>1764200</v>
      </c>
      <c r="F26" s="12">
        <v>0</v>
      </c>
      <c r="G26" s="12">
        <v>1455344</v>
      </c>
      <c r="H26" s="12">
        <v>0</v>
      </c>
      <c r="I26" s="12">
        <v>35837594</v>
      </c>
      <c r="J26" s="12">
        <v>2421846</v>
      </c>
      <c r="K26" s="12">
        <v>0</v>
      </c>
      <c r="L26" s="12">
        <v>1791603</v>
      </c>
      <c r="M26" s="12">
        <v>2538818</v>
      </c>
      <c r="N26" s="12">
        <v>1914595</v>
      </c>
      <c r="O26" s="12">
        <v>0</v>
      </c>
      <c r="P26" s="12">
        <v>9028674</v>
      </c>
      <c r="Q26" s="12">
        <v>923648</v>
      </c>
      <c r="R26" s="12">
        <v>0</v>
      </c>
      <c r="S26" s="12">
        <v>1635500</v>
      </c>
      <c r="T26" s="12">
        <v>0</v>
      </c>
      <c r="U26" s="12">
        <v>0</v>
      </c>
      <c r="V26" s="12">
        <v>0</v>
      </c>
      <c r="W26" s="12">
        <v>1234978</v>
      </c>
      <c r="X26" s="12">
        <v>238377</v>
      </c>
      <c r="Y26" s="12">
        <v>0</v>
      </c>
      <c r="Z26" s="12">
        <v>649842</v>
      </c>
      <c r="AA26" s="12">
        <v>69190877</v>
      </c>
      <c r="AB26" s="12">
        <v>0</v>
      </c>
      <c r="AC26" s="12">
        <v>0</v>
      </c>
      <c r="AD26" s="12">
        <v>5570602</v>
      </c>
      <c r="AE26" s="12">
        <v>0</v>
      </c>
      <c r="AF26" s="12">
        <v>0</v>
      </c>
      <c r="AG26" s="12">
        <v>626045</v>
      </c>
      <c r="AH26" s="12">
        <v>0</v>
      </c>
      <c r="AI26" s="12">
        <v>0</v>
      </c>
      <c r="AJ26" s="12">
        <v>0</v>
      </c>
      <c r="AK26" s="231">
        <v>140009986</v>
      </c>
    </row>
    <row r="27" spans="1:37" s="25" customFormat="1" ht="15" x14ac:dyDescent="0.25">
      <c r="A27" s="68" t="s">
        <v>273</v>
      </c>
      <c r="B27" s="27" t="s">
        <v>146</v>
      </c>
      <c r="C27" s="12">
        <v>0</v>
      </c>
      <c r="D27" s="12">
        <v>1820958</v>
      </c>
      <c r="E27" s="12">
        <v>32605872</v>
      </c>
      <c r="F27" s="12">
        <v>5576302</v>
      </c>
      <c r="G27" s="12">
        <v>56319539</v>
      </c>
      <c r="H27" s="12">
        <v>0</v>
      </c>
      <c r="I27" s="12">
        <v>423176921</v>
      </c>
      <c r="J27" s="12">
        <v>39209683</v>
      </c>
      <c r="K27" s="12">
        <v>25291841</v>
      </c>
      <c r="L27" s="12">
        <v>0</v>
      </c>
      <c r="M27" s="12">
        <v>3216776</v>
      </c>
      <c r="N27" s="12">
        <v>29436253</v>
      </c>
      <c r="O27" s="12">
        <v>0</v>
      </c>
      <c r="P27" s="12">
        <v>47408646</v>
      </c>
      <c r="Q27" s="12">
        <v>32180850</v>
      </c>
      <c r="R27" s="12">
        <v>2913511</v>
      </c>
      <c r="S27" s="12">
        <v>18145150</v>
      </c>
      <c r="T27" s="12">
        <v>0</v>
      </c>
      <c r="U27" s="12">
        <v>0</v>
      </c>
      <c r="V27" s="12">
        <v>0</v>
      </c>
      <c r="W27" s="12">
        <v>32274324</v>
      </c>
      <c r="X27" s="12">
        <v>41442053</v>
      </c>
      <c r="Y27" s="12">
        <v>53391225</v>
      </c>
      <c r="Z27" s="12">
        <v>32777685</v>
      </c>
      <c r="AA27" s="12">
        <v>224824534</v>
      </c>
      <c r="AB27" s="12">
        <v>48089467</v>
      </c>
      <c r="AC27" s="12">
        <v>0</v>
      </c>
      <c r="AD27" s="12">
        <v>92407236</v>
      </c>
      <c r="AE27" s="12">
        <v>40950807</v>
      </c>
      <c r="AF27" s="12">
        <v>78378064</v>
      </c>
      <c r="AG27" s="12">
        <v>53142261</v>
      </c>
      <c r="AH27" s="12">
        <v>10904142</v>
      </c>
      <c r="AI27" s="12">
        <v>0</v>
      </c>
      <c r="AJ27" s="12">
        <v>0</v>
      </c>
      <c r="AK27" s="231">
        <v>1425884100</v>
      </c>
    </row>
    <row r="28" spans="1:37" s="25" customFormat="1" ht="15" x14ac:dyDescent="0.25">
      <c r="A28" s="68" t="s">
        <v>274</v>
      </c>
      <c r="B28" s="27" t="s">
        <v>147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231">
        <v>0</v>
      </c>
    </row>
    <row r="29" spans="1:37" s="25" customFormat="1" ht="15" x14ac:dyDescent="0.25">
      <c r="A29" s="68" t="s">
        <v>275</v>
      </c>
      <c r="B29" s="27" t="s">
        <v>148</v>
      </c>
      <c r="C29" s="12">
        <v>0</v>
      </c>
      <c r="D29" s="12">
        <v>4575548</v>
      </c>
      <c r="E29" s="12">
        <v>33126840</v>
      </c>
      <c r="F29" s="12">
        <v>0</v>
      </c>
      <c r="G29" s="12">
        <v>5298116</v>
      </c>
      <c r="H29" s="12">
        <v>0</v>
      </c>
      <c r="I29" s="12">
        <v>19474347</v>
      </c>
      <c r="J29" s="12">
        <v>653486</v>
      </c>
      <c r="K29" s="12">
        <v>0</v>
      </c>
      <c r="L29" s="12">
        <v>94685</v>
      </c>
      <c r="M29" s="12">
        <v>0</v>
      </c>
      <c r="N29" s="12">
        <v>1590221</v>
      </c>
      <c r="O29" s="12">
        <v>1628852</v>
      </c>
      <c r="P29" s="12">
        <v>32889217</v>
      </c>
      <c r="Q29" s="12">
        <v>7683451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14770396</v>
      </c>
      <c r="X29" s="12">
        <v>0</v>
      </c>
      <c r="Y29" s="12">
        <v>3595112</v>
      </c>
      <c r="Z29" s="12">
        <v>9269586</v>
      </c>
      <c r="AA29" s="12">
        <v>21037462</v>
      </c>
      <c r="AB29" s="12">
        <v>11181765</v>
      </c>
      <c r="AC29" s="12">
        <v>0</v>
      </c>
      <c r="AD29" s="12">
        <v>29507985</v>
      </c>
      <c r="AE29" s="12">
        <v>0</v>
      </c>
      <c r="AF29" s="12">
        <v>862918</v>
      </c>
      <c r="AG29" s="12">
        <v>4100818</v>
      </c>
      <c r="AH29" s="12">
        <v>0</v>
      </c>
      <c r="AI29" s="12">
        <v>0</v>
      </c>
      <c r="AJ29" s="12">
        <v>0</v>
      </c>
      <c r="AK29" s="231">
        <v>201340805</v>
      </c>
    </row>
    <row r="30" spans="1:37" s="25" customFormat="1" ht="15" x14ac:dyDescent="0.25">
      <c r="A30" s="68" t="s">
        <v>276</v>
      </c>
      <c r="B30" s="27" t="s">
        <v>149</v>
      </c>
      <c r="C30" s="12">
        <v>0</v>
      </c>
      <c r="D30" s="12">
        <v>0</v>
      </c>
      <c r="E30" s="12">
        <v>0</v>
      </c>
      <c r="F30" s="12">
        <v>0</v>
      </c>
      <c r="G30" s="12">
        <v>10245486</v>
      </c>
      <c r="H30" s="12">
        <v>0</v>
      </c>
      <c r="I30" s="12">
        <v>1071070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25651538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231">
        <v>36968094</v>
      </c>
    </row>
    <row r="31" spans="1:37" s="25" customFormat="1" ht="15" x14ac:dyDescent="0.25">
      <c r="A31" s="68" t="s">
        <v>277</v>
      </c>
      <c r="B31" s="27" t="s">
        <v>150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231">
        <v>0</v>
      </c>
    </row>
    <row r="32" spans="1:37" s="25" customFormat="1" ht="15" x14ac:dyDescent="0.25">
      <c r="A32" s="68" t="s">
        <v>278</v>
      </c>
      <c r="B32" s="27" t="s">
        <v>151</v>
      </c>
      <c r="C32" s="12">
        <v>5058252</v>
      </c>
      <c r="D32" s="12">
        <v>4036157</v>
      </c>
      <c r="E32" s="12">
        <v>4334</v>
      </c>
      <c r="F32" s="12">
        <v>0</v>
      </c>
      <c r="G32" s="12">
        <v>6459335</v>
      </c>
      <c r="H32" s="12">
        <v>5478475</v>
      </c>
      <c r="I32" s="12">
        <v>722050</v>
      </c>
      <c r="J32" s="12">
        <v>0</v>
      </c>
      <c r="K32" s="12">
        <v>0</v>
      </c>
      <c r="L32" s="12">
        <v>17684743</v>
      </c>
      <c r="M32" s="12">
        <v>279155350</v>
      </c>
      <c r="N32" s="12">
        <v>17847546</v>
      </c>
      <c r="O32" s="12">
        <v>12253801</v>
      </c>
      <c r="P32" s="12">
        <v>32303905</v>
      </c>
      <c r="Q32" s="12">
        <v>23212304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7500083</v>
      </c>
      <c r="X32" s="12">
        <v>2300704</v>
      </c>
      <c r="Y32" s="12">
        <v>33789295</v>
      </c>
      <c r="Z32" s="12">
        <v>265201</v>
      </c>
      <c r="AA32" s="12">
        <v>20529826</v>
      </c>
      <c r="AB32" s="12">
        <v>30482956</v>
      </c>
      <c r="AC32" s="12">
        <v>0</v>
      </c>
      <c r="AD32" s="12">
        <v>184812101</v>
      </c>
      <c r="AE32" s="12">
        <v>0</v>
      </c>
      <c r="AF32" s="12">
        <v>0</v>
      </c>
      <c r="AG32" s="12">
        <v>6305733</v>
      </c>
      <c r="AH32" s="12">
        <v>6439078</v>
      </c>
      <c r="AI32" s="12">
        <v>0</v>
      </c>
      <c r="AJ32" s="12">
        <v>0</v>
      </c>
      <c r="AK32" s="231">
        <v>696641229</v>
      </c>
    </row>
    <row r="33" spans="1:37" s="25" customFormat="1" ht="15" x14ac:dyDescent="0.25">
      <c r="A33" s="68" t="s">
        <v>279</v>
      </c>
      <c r="B33" s="27" t="s">
        <v>152</v>
      </c>
      <c r="C33" s="12">
        <v>0</v>
      </c>
      <c r="D33" s="12">
        <v>0</v>
      </c>
      <c r="E33" s="12">
        <v>2914383</v>
      </c>
      <c r="F33" s="12">
        <v>0</v>
      </c>
      <c r="G33" s="12">
        <v>1963174</v>
      </c>
      <c r="H33" s="12">
        <v>0</v>
      </c>
      <c r="I33" s="12">
        <v>105270914</v>
      </c>
      <c r="J33" s="12">
        <v>0</v>
      </c>
      <c r="K33" s="12">
        <v>0</v>
      </c>
      <c r="L33" s="12">
        <v>0</v>
      </c>
      <c r="M33" s="12">
        <v>34865053</v>
      </c>
      <c r="N33" s="12">
        <v>0</v>
      </c>
      <c r="O33" s="12">
        <v>0</v>
      </c>
      <c r="P33" s="12">
        <v>4928326</v>
      </c>
      <c r="Q33" s="12">
        <v>9478236</v>
      </c>
      <c r="R33" s="12">
        <v>252048</v>
      </c>
      <c r="S33" s="12">
        <v>600050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374977</v>
      </c>
      <c r="AA33" s="12">
        <v>16358718</v>
      </c>
      <c r="AB33" s="12">
        <v>0</v>
      </c>
      <c r="AC33" s="12">
        <v>0</v>
      </c>
      <c r="AD33" s="12">
        <v>46110</v>
      </c>
      <c r="AE33" s="12">
        <v>0</v>
      </c>
      <c r="AF33" s="12">
        <v>27649004</v>
      </c>
      <c r="AG33" s="12">
        <v>1629389</v>
      </c>
      <c r="AH33" s="12">
        <v>0</v>
      </c>
      <c r="AI33" s="12">
        <v>0</v>
      </c>
      <c r="AJ33" s="12">
        <v>0</v>
      </c>
      <c r="AK33" s="231">
        <v>206330382</v>
      </c>
    </row>
    <row r="34" spans="1:37" s="25" customFormat="1" ht="15" x14ac:dyDescent="0.25">
      <c r="A34" s="68" t="s">
        <v>280</v>
      </c>
      <c r="B34" s="27" t="s">
        <v>153</v>
      </c>
      <c r="C34" s="12">
        <v>0</v>
      </c>
      <c r="D34" s="12">
        <v>457076</v>
      </c>
      <c r="E34" s="12">
        <v>0</v>
      </c>
      <c r="F34" s="12">
        <v>0</v>
      </c>
      <c r="G34" s="12">
        <v>0</v>
      </c>
      <c r="H34" s="12">
        <v>17136264</v>
      </c>
      <c r="I34" s="12">
        <v>0</v>
      </c>
      <c r="J34" s="12">
        <v>1089426</v>
      </c>
      <c r="K34" s="12">
        <v>0</v>
      </c>
      <c r="L34" s="12">
        <v>22775414</v>
      </c>
      <c r="M34" s="12">
        <v>9414260</v>
      </c>
      <c r="N34" s="12">
        <v>3159065</v>
      </c>
      <c r="O34" s="12">
        <v>783619</v>
      </c>
      <c r="P34" s="12">
        <v>4588255</v>
      </c>
      <c r="Q34" s="12">
        <v>5639096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7070504</v>
      </c>
      <c r="X34" s="12">
        <v>0</v>
      </c>
      <c r="Y34" s="12">
        <v>14510035</v>
      </c>
      <c r="Z34" s="12">
        <v>0</v>
      </c>
      <c r="AA34" s="12">
        <v>0</v>
      </c>
      <c r="AB34" s="12">
        <v>22126033</v>
      </c>
      <c r="AC34" s="12">
        <v>0</v>
      </c>
      <c r="AD34" s="12">
        <v>0</v>
      </c>
      <c r="AE34" s="12">
        <v>0</v>
      </c>
      <c r="AF34" s="12">
        <v>0</v>
      </c>
      <c r="AG34" s="12">
        <v>574508</v>
      </c>
      <c r="AH34" s="12">
        <v>0</v>
      </c>
      <c r="AI34" s="12">
        <v>0</v>
      </c>
      <c r="AJ34" s="12">
        <v>0</v>
      </c>
      <c r="AK34" s="231">
        <v>109323555</v>
      </c>
    </row>
    <row r="35" spans="1:37" s="25" customFormat="1" ht="15" x14ac:dyDescent="0.25">
      <c r="A35" s="68" t="s">
        <v>281</v>
      </c>
      <c r="B35" s="27" t="s">
        <v>154</v>
      </c>
      <c r="C35" s="12">
        <v>4278825</v>
      </c>
      <c r="D35" s="12">
        <v>932282</v>
      </c>
      <c r="E35" s="12">
        <v>13153169</v>
      </c>
      <c r="F35" s="12">
        <v>0</v>
      </c>
      <c r="G35" s="12">
        <v>2827090</v>
      </c>
      <c r="H35" s="12">
        <v>0</v>
      </c>
      <c r="I35" s="12">
        <v>176408856</v>
      </c>
      <c r="J35" s="12">
        <v>0</v>
      </c>
      <c r="K35" s="12">
        <v>0</v>
      </c>
      <c r="L35" s="12">
        <v>1108985</v>
      </c>
      <c r="M35" s="12">
        <v>74814221</v>
      </c>
      <c r="N35" s="12">
        <v>24605563</v>
      </c>
      <c r="O35" s="12">
        <v>3091191</v>
      </c>
      <c r="P35" s="12">
        <v>23383757</v>
      </c>
      <c r="Q35" s="12">
        <v>10081964</v>
      </c>
      <c r="R35" s="12">
        <v>0</v>
      </c>
      <c r="S35" s="12">
        <v>4108615</v>
      </c>
      <c r="T35" s="12">
        <v>0</v>
      </c>
      <c r="U35" s="12">
        <v>0</v>
      </c>
      <c r="V35" s="12">
        <v>4270906</v>
      </c>
      <c r="W35" s="12">
        <v>11707918</v>
      </c>
      <c r="X35" s="12">
        <v>0</v>
      </c>
      <c r="Y35" s="12">
        <v>2119661</v>
      </c>
      <c r="Z35" s="12">
        <v>498696</v>
      </c>
      <c r="AA35" s="12">
        <v>143724509</v>
      </c>
      <c r="AB35" s="12">
        <v>68511166</v>
      </c>
      <c r="AC35" s="12">
        <v>0</v>
      </c>
      <c r="AD35" s="12">
        <v>14524836</v>
      </c>
      <c r="AE35" s="12">
        <v>6012673</v>
      </c>
      <c r="AF35" s="12">
        <v>47230572</v>
      </c>
      <c r="AG35" s="12">
        <v>11300269</v>
      </c>
      <c r="AH35" s="12">
        <v>574910</v>
      </c>
      <c r="AI35" s="12">
        <v>9595472</v>
      </c>
      <c r="AJ35" s="12">
        <v>0</v>
      </c>
      <c r="AK35" s="231">
        <v>658866106</v>
      </c>
    </row>
    <row r="36" spans="1:37" s="25" customFormat="1" ht="15" x14ac:dyDescent="0.25">
      <c r="A36" s="68" t="s">
        <v>282</v>
      </c>
      <c r="B36" s="27" t="s">
        <v>155</v>
      </c>
      <c r="C36" s="12">
        <v>17226274</v>
      </c>
      <c r="D36" s="12">
        <v>0</v>
      </c>
      <c r="E36" s="12">
        <v>3546764</v>
      </c>
      <c r="F36" s="12">
        <v>0</v>
      </c>
      <c r="G36" s="12">
        <v>13018228</v>
      </c>
      <c r="H36" s="12">
        <v>0</v>
      </c>
      <c r="I36" s="12">
        <v>453609</v>
      </c>
      <c r="J36" s="12">
        <v>12251427</v>
      </c>
      <c r="K36" s="12">
        <v>0</v>
      </c>
      <c r="L36" s="12">
        <v>0</v>
      </c>
      <c r="M36" s="12">
        <v>0</v>
      </c>
      <c r="N36" s="12">
        <v>27996702</v>
      </c>
      <c r="O36" s="12">
        <v>0</v>
      </c>
      <c r="P36" s="12">
        <v>45843340</v>
      </c>
      <c r="Q36" s="12">
        <v>27659566</v>
      </c>
      <c r="R36" s="12">
        <v>7368164</v>
      </c>
      <c r="S36" s="12">
        <v>3396706</v>
      </c>
      <c r="T36" s="12">
        <v>0</v>
      </c>
      <c r="U36" s="12">
        <v>0</v>
      </c>
      <c r="V36" s="12">
        <v>0</v>
      </c>
      <c r="W36" s="12">
        <v>6554094</v>
      </c>
      <c r="X36" s="12">
        <v>2995574</v>
      </c>
      <c r="Y36" s="12">
        <v>6448253</v>
      </c>
      <c r="Z36" s="12">
        <v>3701690</v>
      </c>
      <c r="AA36" s="12">
        <v>1344360</v>
      </c>
      <c r="AB36" s="12">
        <v>2218592</v>
      </c>
      <c r="AC36" s="12">
        <v>0</v>
      </c>
      <c r="AD36" s="12">
        <v>3761748</v>
      </c>
      <c r="AE36" s="12">
        <v>0</v>
      </c>
      <c r="AF36" s="12">
        <v>0</v>
      </c>
      <c r="AG36" s="12">
        <v>51003245</v>
      </c>
      <c r="AH36" s="12">
        <v>0</v>
      </c>
      <c r="AI36" s="12">
        <v>0</v>
      </c>
      <c r="AJ36" s="12">
        <v>0</v>
      </c>
      <c r="AK36" s="231">
        <v>236788336</v>
      </c>
    </row>
    <row r="37" spans="1:37" s="25" customFormat="1" ht="15" x14ac:dyDescent="0.25">
      <c r="A37" s="68" t="s">
        <v>283</v>
      </c>
      <c r="B37" s="27" t="s">
        <v>70</v>
      </c>
      <c r="C37" s="12">
        <v>0</v>
      </c>
      <c r="D37" s="12">
        <v>0</v>
      </c>
      <c r="E37" s="12">
        <v>0</v>
      </c>
      <c r="F37" s="12">
        <v>2615046</v>
      </c>
      <c r="G37" s="12">
        <v>6360727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9842477</v>
      </c>
      <c r="N37" s="12">
        <v>0</v>
      </c>
      <c r="O37" s="12">
        <v>0</v>
      </c>
      <c r="P37" s="12">
        <v>6312745</v>
      </c>
      <c r="Q37" s="12">
        <v>8533776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231">
        <v>33664771</v>
      </c>
    </row>
    <row r="38" spans="1:37" s="25" customFormat="1" ht="15" x14ac:dyDescent="0.25">
      <c r="A38" s="108" t="s">
        <v>284</v>
      </c>
      <c r="B38" s="109" t="s">
        <v>156</v>
      </c>
      <c r="C38" s="107">
        <v>59555268</v>
      </c>
      <c r="D38" s="107">
        <v>121481497</v>
      </c>
      <c r="E38" s="107">
        <v>189587283</v>
      </c>
      <c r="F38" s="107">
        <v>12125449</v>
      </c>
      <c r="G38" s="107">
        <v>236128366</v>
      </c>
      <c r="H38" s="107">
        <v>64775640</v>
      </c>
      <c r="I38" s="107">
        <v>927124697</v>
      </c>
      <c r="J38" s="107">
        <v>75975302</v>
      </c>
      <c r="K38" s="107">
        <v>25833856</v>
      </c>
      <c r="L38" s="107">
        <v>71297145</v>
      </c>
      <c r="M38" s="107">
        <v>763034022</v>
      </c>
      <c r="N38" s="107">
        <v>283770684</v>
      </c>
      <c r="O38" s="107">
        <v>34597434</v>
      </c>
      <c r="P38" s="107">
        <v>392824162</v>
      </c>
      <c r="Q38" s="107">
        <v>293474656</v>
      </c>
      <c r="R38" s="107">
        <v>25885719</v>
      </c>
      <c r="S38" s="107">
        <v>37136742</v>
      </c>
      <c r="T38" s="107">
        <v>0</v>
      </c>
      <c r="U38" s="107">
        <v>0</v>
      </c>
      <c r="V38" s="107">
        <v>4405861</v>
      </c>
      <c r="W38" s="107">
        <v>129765668</v>
      </c>
      <c r="X38" s="107">
        <v>47736877</v>
      </c>
      <c r="Y38" s="107">
        <v>404046427</v>
      </c>
      <c r="Z38" s="107">
        <v>64440983</v>
      </c>
      <c r="AA38" s="107">
        <v>887327436</v>
      </c>
      <c r="AB38" s="107">
        <v>388081073</v>
      </c>
      <c r="AC38" s="107">
        <v>0</v>
      </c>
      <c r="AD38" s="107">
        <v>549659041</v>
      </c>
      <c r="AE38" s="107">
        <v>85004155</v>
      </c>
      <c r="AF38" s="107">
        <v>190488547</v>
      </c>
      <c r="AG38" s="107">
        <v>225842525</v>
      </c>
      <c r="AH38" s="107">
        <v>49508097</v>
      </c>
      <c r="AI38" s="107">
        <v>9595472</v>
      </c>
      <c r="AJ38" s="107">
        <v>0</v>
      </c>
      <c r="AK38" s="238">
        <v>6650510084</v>
      </c>
    </row>
    <row r="39" spans="1:37" s="25" customFormat="1" ht="15" x14ac:dyDescent="0.25">
      <c r="A39" s="68" t="s">
        <v>285</v>
      </c>
      <c r="B39" s="27" t="s">
        <v>143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231">
        <v>0</v>
      </c>
    </row>
    <row r="40" spans="1:37" s="25" customFormat="1" ht="15" x14ac:dyDescent="0.25">
      <c r="A40" s="68" t="s">
        <v>286</v>
      </c>
      <c r="B40" s="27" t="s">
        <v>144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231">
        <v>0</v>
      </c>
    </row>
    <row r="41" spans="1:37" s="25" customFormat="1" ht="15" x14ac:dyDescent="0.25">
      <c r="A41" s="68" t="s">
        <v>287</v>
      </c>
      <c r="B41" s="27" t="s">
        <v>145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231">
        <v>0</v>
      </c>
    </row>
    <row r="42" spans="1:37" s="25" customFormat="1" ht="15" x14ac:dyDescent="0.25">
      <c r="A42" s="68" t="s">
        <v>288</v>
      </c>
      <c r="B42" s="27" t="s">
        <v>146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85407</v>
      </c>
      <c r="J42" s="12">
        <v>0</v>
      </c>
      <c r="K42" s="12">
        <v>0</v>
      </c>
      <c r="L42" s="12">
        <v>31702187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418557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231">
        <v>32206151</v>
      </c>
    </row>
    <row r="43" spans="1:37" s="25" customFormat="1" ht="15" x14ac:dyDescent="0.25">
      <c r="A43" s="68" t="s">
        <v>289</v>
      </c>
      <c r="B43" s="27" t="s">
        <v>147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231">
        <v>0</v>
      </c>
    </row>
    <row r="44" spans="1:37" s="25" customFormat="1" ht="15" x14ac:dyDescent="0.25">
      <c r="A44" s="68" t="s">
        <v>290</v>
      </c>
      <c r="B44" s="27" t="s">
        <v>148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231">
        <v>0</v>
      </c>
    </row>
    <row r="45" spans="1:37" s="25" customFormat="1" ht="15" x14ac:dyDescent="0.25">
      <c r="A45" s="68" t="s">
        <v>291</v>
      </c>
      <c r="B45" s="27" t="s">
        <v>149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231">
        <v>0</v>
      </c>
    </row>
    <row r="46" spans="1:37" s="25" customFormat="1" ht="15" x14ac:dyDescent="0.25">
      <c r="A46" s="68" t="s">
        <v>292</v>
      </c>
      <c r="B46" s="27" t="s">
        <v>150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231">
        <v>0</v>
      </c>
    </row>
    <row r="47" spans="1:37" s="25" customFormat="1" ht="15" x14ac:dyDescent="0.25">
      <c r="A47" s="68" t="s">
        <v>293</v>
      </c>
      <c r="B47" s="27" t="s">
        <v>151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231">
        <v>0</v>
      </c>
    </row>
    <row r="48" spans="1:37" s="25" customFormat="1" ht="15" x14ac:dyDescent="0.25">
      <c r="A48" s="68" t="s">
        <v>294</v>
      </c>
      <c r="B48" s="27" t="s">
        <v>152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231">
        <v>0</v>
      </c>
    </row>
    <row r="49" spans="1:37" s="25" customFormat="1" ht="15" x14ac:dyDescent="0.25">
      <c r="A49" s="68" t="s">
        <v>295</v>
      </c>
      <c r="B49" s="27" t="s">
        <v>153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231">
        <v>0</v>
      </c>
    </row>
    <row r="50" spans="1:37" s="25" customFormat="1" ht="15" x14ac:dyDescent="0.25">
      <c r="A50" s="68" t="s">
        <v>296</v>
      </c>
      <c r="B50" s="27" t="s">
        <v>154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231">
        <v>0</v>
      </c>
    </row>
    <row r="51" spans="1:37" s="25" customFormat="1" ht="15" x14ac:dyDescent="0.25">
      <c r="A51" s="68" t="s">
        <v>297</v>
      </c>
      <c r="B51" s="27" t="s">
        <v>155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1397313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231">
        <v>1397313</v>
      </c>
    </row>
    <row r="52" spans="1:37" s="25" customFormat="1" ht="15" x14ac:dyDescent="0.25">
      <c r="A52" s="68" t="s">
        <v>298</v>
      </c>
      <c r="B52" s="27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231">
        <v>0</v>
      </c>
    </row>
    <row r="53" spans="1:37" s="25" customFormat="1" ht="15" x14ac:dyDescent="0.25">
      <c r="A53" s="108" t="s">
        <v>299</v>
      </c>
      <c r="B53" s="109" t="s">
        <v>157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85407</v>
      </c>
      <c r="J53" s="107">
        <v>0</v>
      </c>
      <c r="K53" s="107">
        <v>0</v>
      </c>
      <c r="L53" s="107">
        <v>31702187</v>
      </c>
      <c r="M53" s="107">
        <v>0</v>
      </c>
      <c r="N53" s="107">
        <v>1397313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418557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0</v>
      </c>
      <c r="AK53" s="238">
        <v>33603464</v>
      </c>
    </row>
    <row r="54" spans="1:37" s="25" customFormat="1" ht="15" collapsed="1" x14ac:dyDescent="0.25">
      <c r="A54" s="69" t="s">
        <v>32</v>
      </c>
      <c r="B54" s="31" t="s">
        <v>84</v>
      </c>
      <c r="C54" s="30">
        <v>59555268</v>
      </c>
      <c r="D54" s="30">
        <v>121481497</v>
      </c>
      <c r="E54" s="30">
        <v>189587283</v>
      </c>
      <c r="F54" s="30">
        <v>12125449</v>
      </c>
      <c r="G54" s="30">
        <v>236128366</v>
      </c>
      <c r="H54" s="30">
        <v>64775640</v>
      </c>
      <c r="I54" s="30">
        <v>927210104</v>
      </c>
      <c r="J54" s="30">
        <v>75975302</v>
      </c>
      <c r="K54" s="30">
        <v>25833856</v>
      </c>
      <c r="L54" s="30">
        <v>102999332</v>
      </c>
      <c r="M54" s="30">
        <v>763034022</v>
      </c>
      <c r="N54" s="30">
        <v>285167997</v>
      </c>
      <c r="O54" s="30">
        <v>34597434</v>
      </c>
      <c r="P54" s="30">
        <v>392824162</v>
      </c>
      <c r="Q54" s="30">
        <v>293474656</v>
      </c>
      <c r="R54" s="30">
        <v>25885719</v>
      </c>
      <c r="S54" s="30">
        <v>37136742</v>
      </c>
      <c r="T54" s="30">
        <v>0</v>
      </c>
      <c r="U54" s="30">
        <v>0</v>
      </c>
      <c r="V54" s="30">
        <v>4405861</v>
      </c>
      <c r="W54" s="30">
        <v>130184225</v>
      </c>
      <c r="X54" s="30">
        <v>47736877</v>
      </c>
      <c r="Y54" s="30">
        <v>404046427</v>
      </c>
      <c r="Z54" s="30">
        <v>64440983</v>
      </c>
      <c r="AA54" s="30">
        <v>887327436</v>
      </c>
      <c r="AB54" s="30">
        <v>388081073</v>
      </c>
      <c r="AC54" s="30">
        <v>0</v>
      </c>
      <c r="AD54" s="30">
        <v>549659041</v>
      </c>
      <c r="AE54" s="30">
        <v>85004155</v>
      </c>
      <c r="AF54" s="30">
        <v>190488547</v>
      </c>
      <c r="AG54" s="30">
        <v>225842525</v>
      </c>
      <c r="AH54" s="30">
        <v>49508097</v>
      </c>
      <c r="AI54" s="30">
        <v>9595472</v>
      </c>
      <c r="AJ54" s="30">
        <v>0</v>
      </c>
      <c r="AK54" s="241">
        <v>6684113548</v>
      </c>
    </row>
    <row r="55" spans="1:37" s="25" customFormat="1" ht="15" x14ac:dyDescent="0.25">
      <c r="A55" s="68" t="s">
        <v>300</v>
      </c>
      <c r="B55" s="28" t="s">
        <v>143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231">
        <v>0</v>
      </c>
    </row>
    <row r="56" spans="1:37" s="25" customFormat="1" ht="15" x14ac:dyDescent="0.25">
      <c r="A56" s="68" t="s">
        <v>301</v>
      </c>
      <c r="B56" s="28" t="s">
        <v>144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231">
        <v>0</v>
      </c>
    </row>
    <row r="57" spans="1:37" s="25" customFormat="1" ht="15" x14ac:dyDescent="0.25">
      <c r="A57" s="68" t="s">
        <v>302</v>
      </c>
      <c r="B57" s="28" t="s">
        <v>145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231">
        <v>0</v>
      </c>
    </row>
    <row r="58" spans="1:37" s="25" customFormat="1" ht="15" x14ac:dyDescent="0.25">
      <c r="A58" s="68" t="s">
        <v>303</v>
      </c>
      <c r="B58" s="28" t="s">
        <v>146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231">
        <v>0</v>
      </c>
    </row>
    <row r="59" spans="1:37" s="25" customFormat="1" ht="15" x14ac:dyDescent="0.25">
      <c r="A59" s="68" t="s">
        <v>304</v>
      </c>
      <c r="B59" s="28" t="s">
        <v>147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231">
        <v>0</v>
      </c>
    </row>
    <row r="60" spans="1:37" s="25" customFormat="1" ht="15" x14ac:dyDescent="0.25">
      <c r="A60" s="68" t="s">
        <v>305</v>
      </c>
      <c r="B60" s="28" t="s">
        <v>148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231">
        <v>0</v>
      </c>
    </row>
    <row r="61" spans="1:37" s="25" customFormat="1" ht="15" x14ac:dyDescent="0.25">
      <c r="A61" s="68" t="s">
        <v>306</v>
      </c>
      <c r="B61" s="28" t="s">
        <v>149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231">
        <v>0</v>
      </c>
    </row>
    <row r="62" spans="1:37" s="25" customFormat="1" ht="15" x14ac:dyDescent="0.25">
      <c r="A62" s="68" t="s">
        <v>307</v>
      </c>
      <c r="B62" s="28" t="s">
        <v>150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231">
        <v>0</v>
      </c>
    </row>
    <row r="63" spans="1:37" s="25" customFormat="1" ht="15" x14ac:dyDescent="0.25">
      <c r="A63" s="68" t="s">
        <v>308</v>
      </c>
      <c r="B63" s="28" t="s">
        <v>151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231">
        <v>0</v>
      </c>
    </row>
    <row r="64" spans="1:37" s="25" customFormat="1" ht="15" x14ac:dyDescent="0.25">
      <c r="A64" s="68" t="s">
        <v>309</v>
      </c>
      <c r="B64" s="28" t="s">
        <v>152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231">
        <v>0</v>
      </c>
    </row>
    <row r="65" spans="1:37" s="25" customFormat="1" ht="15" x14ac:dyDescent="0.25">
      <c r="A65" s="68" t="s">
        <v>310</v>
      </c>
      <c r="B65" s="28" t="s">
        <v>153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231">
        <v>0</v>
      </c>
    </row>
    <row r="66" spans="1:37" s="25" customFormat="1" ht="15" x14ac:dyDescent="0.25">
      <c r="A66" s="68" t="s">
        <v>311</v>
      </c>
      <c r="B66" s="28" t="s">
        <v>154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231">
        <v>0</v>
      </c>
    </row>
    <row r="67" spans="1:37" s="25" customFormat="1" ht="15" x14ac:dyDescent="0.25">
      <c r="A67" s="68" t="s">
        <v>312</v>
      </c>
      <c r="B67" s="28" t="s">
        <v>155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231">
        <v>0</v>
      </c>
    </row>
    <row r="68" spans="1:37" s="25" customFormat="1" ht="15" x14ac:dyDescent="0.25">
      <c r="A68" s="68" t="s">
        <v>313</v>
      </c>
      <c r="B68" s="28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231">
        <v>0</v>
      </c>
    </row>
    <row r="69" spans="1:37" s="25" customFormat="1" ht="15" x14ac:dyDescent="0.25">
      <c r="A69" s="108" t="s">
        <v>314</v>
      </c>
      <c r="B69" s="109" t="s">
        <v>156</v>
      </c>
      <c r="C69" s="107">
        <v>0</v>
      </c>
      <c r="D69" s="107">
        <v>0</v>
      </c>
      <c r="E69" s="107">
        <v>0</v>
      </c>
      <c r="F69" s="107">
        <v>0</v>
      </c>
      <c r="G69" s="107">
        <v>0</v>
      </c>
      <c r="H69" s="107">
        <v>0</v>
      </c>
      <c r="I69" s="107">
        <v>0</v>
      </c>
      <c r="J69" s="107">
        <v>0</v>
      </c>
      <c r="K69" s="107">
        <v>0</v>
      </c>
      <c r="L69" s="107">
        <v>0</v>
      </c>
      <c r="M69" s="107">
        <v>0</v>
      </c>
      <c r="N69" s="107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07">
        <v>0</v>
      </c>
      <c r="V69" s="107">
        <v>0</v>
      </c>
      <c r="W69" s="107">
        <v>0</v>
      </c>
      <c r="X69" s="107">
        <v>0</v>
      </c>
      <c r="Y69" s="107">
        <v>0</v>
      </c>
      <c r="Z69" s="107">
        <v>0</v>
      </c>
      <c r="AA69" s="107">
        <v>0</v>
      </c>
      <c r="AB69" s="107">
        <v>0</v>
      </c>
      <c r="AC69" s="107">
        <v>0</v>
      </c>
      <c r="AD69" s="107">
        <v>0</v>
      </c>
      <c r="AE69" s="107">
        <v>0</v>
      </c>
      <c r="AF69" s="107">
        <v>0</v>
      </c>
      <c r="AG69" s="107">
        <v>0</v>
      </c>
      <c r="AH69" s="107">
        <v>0</v>
      </c>
      <c r="AI69" s="107">
        <v>0</v>
      </c>
      <c r="AJ69" s="107">
        <v>0</v>
      </c>
      <c r="AK69" s="238">
        <v>0</v>
      </c>
    </row>
    <row r="70" spans="1:37" s="25" customFormat="1" ht="15" x14ac:dyDescent="0.25">
      <c r="A70" s="68" t="s">
        <v>315</v>
      </c>
      <c r="B70" s="28" t="s">
        <v>143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231">
        <v>0</v>
      </c>
    </row>
    <row r="71" spans="1:37" s="25" customFormat="1" ht="15" x14ac:dyDescent="0.25">
      <c r="A71" s="68" t="s">
        <v>316</v>
      </c>
      <c r="B71" s="28" t="s">
        <v>144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231">
        <v>0</v>
      </c>
    </row>
    <row r="72" spans="1:37" s="25" customFormat="1" ht="15" x14ac:dyDescent="0.25">
      <c r="A72" s="68" t="s">
        <v>317</v>
      </c>
      <c r="B72" s="28" t="s">
        <v>145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231">
        <v>0</v>
      </c>
    </row>
    <row r="73" spans="1:37" s="25" customFormat="1" ht="15" x14ac:dyDescent="0.25">
      <c r="A73" s="68" t="s">
        <v>318</v>
      </c>
      <c r="B73" s="28" t="s">
        <v>146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231">
        <v>0</v>
      </c>
    </row>
    <row r="74" spans="1:37" s="25" customFormat="1" ht="15" x14ac:dyDescent="0.25">
      <c r="A74" s="68" t="s">
        <v>319</v>
      </c>
      <c r="B74" s="28" t="s">
        <v>147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231">
        <v>0</v>
      </c>
    </row>
    <row r="75" spans="1:37" s="25" customFormat="1" ht="15" x14ac:dyDescent="0.25">
      <c r="A75" s="68" t="s">
        <v>320</v>
      </c>
      <c r="B75" s="28" t="s">
        <v>148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231">
        <v>0</v>
      </c>
    </row>
    <row r="76" spans="1:37" s="25" customFormat="1" ht="15" x14ac:dyDescent="0.25">
      <c r="A76" s="68" t="s">
        <v>321</v>
      </c>
      <c r="B76" s="28" t="s">
        <v>149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231">
        <v>0</v>
      </c>
    </row>
    <row r="77" spans="1:37" s="25" customFormat="1" ht="15" x14ac:dyDescent="0.25">
      <c r="A77" s="68" t="s">
        <v>322</v>
      </c>
      <c r="B77" s="28" t="s">
        <v>150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231">
        <v>0</v>
      </c>
    </row>
    <row r="78" spans="1:37" s="25" customFormat="1" ht="15" x14ac:dyDescent="0.25">
      <c r="A78" s="68" t="s">
        <v>323</v>
      </c>
      <c r="B78" s="28" t="s">
        <v>151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231">
        <v>0</v>
      </c>
    </row>
    <row r="79" spans="1:37" s="25" customFormat="1" ht="15" x14ac:dyDescent="0.25">
      <c r="A79" s="68" t="s">
        <v>324</v>
      </c>
      <c r="B79" s="28" t="s">
        <v>152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231">
        <v>0</v>
      </c>
    </row>
    <row r="80" spans="1:37" s="25" customFormat="1" ht="15" x14ac:dyDescent="0.25">
      <c r="A80" s="68" t="s">
        <v>325</v>
      </c>
      <c r="B80" s="28" t="s">
        <v>153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231">
        <v>0</v>
      </c>
    </row>
    <row r="81" spans="1:37" s="25" customFormat="1" ht="15" x14ac:dyDescent="0.25">
      <c r="A81" s="68" t="s">
        <v>326</v>
      </c>
      <c r="B81" s="28" t="s">
        <v>154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231">
        <v>0</v>
      </c>
    </row>
    <row r="82" spans="1:37" s="25" customFormat="1" ht="15" x14ac:dyDescent="0.25">
      <c r="A82" s="68" t="s">
        <v>327</v>
      </c>
      <c r="B82" s="28" t="s">
        <v>155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231">
        <v>0</v>
      </c>
    </row>
    <row r="83" spans="1:37" s="25" customFormat="1" ht="15" x14ac:dyDescent="0.25">
      <c r="A83" s="68" t="s">
        <v>328</v>
      </c>
      <c r="B83" s="28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231">
        <v>0</v>
      </c>
    </row>
    <row r="84" spans="1:37" s="25" customFormat="1" ht="15" x14ac:dyDescent="0.25">
      <c r="A84" s="108" t="s">
        <v>329</v>
      </c>
      <c r="B84" s="109" t="s">
        <v>157</v>
      </c>
      <c r="C84" s="107">
        <v>0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7">
        <v>0</v>
      </c>
      <c r="N84" s="107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107">
        <v>0</v>
      </c>
      <c r="AA84" s="107">
        <v>0</v>
      </c>
      <c r="AB84" s="107">
        <v>0</v>
      </c>
      <c r="AC84" s="107">
        <v>0</v>
      </c>
      <c r="AD84" s="107">
        <v>0</v>
      </c>
      <c r="AE84" s="107">
        <v>0</v>
      </c>
      <c r="AF84" s="107">
        <v>0</v>
      </c>
      <c r="AG84" s="107">
        <v>0</v>
      </c>
      <c r="AH84" s="107">
        <v>0</v>
      </c>
      <c r="AI84" s="107">
        <v>0</v>
      </c>
      <c r="AJ84" s="107">
        <v>0</v>
      </c>
      <c r="AK84" s="238">
        <v>0</v>
      </c>
    </row>
    <row r="85" spans="1:37" s="25" customFormat="1" ht="15" collapsed="1" x14ac:dyDescent="0.25">
      <c r="A85" s="69" t="s">
        <v>33</v>
      </c>
      <c r="B85" s="31" t="s">
        <v>85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241">
        <v>0</v>
      </c>
    </row>
    <row r="86" spans="1:37" s="25" customFormat="1" ht="15" x14ac:dyDescent="0.25">
      <c r="A86" s="68" t="s">
        <v>330</v>
      </c>
      <c r="B86" s="28" t="s">
        <v>143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231">
        <v>0</v>
      </c>
    </row>
    <row r="87" spans="1:37" s="25" customFormat="1" ht="15" x14ac:dyDescent="0.25">
      <c r="A87" s="68" t="s">
        <v>331</v>
      </c>
      <c r="B87" s="28" t="s">
        <v>144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189749583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231">
        <v>189749583</v>
      </c>
    </row>
    <row r="88" spans="1:37" s="25" customFormat="1" ht="15" x14ac:dyDescent="0.25">
      <c r="A88" s="68" t="s">
        <v>332</v>
      </c>
      <c r="B88" s="28" t="s">
        <v>145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4708374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231">
        <v>4708374</v>
      </c>
    </row>
    <row r="89" spans="1:37" s="25" customFormat="1" ht="15" x14ac:dyDescent="0.25">
      <c r="A89" s="68" t="s">
        <v>333</v>
      </c>
      <c r="B89" s="28" t="s">
        <v>146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231">
        <v>0</v>
      </c>
    </row>
    <row r="90" spans="1:37" s="25" customFormat="1" ht="15" x14ac:dyDescent="0.25">
      <c r="A90" s="68" t="s">
        <v>334</v>
      </c>
      <c r="B90" s="28" t="s">
        <v>147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231">
        <v>0</v>
      </c>
    </row>
    <row r="91" spans="1:37" s="25" customFormat="1" ht="15" x14ac:dyDescent="0.25">
      <c r="A91" s="68" t="s">
        <v>335</v>
      </c>
      <c r="B91" s="28" t="s">
        <v>148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124938595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231">
        <v>124938595</v>
      </c>
    </row>
    <row r="92" spans="1:37" s="25" customFormat="1" ht="15" x14ac:dyDescent="0.25">
      <c r="A92" s="68" t="s">
        <v>336</v>
      </c>
      <c r="B92" s="28" t="s">
        <v>149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231">
        <v>0</v>
      </c>
    </row>
    <row r="93" spans="1:37" s="25" customFormat="1" ht="15" x14ac:dyDescent="0.25">
      <c r="A93" s="68" t="s">
        <v>337</v>
      </c>
      <c r="B93" s="28" t="s">
        <v>150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231">
        <v>0</v>
      </c>
    </row>
    <row r="94" spans="1:37" s="25" customFormat="1" ht="15" x14ac:dyDescent="0.25">
      <c r="A94" s="68" t="s">
        <v>338</v>
      </c>
      <c r="B94" s="28" t="s">
        <v>151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231">
        <v>0</v>
      </c>
    </row>
    <row r="95" spans="1:37" s="25" customFormat="1" ht="15" x14ac:dyDescent="0.25">
      <c r="A95" s="68" t="s">
        <v>339</v>
      </c>
      <c r="B95" s="28" t="s">
        <v>152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231">
        <v>0</v>
      </c>
    </row>
    <row r="96" spans="1:37" s="25" customFormat="1" ht="15" x14ac:dyDescent="0.25">
      <c r="A96" s="68" t="s">
        <v>340</v>
      </c>
      <c r="B96" s="28" t="s">
        <v>153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231">
        <v>0</v>
      </c>
    </row>
    <row r="97" spans="1:37" s="25" customFormat="1" ht="15" x14ac:dyDescent="0.25">
      <c r="A97" s="68" t="s">
        <v>341</v>
      </c>
      <c r="B97" s="28" t="s">
        <v>154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866537978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231">
        <v>866537978</v>
      </c>
    </row>
    <row r="98" spans="1:37" s="25" customFormat="1" ht="15" x14ac:dyDescent="0.25">
      <c r="A98" s="68" t="s">
        <v>342</v>
      </c>
      <c r="B98" s="28" t="s">
        <v>155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231">
        <v>0</v>
      </c>
    </row>
    <row r="99" spans="1:37" s="25" customFormat="1" ht="15" x14ac:dyDescent="0.25">
      <c r="A99" s="68" t="s">
        <v>343</v>
      </c>
      <c r="B99" s="28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3748587121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780589766</v>
      </c>
      <c r="AD99" s="12">
        <v>0</v>
      </c>
      <c r="AE99" s="12">
        <v>0</v>
      </c>
      <c r="AF99" s="12">
        <v>0</v>
      </c>
      <c r="AG99" s="12">
        <v>0</v>
      </c>
      <c r="AH99" s="12">
        <v>1108264424</v>
      </c>
      <c r="AI99" s="12">
        <v>0</v>
      </c>
      <c r="AJ99" s="12">
        <v>0</v>
      </c>
      <c r="AK99" s="231">
        <v>5637441311</v>
      </c>
    </row>
    <row r="100" spans="1:37" s="25" customFormat="1" ht="15" x14ac:dyDescent="0.25">
      <c r="A100" s="108" t="s">
        <v>344</v>
      </c>
      <c r="B100" s="109" t="s">
        <v>158</v>
      </c>
      <c r="C100" s="107">
        <v>0</v>
      </c>
      <c r="D100" s="107">
        <v>0</v>
      </c>
      <c r="E100" s="107">
        <v>0</v>
      </c>
      <c r="F100" s="107">
        <v>0</v>
      </c>
      <c r="G100" s="107">
        <v>0</v>
      </c>
      <c r="H100" s="107">
        <v>4067983673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7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07">
        <v>0</v>
      </c>
      <c r="V100" s="107">
        <v>0</v>
      </c>
      <c r="W100" s="107">
        <v>0</v>
      </c>
      <c r="X100" s="107">
        <v>0</v>
      </c>
      <c r="Y100" s="107">
        <v>0</v>
      </c>
      <c r="Z100" s="107">
        <v>0</v>
      </c>
      <c r="AA100" s="107">
        <v>0</v>
      </c>
      <c r="AB100" s="107">
        <v>0</v>
      </c>
      <c r="AC100" s="107">
        <v>1647127744</v>
      </c>
      <c r="AD100" s="107">
        <v>0</v>
      </c>
      <c r="AE100" s="107">
        <v>0</v>
      </c>
      <c r="AF100" s="107">
        <v>0</v>
      </c>
      <c r="AG100" s="107">
        <v>0</v>
      </c>
      <c r="AH100" s="107">
        <v>1108264424</v>
      </c>
      <c r="AI100" s="107">
        <v>0</v>
      </c>
      <c r="AJ100" s="107">
        <v>0</v>
      </c>
      <c r="AK100" s="238">
        <v>6823375841</v>
      </c>
    </row>
    <row r="101" spans="1:37" s="25" customFormat="1" ht="15" x14ac:dyDescent="0.25">
      <c r="A101" s="68" t="s">
        <v>345</v>
      </c>
      <c r="B101" s="28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22878354980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215990965</v>
      </c>
      <c r="S101" s="12">
        <v>0</v>
      </c>
      <c r="T101" s="12">
        <v>1083251065</v>
      </c>
      <c r="U101" s="12">
        <v>0</v>
      </c>
      <c r="V101" s="12">
        <v>0</v>
      </c>
      <c r="W101" s="12">
        <v>0</v>
      </c>
      <c r="X101" s="12">
        <v>0</v>
      </c>
      <c r="Y101" s="12">
        <v>5089608877</v>
      </c>
      <c r="Z101" s="12">
        <v>0</v>
      </c>
      <c r="AA101" s="12">
        <v>55994841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28380662513</v>
      </c>
      <c r="AI101" s="12">
        <v>0</v>
      </c>
      <c r="AJ101" s="12">
        <v>0</v>
      </c>
      <c r="AK101" s="231">
        <v>57703863241</v>
      </c>
    </row>
    <row r="102" spans="1:37" s="25" customFormat="1" ht="15" x14ac:dyDescent="0.25">
      <c r="A102" s="108" t="s">
        <v>346</v>
      </c>
      <c r="B102" s="109" t="s">
        <v>159</v>
      </c>
      <c r="C102" s="107">
        <v>0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7">
        <v>0</v>
      </c>
      <c r="L102" s="107">
        <v>22878354980</v>
      </c>
      <c r="M102" s="107">
        <v>0</v>
      </c>
      <c r="N102" s="107">
        <v>0</v>
      </c>
      <c r="O102" s="107">
        <v>0</v>
      </c>
      <c r="P102" s="107">
        <v>0</v>
      </c>
      <c r="Q102" s="107">
        <v>0</v>
      </c>
      <c r="R102" s="107">
        <v>215990965</v>
      </c>
      <c r="S102" s="107">
        <v>0</v>
      </c>
      <c r="T102" s="107">
        <v>1083251065</v>
      </c>
      <c r="U102" s="107">
        <v>0</v>
      </c>
      <c r="V102" s="107">
        <v>0</v>
      </c>
      <c r="W102" s="107">
        <v>0</v>
      </c>
      <c r="X102" s="107">
        <v>0</v>
      </c>
      <c r="Y102" s="107">
        <v>5089608877</v>
      </c>
      <c r="Z102" s="107">
        <v>0</v>
      </c>
      <c r="AA102" s="107">
        <v>55994841</v>
      </c>
      <c r="AB102" s="107">
        <v>0</v>
      </c>
      <c r="AC102" s="107">
        <v>0</v>
      </c>
      <c r="AD102" s="107">
        <v>0</v>
      </c>
      <c r="AE102" s="107">
        <v>0</v>
      </c>
      <c r="AF102" s="107">
        <v>0</v>
      </c>
      <c r="AG102" s="107">
        <v>0</v>
      </c>
      <c r="AH102" s="107">
        <v>28380662513</v>
      </c>
      <c r="AI102" s="107">
        <v>0</v>
      </c>
      <c r="AJ102" s="107">
        <v>0</v>
      </c>
      <c r="AK102" s="238">
        <v>57703863241</v>
      </c>
    </row>
    <row r="103" spans="1:37" s="25" customFormat="1" ht="15" x14ac:dyDescent="0.25">
      <c r="A103" s="68" t="s">
        <v>347</v>
      </c>
      <c r="B103" s="28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231">
        <v>0</v>
      </c>
    </row>
    <row r="104" spans="1:37" s="25" customFormat="1" ht="15" x14ac:dyDescent="0.25">
      <c r="A104" s="108" t="s">
        <v>348</v>
      </c>
      <c r="B104" s="109" t="s">
        <v>160</v>
      </c>
      <c r="C104" s="107">
        <v>0</v>
      </c>
      <c r="D104" s="107">
        <v>0</v>
      </c>
      <c r="E104" s="107">
        <v>0</v>
      </c>
      <c r="F104" s="107">
        <v>0</v>
      </c>
      <c r="G104" s="107">
        <v>0</v>
      </c>
      <c r="H104" s="107">
        <v>0</v>
      </c>
      <c r="I104" s="107">
        <v>0</v>
      </c>
      <c r="J104" s="107">
        <v>0</v>
      </c>
      <c r="K104" s="107">
        <v>0</v>
      </c>
      <c r="L104" s="107">
        <v>0</v>
      </c>
      <c r="M104" s="107">
        <v>0</v>
      </c>
      <c r="N104" s="107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07">
        <v>0</v>
      </c>
      <c r="V104" s="107">
        <v>0</v>
      </c>
      <c r="W104" s="107">
        <v>0</v>
      </c>
      <c r="X104" s="107">
        <v>0</v>
      </c>
      <c r="Y104" s="107">
        <v>0</v>
      </c>
      <c r="Z104" s="107">
        <v>0</v>
      </c>
      <c r="AA104" s="107">
        <v>0</v>
      </c>
      <c r="AB104" s="107">
        <v>0</v>
      </c>
      <c r="AC104" s="107">
        <v>0</v>
      </c>
      <c r="AD104" s="107">
        <v>0</v>
      </c>
      <c r="AE104" s="107">
        <v>0</v>
      </c>
      <c r="AF104" s="107">
        <v>0</v>
      </c>
      <c r="AG104" s="107">
        <v>0</v>
      </c>
      <c r="AH104" s="107">
        <v>0</v>
      </c>
      <c r="AI104" s="107">
        <v>0</v>
      </c>
      <c r="AJ104" s="107">
        <v>0</v>
      </c>
      <c r="AK104" s="238">
        <v>0</v>
      </c>
    </row>
    <row r="105" spans="1:37" s="25" customFormat="1" ht="15" collapsed="1" x14ac:dyDescent="0.25">
      <c r="A105" s="69" t="s">
        <v>34</v>
      </c>
      <c r="B105" s="31" t="s">
        <v>86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4067983673</v>
      </c>
      <c r="I105" s="30">
        <v>0</v>
      </c>
      <c r="J105" s="30">
        <v>0</v>
      </c>
      <c r="K105" s="30">
        <v>0</v>
      </c>
      <c r="L105" s="30">
        <v>22878354980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215990965</v>
      </c>
      <c r="S105" s="30">
        <v>0</v>
      </c>
      <c r="T105" s="30">
        <v>1083251065</v>
      </c>
      <c r="U105" s="30">
        <v>0</v>
      </c>
      <c r="V105" s="30">
        <v>0</v>
      </c>
      <c r="W105" s="30">
        <v>0</v>
      </c>
      <c r="X105" s="30">
        <v>0</v>
      </c>
      <c r="Y105" s="30">
        <v>5089608877</v>
      </c>
      <c r="Z105" s="30">
        <v>0</v>
      </c>
      <c r="AA105" s="30">
        <v>55994841</v>
      </c>
      <c r="AB105" s="30">
        <v>0</v>
      </c>
      <c r="AC105" s="30">
        <v>1647127744</v>
      </c>
      <c r="AD105" s="30">
        <v>0</v>
      </c>
      <c r="AE105" s="30">
        <v>0</v>
      </c>
      <c r="AF105" s="30">
        <v>0</v>
      </c>
      <c r="AG105" s="30">
        <v>0</v>
      </c>
      <c r="AH105" s="30">
        <v>29488926937</v>
      </c>
      <c r="AI105" s="30">
        <v>0</v>
      </c>
      <c r="AJ105" s="30">
        <v>0</v>
      </c>
      <c r="AK105" s="241">
        <v>64527239082</v>
      </c>
    </row>
    <row r="106" spans="1:37" s="25" customFormat="1" ht="15" x14ac:dyDescent="0.25">
      <c r="A106" s="68" t="s">
        <v>349</v>
      </c>
      <c r="B106" s="28" t="s">
        <v>143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572864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231">
        <v>572864</v>
      </c>
    </row>
    <row r="107" spans="1:37" s="25" customFormat="1" ht="15" x14ac:dyDescent="0.25">
      <c r="A107" s="68" t="s">
        <v>350</v>
      </c>
      <c r="B107" s="28" t="s">
        <v>144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231">
        <v>0</v>
      </c>
    </row>
    <row r="108" spans="1:37" s="25" customFormat="1" ht="15" x14ac:dyDescent="0.25">
      <c r="A108" s="68" t="s">
        <v>351</v>
      </c>
      <c r="B108" s="28" t="s">
        <v>145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231">
        <v>0</v>
      </c>
    </row>
    <row r="109" spans="1:37" s="25" customFormat="1" ht="15" x14ac:dyDescent="0.25">
      <c r="A109" s="68" t="s">
        <v>352</v>
      </c>
      <c r="B109" s="28" t="s">
        <v>146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34324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24680971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3318731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231">
        <v>28034026</v>
      </c>
    </row>
    <row r="110" spans="1:37" s="25" customFormat="1" ht="15" x14ac:dyDescent="0.25">
      <c r="A110" s="68" t="s">
        <v>353</v>
      </c>
      <c r="B110" s="28" t="s">
        <v>147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231">
        <v>0</v>
      </c>
    </row>
    <row r="111" spans="1:37" s="25" customFormat="1" ht="15" x14ac:dyDescent="0.25">
      <c r="A111" s="68" t="s">
        <v>354</v>
      </c>
      <c r="B111" s="28" t="s">
        <v>148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10330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231">
        <v>10330</v>
      </c>
    </row>
    <row r="112" spans="1:37" s="25" customFormat="1" ht="15" x14ac:dyDescent="0.25">
      <c r="A112" s="68" t="s">
        <v>355</v>
      </c>
      <c r="B112" s="28" t="s">
        <v>149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10243</v>
      </c>
      <c r="J112" s="12">
        <v>26545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231">
        <v>36788</v>
      </c>
    </row>
    <row r="113" spans="1:37" s="25" customFormat="1" ht="15" x14ac:dyDescent="0.25">
      <c r="A113" s="68" t="s">
        <v>356</v>
      </c>
      <c r="B113" s="28" t="s">
        <v>150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1408513154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231">
        <v>1408513154</v>
      </c>
    </row>
    <row r="114" spans="1:37" s="25" customFormat="1" ht="15" x14ac:dyDescent="0.25">
      <c r="A114" s="68" t="s">
        <v>357</v>
      </c>
      <c r="B114" s="28" t="s">
        <v>151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41806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231">
        <v>41806</v>
      </c>
    </row>
    <row r="115" spans="1:37" s="25" customFormat="1" ht="15" x14ac:dyDescent="0.25">
      <c r="A115" s="68" t="s">
        <v>358</v>
      </c>
      <c r="B115" s="28" t="s">
        <v>152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45281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231">
        <v>45281</v>
      </c>
    </row>
    <row r="116" spans="1:37" s="25" customFormat="1" ht="15" x14ac:dyDescent="0.25">
      <c r="A116" s="68" t="s">
        <v>359</v>
      </c>
      <c r="B116" s="28" t="s">
        <v>153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231">
        <v>0</v>
      </c>
    </row>
    <row r="117" spans="1:37" s="25" customFormat="1" ht="15" x14ac:dyDescent="0.25">
      <c r="A117" s="68" t="s">
        <v>360</v>
      </c>
      <c r="B117" s="28" t="s">
        <v>154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231">
        <v>0</v>
      </c>
    </row>
    <row r="118" spans="1:37" s="25" customFormat="1" ht="15" x14ac:dyDescent="0.25">
      <c r="A118" s="68" t="s">
        <v>361</v>
      </c>
      <c r="B118" s="28" t="s">
        <v>155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231">
        <v>0</v>
      </c>
    </row>
    <row r="119" spans="1:37" s="25" customFormat="1" ht="15" x14ac:dyDescent="0.25">
      <c r="A119" s="68" t="s">
        <v>362</v>
      </c>
      <c r="B119" s="28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231">
        <v>0</v>
      </c>
    </row>
    <row r="120" spans="1:37" s="25" customFormat="1" ht="15" x14ac:dyDescent="0.25">
      <c r="A120" s="108" t="s">
        <v>363</v>
      </c>
      <c r="B120" s="109" t="s">
        <v>161</v>
      </c>
      <c r="C120" s="107">
        <v>0</v>
      </c>
      <c r="D120" s="107">
        <v>0</v>
      </c>
      <c r="E120" s="107">
        <v>0</v>
      </c>
      <c r="F120" s="107">
        <v>0</v>
      </c>
      <c r="G120" s="107">
        <v>0</v>
      </c>
      <c r="H120" s="107">
        <v>0</v>
      </c>
      <c r="I120" s="107">
        <v>65854</v>
      </c>
      <c r="J120" s="107">
        <v>675539</v>
      </c>
      <c r="K120" s="107">
        <v>0</v>
      </c>
      <c r="L120" s="107">
        <v>0</v>
      </c>
      <c r="M120" s="107">
        <v>0</v>
      </c>
      <c r="N120" s="107">
        <v>0</v>
      </c>
      <c r="O120" s="107">
        <v>0</v>
      </c>
      <c r="P120" s="107">
        <v>0</v>
      </c>
      <c r="Q120" s="107">
        <v>0</v>
      </c>
      <c r="R120" s="107">
        <v>0</v>
      </c>
      <c r="S120" s="107">
        <v>0</v>
      </c>
      <c r="T120" s="107">
        <v>24680971</v>
      </c>
      <c r="U120" s="107">
        <v>0</v>
      </c>
      <c r="V120" s="107">
        <v>0</v>
      </c>
      <c r="W120" s="107">
        <v>0</v>
      </c>
      <c r="X120" s="107">
        <v>0</v>
      </c>
      <c r="Y120" s="107">
        <v>0</v>
      </c>
      <c r="Z120" s="107">
        <v>0</v>
      </c>
      <c r="AA120" s="107">
        <v>3318731</v>
      </c>
      <c r="AB120" s="107">
        <v>0</v>
      </c>
      <c r="AC120" s="107">
        <v>0</v>
      </c>
      <c r="AD120" s="107">
        <v>1408513154</v>
      </c>
      <c r="AE120" s="107">
        <v>0</v>
      </c>
      <c r="AF120" s="107">
        <v>0</v>
      </c>
      <c r="AG120" s="107">
        <v>0</v>
      </c>
      <c r="AH120" s="107">
        <v>0</v>
      </c>
      <c r="AI120" s="107">
        <v>0</v>
      </c>
      <c r="AJ120" s="107">
        <v>0</v>
      </c>
      <c r="AK120" s="238">
        <v>1437254249</v>
      </c>
    </row>
    <row r="121" spans="1:37" s="25" customFormat="1" ht="15" x14ac:dyDescent="0.25">
      <c r="A121" s="68" t="s">
        <v>364</v>
      </c>
      <c r="B121" s="28" t="s">
        <v>143</v>
      </c>
      <c r="C121" s="12">
        <v>90408509</v>
      </c>
      <c r="D121" s="12">
        <v>10669</v>
      </c>
      <c r="E121" s="12">
        <v>3194236</v>
      </c>
      <c r="F121" s="12">
        <v>21801710</v>
      </c>
      <c r="G121" s="12">
        <v>22775156</v>
      </c>
      <c r="H121" s="12">
        <v>192712360</v>
      </c>
      <c r="I121" s="12">
        <v>1006092</v>
      </c>
      <c r="J121" s="12">
        <v>5440993</v>
      </c>
      <c r="K121" s="12">
        <v>19465770</v>
      </c>
      <c r="L121" s="12">
        <v>10202283</v>
      </c>
      <c r="M121" s="12">
        <v>107366276</v>
      </c>
      <c r="N121" s="12">
        <v>132992939</v>
      </c>
      <c r="O121" s="12">
        <v>124573166</v>
      </c>
      <c r="P121" s="12">
        <v>1499</v>
      </c>
      <c r="Q121" s="12">
        <v>8816455</v>
      </c>
      <c r="R121" s="12">
        <v>47780561</v>
      </c>
      <c r="S121" s="12">
        <v>1332083</v>
      </c>
      <c r="T121" s="12">
        <v>318717753</v>
      </c>
      <c r="U121" s="12">
        <v>0</v>
      </c>
      <c r="V121" s="12">
        <v>154020415</v>
      </c>
      <c r="W121" s="12">
        <v>29105988</v>
      </c>
      <c r="X121" s="12">
        <v>644561</v>
      </c>
      <c r="Y121" s="12">
        <v>22733414</v>
      </c>
      <c r="Z121" s="12">
        <v>0</v>
      </c>
      <c r="AA121" s="12">
        <v>326136866</v>
      </c>
      <c r="AB121" s="12">
        <v>154938985</v>
      </c>
      <c r="AC121" s="12">
        <v>0</v>
      </c>
      <c r="AD121" s="12">
        <v>30253820</v>
      </c>
      <c r="AE121" s="12">
        <v>21811721</v>
      </c>
      <c r="AF121" s="12">
        <v>23418539</v>
      </c>
      <c r="AG121" s="12">
        <v>38254958</v>
      </c>
      <c r="AH121" s="12">
        <v>37678597</v>
      </c>
      <c r="AI121" s="12">
        <v>2274994</v>
      </c>
      <c r="AJ121" s="12">
        <v>0</v>
      </c>
      <c r="AK121" s="231">
        <v>1949871368</v>
      </c>
    </row>
    <row r="122" spans="1:37" s="25" customFormat="1" ht="15" x14ac:dyDescent="0.25">
      <c r="A122" s="68" t="s">
        <v>365</v>
      </c>
      <c r="B122" s="28" t="s">
        <v>144</v>
      </c>
      <c r="C122" s="12">
        <v>162560514</v>
      </c>
      <c r="D122" s="12">
        <v>0</v>
      </c>
      <c r="E122" s="12">
        <v>18900</v>
      </c>
      <c r="F122" s="12">
        <v>2353562</v>
      </c>
      <c r="G122" s="12">
        <v>28642225</v>
      </c>
      <c r="H122" s="12">
        <v>38320047</v>
      </c>
      <c r="I122" s="12">
        <v>103664</v>
      </c>
      <c r="J122" s="12">
        <v>2009109</v>
      </c>
      <c r="K122" s="12">
        <v>11984310</v>
      </c>
      <c r="L122" s="12">
        <v>2847508</v>
      </c>
      <c r="M122" s="12">
        <v>48415145</v>
      </c>
      <c r="N122" s="12">
        <v>60825621</v>
      </c>
      <c r="O122" s="12">
        <v>27379320</v>
      </c>
      <c r="P122" s="12">
        <v>0</v>
      </c>
      <c r="Q122" s="12">
        <v>2256765</v>
      </c>
      <c r="R122" s="12">
        <v>36283505</v>
      </c>
      <c r="S122" s="12">
        <v>127905</v>
      </c>
      <c r="T122" s="12">
        <v>289958961</v>
      </c>
      <c r="U122" s="12">
        <v>0</v>
      </c>
      <c r="V122" s="12">
        <v>24496053</v>
      </c>
      <c r="W122" s="12">
        <v>9533821</v>
      </c>
      <c r="X122" s="12">
        <v>0</v>
      </c>
      <c r="Y122" s="12">
        <v>8028655</v>
      </c>
      <c r="Z122" s="12">
        <v>0</v>
      </c>
      <c r="AA122" s="12">
        <v>101607901</v>
      </c>
      <c r="AB122" s="12">
        <v>54153468</v>
      </c>
      <c r="AC122" s="12">
        <v>0</v>
      </c>
      <c r="AD122" s="12">
        <v>18554385</v>
      </c>
      <c r="AE122" s="12">
        <v>5090263</v>
      </c>
      <c r="AF122" s="12">
        <v>88471839</v>
      </c>
      <c r="AG122" s="12">
        <v>17709512</v>
      </c>
      <c r="AH122" s="12">
        <v>18209186</v>
      </c>
      <c r="AI122" s="12">
        <v>5368360</v>
      </c>
      <c r="AJ122" s="12">
        <v>0</v>
      </c>
      <c r="AK122" s="231">
        <v>1065310504</v>
      </c>
    </row>
    <row r="123" spans="1:37" s="25" customFormat="1" ht="15" x14ac:dyDescent="0.25">
      <c r="A123" s="68" t="s">
        <v>366</v>
      </c>
      <c r="B123" s="28" t="s">
        <v>145</v>
      </c>
      <c r="C123" s="12">
        <v>14415543</v>
      </c>
      <c r="D123" s="12">
        <v>0</v>
      </c>
      <c r="E123" s="12">
        <v>16200</v>
      </c>
      <c r="F123" s="12">
        <v>200366</v>
      </c>
      <c r="G123" s="12">
        <v>7584882</v>
      </c>
      <c r="H123" s="12">
        <v>18397395</v>
      </c>
      <c r="I123" s="12">
        <v>0</v>
      </c>
      <c r="J123" s="12">
        <v>571502</v>
      </c>
      <c r="K123" s="12">
        <v>9399807</v>
      </c>
      <c r="L123" s="12">
        <v>1276034</v>
      </c>
      <c r="M123" s="12">
        <v>19246456</v>
      </c>
      <c r="N123" s="12">
        <v>8725326</v>
      </c>
      <c r="O123" s="12">
        <v>47155868</v>
      </c>
      <c r="P123" s="12">
        <v>0</v>
      </c>
      <c r="Q123" s="12">
        <v>206737</v>
      </c>
      <c r="R123" s="12">
        <v>1800309</v>
      </c>
      <c r="S123" s="12">
        <v>1154652</v>
      </c>
      <c r="T123" s="12">
        <v>3680500</v>
      </c>
      <c r="U123" s="12">
        <v>0</v>
      </c>
      <c r="V123" s="12">
        <v>11171262</v>
      </c>
      <c r="W123" s="12">
        <v>2494433</v>
      </c>
      <c r="X123" s="12">
        <v>59267</v>
      </c>
      <c r="Y123" s="12">
        <v>2068733</v>
      </c>
      <c r="Z123" s="12">
        <v>0</v>
      </c>
      <c r="AA123" s="12">
        <v>60637331</v>
      </c>
      <c r="AB123" s="12">
        <v>9764134</v>
      </c>
      <c r="AC123" s="12">
        <v>0</v>
      </c>
      <c r="AD123" s="12">
        <v>13529722</v>
      </c>
      <c r="AE123" s="12">
        <v>0</v>
      </c>
      <c r="AF123" s="12">
        <v>30852037</v>
      </c>
      <c r="AG123" s="12">
        <v>86425410</v>
      </c>
      <c r="AH123" s="12">
        <v>6501054</v>
      </c>
      <c r="AI123" s="12">
        <v>44466</v>
      </c>
      <c r="AJ123" s="12">
        <v>0</v>
      </c>
      <c r="AK123" s="231">
        <v>357379426</v>
      </c>
    </row>
    <row r="124" spans="1:37" s="25" customFormat="1" ht="15" x14ac:dyDescent="0.25">
      <c r="A124" s="68" t="s">
        <v>367</v>
      </c>
      <c r="B124" s="28" t="s">
        <v>146</v>
      </c>
      <c r="C124" s="12">
        <v>2227292522</v>
      </c>
      <c r="D124" s="12">
        <v>0</v>
      </c>
      <c r="E124" s="12">
        <v>950357</v>
      </c>
      <c r="F124" s="12">
        <v>198681430</v>
      </c>
      <c r="G124" s="12">
        <v>1057789742</v>
      </c>
      <c r="H124" s="12">
        <v>3010184532</v>
      </c>
      <c r="I124" s="12">
        <v>20686484</v>
      </c>
      <c r="J124" s="12">
        <v>225765851</v>
      </c>
      <c r="K124" s="12">
        <v>688826020</v>
      </c>
      <c r="L124" s="12">
        <v>10046312</v>
      </c>
      <c r="M124" s="12">
        <v>1134287873</v>
      </c>
      <c r="N124" s="12">
        <v>2272100189</v>
      </c>
      <c r="O124" s="12">
        <v>1138621287</v>
      </c>
      <c r="P124" s="12">
        <v>0</v>
      </c>
      <c r="Q124" s="12">
        <v>106897267</v>
      </c>
      <c r="R124" s="12">
        <v>805427530</v>
      </c>
      <c r="S124" s="12">
        <v>58137683</v>
      </c>
      <c r="T124" s="12">
        <v>937969763</v>
      </c>
      <c r="U124" s="12">
        <v>0</v>
      </c>
      <c r="V124" s="12">
        <v>1638884309</v>
      </c>
      <c r="W124" s="12">
        <v>597027837</v>
      </c>
      <c r="X124" s="12">
        <v>284236716</v>
      </c>
      <c r="Y124" s="12">
        <v>762851197</v>
      </c>
      <c r="Z124" s="12">
        <v>0</v>
      </c>
      <c r="AA124" s="12">
        <v>5665285814</v>
      </c>
      <c r="AB124" s="12">
        <v>792031163</v>
      </c>
      <c r="AC124" s="12">
        <v>5217258232</v>
      </c>
      <c r="AD124" s="12">
        <v>1767821138</v>
      </c>
      <c r="AE124" s="12">
        <v>609701429</v>
      </c>
      <c r="AF124" s="12">
        <v>1744170774</v>
      </c>
      <c r="AG124" s="12">
        <v>937003774</v>
      </c>
      <c r="AH124" s="12">
        <v>1066776552</v>
      </c>
      <c r="AI124" s="12">
        <v>131347224</v>
      </c>
      <c r="AJ124" s="12">
        <v>0</v>
      </c>
      <c r="AK124" s="231">
        <v>35108061001</v>
      </c>
    </row>
    <row r="125" spans="1:37" s="25" customFormat="1" ht="15" x14ac:dyDescent="0.25">
      <c r="A125" s="68" t="s">
        <v>368</v>
      </c>
      <c r="B125" s="28" t="s">
        <v>147</v>
      </c>
      <c r="C125" s="12">
        <v>30000</v>
      </c>
      <c r="D125" s="12">
        <v>0</v>
      </c>
      <c r="E125" s="12">
        <v>0</v>
      </c>
      <c r="F125" s="12">
        <v>0</v>
      </c>
      <c r="G125" s="12">
        <v>38997235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12491914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231">
        <v>51519149</v>
      </c>
    </row>
    <row r="126" spans="1:37" s="25" customFormat="1" ht="15" x14ac:dyDescent="0.25">
      <c r="A126" s="68" t="s">
        <v>369</v>
      </c>
      <c r="B126" s="28" t="s">
        <v>148</v>
      </c>
      <c r="C126" s="12">
        <v>6252992</v>
      </c>
      <c r="D126" s="12">
        <v>0</v>
      </c>
      <c r="E126" s="12">
        <v>266410</v>
      </c>
      <c r="F126" s="12">
        <v>2879704</v>
      </c>
      <c r="G126" s="12">
        <v>29481005</v>
      </c>
      <c r="H126" s="12">
        <v>36157943</v>
      </c>
      <c r="I126" s="12">
        <v>104581</v>
      </c>
      <c r="J126" s="12">
        <v>178858</v>
      </c>
      <c r="K126" s="12">
        <v>3678501</v>
      </c>
      <c r="L126" s="12">
        <v>1625229</v>
      </c>
      <c r="M126" s="12">
        <v>13089403</v>
      </c>
      <c r="N126" s="12">
        <v>29451813</v>
      </c>
      <c r="O126" s="12">
        <v>70039495</v>
      </c>
      <c r="P126" s="12">
        <v>0</v>
      </c>
      <c r="Q126" s="12">
        <v>1892222</v>
      </c>
      <c r="R126" s="12">
        <v>31361617</v>
      </c>
      <c r="S126" s="12">
        <v>311703</v>
      </c>
      <c r="T126" s="12">
        <v>22412005</v>
      </c>
      <c r="U126" s="12">
        <v>0</v>
      </c>
      <c r="V126" s="12">
        <v>44203008</v>
      </c>
      <c r="W126" s="12">
        <v>88724715</v>
      </c>
      <c r="X126" s="12">
        <v>539055</v>
      </c>
      <c r="Y126" s="12">
        <v>6594655</v>
      </c>
      <c r="Z126" s="12">
        <v>0</v>
      </c>
      <c r="AA126" s="12">
        <v>142193774</v>
      </c>
      <c r="AB126" s="12">
        <v>11924892</v>
      </c>
      <c r="AC126" s="12">
        <v>0</v>
      </c>
      <c r="AD126" s="12">
        <v>12914098</v>
      </c>
      <c r="AE126" s="12">
        <v>27823272</v>
      </c>
      <c r="AF126" s="12">
        <v>17127129</v>
      </c>
      <c r="AG126" s="12">
        <v>8103626</v>
      </c>
      <c r="AH126" s="12">
        <v>7131991</v>
      </c>
      <c r="AI126" s="12">
        <v>1805404</v>
      </c>
      <c r="AJ126" s="12">
        <v>0</v>
      </c>
      <c r="AK126" s="231">
        <v>618269100</v>
      </c>
    </row>
    <row r="127" spans="1:37" s="25" customFormat="1" ht="15" x14ac:dyDescent="0.25">
      <c r="A127" s="68" t="s">
        <v>370</v>
      </c>
      <c r="B127" s="28" t="s">
        <v>149</v>
      </c>
      <c r="C127" s="12">
        <v>919914</v>
      </c>
      <c r="D127" s="12">
        <v>0</v>
      </c>
      <c r="E127" s="12">
        <v>0</v>
      </c>
      <c r="F127" s="12">
        <v>565707</v>
      </c>
      <c r="G127" s="12">
        <v>509440</v>
      </c>
      <c r="H127" s="12">
        <v>3786512</v>
      </c>
      <c r="I127" s="12">
        <v>0</v>
      </c>
      <c r="J127" s="12">
        <v>40721</v>
      </c>
      <c r="K127" s="12">
        <v>261152</v>
      </c>
      <c r="L127" s="12">
        <v>11431</v>
      </c>
      <c r="M127" s="12">
        <v>1752136</v>
      </c>
      <c r="N127" s="12">
        <v>1975014</v>
      </c>
      <c r="O127" s="12">
        <v>1946741</v>
      </c>
      <c r="P127" s="12">
        <v>0</v>
      </c>
      <c r="Q127" s="12">
        <v>153340</v>
      </c>
      <c r="R127" s="12">
        <v>1792267</v>
      </c>
      <c r="S127" s="12">
        <v>0</v>
      </c>
      <c r="T127" s="12">
        <v>1067463</v>
      </c>
      <c r="U127" s="12">
        <v>0</v>
      </c>
      <c r="V127" s="12">
        <v>3824835</v>
      </c>
      <c r="W127" s="12">
        <v>363651</v>
      </c>
      <c r="X127" s="12">
        <v>131675</v>
      </c>
      <c r="Y127" s="12">
        <v>1494502</v>
      </c>
      <c r="Z127" s="12">
        <v>0</v>
      </c>
      <c r="AA127" s="12">
        <v>12946200</v>
      </c>
      <c r="AB127" s="12">
        <v>1595499</v>
      </c>
      <c r="AC127" s="12">
        <v>0</v>
      </c>
      <c r="AD127" s="12">
        <v>895412</v>
      </c>
      <c r="AE127" s="12">
        <v>2770634</v>
      </c>
      <c r="AF127" s="12">
        <v>0</v>
      </c>
      <c r="AG127" s="12">
        <v>2014011</v>
      </c>
      <c r="AH127" s="12">
        <v>442416</v>
      </c>
      <c r="AI127" s="12">
        <v>158927</v>
      </c>
      <c r="AJ127" s="12">
        <v>0</v>
      </c>
      <c r="AK127" s="231">
        <v>41419600</v>
      </c>
    </row>
    <row r="128" spans="1:37" s="25" customFormat="1" ht="15" x14ac:dyDescent="0.25">
      <c r="A128" s="68" t="s">
        <v>371</v>
      </c>
      <c r="B128" s="28" t="s">
        <v>150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5453275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948418</v>
      </c>
      <c r="AE128" s="12">
        <v>0</v>
      </c>
      <c r="AF128" s="12">
        <v>489900384</v>
      </c>
      <c r="AG128" s="12">
        <v>0</v>
      </c>
      <c r="AH128" s="12">
        <v>0</v>
      </c>
      <c r="AI128" s="12">
        <v>0</v>
      </c>
      <c r="AJ128" s="12">
        <v>0</v>
      </c>
      <c r="AK128" s="231">
        <v>496302077</v>
      </c>
    </row>
    <row r="129" spans="1:37" s="25" customFormat="1" ht="15" x14ac:dyDescent="0.25">
      <c r="A129" s="68" t="s">
        <v>372</v>
      </c>
      <c r="B129" s="28" t="s">
        <v>151</v>
      </c>
      <c r="C129" s="12">
        <v>20226036</v>
      </c>
      <c r="D129" s="12">
        <v>0</v>
      </c>
      <c r="E129" s="12">
        <v>0</v>
      </c>
      <c r="F129" s="12">
        <v>501513</v>
      </c>
      <c r="G129" s="12">
        <v>30447829</v>
      </c>
      <c r="H129" s="12">
        <v>81964884</v>
      </c>
      <c r="I129" s="12">
        <v>0</v>
      </c>
      <c r="J129" s="12">
        <v>5522380</v>
      </c>
      <c r="K129" s="12">
        <v>18676783</v>
      </c>
      <c r="L129" s="12">
        <v>20817779</v>
      </c>
      <c r="M129" s="12">
        <v>106894394</v>
      </c>
      <c r="N129" s="12">
        <v>109871848</v>
      </c>
      <c r="O129" s="12">
        <v>48322569</v>
      </c>
      <c r="P129" s="12">
        <v>0</v>
      </c>
      <c r="Q129" s="12">
        <v>364050</v>
      </c>
      <c r="R129" s="12">
        <v>60729899</v>
      </c>
      <c r="S129" s="12">
        <v>0</v>
      </c>
      <c r="T129" s="12">
        <v>104443883</v>
      </c>
      <c r="U129" s="12">
        <v>0</v>
      </c>
      <c r="V129" s="12">
        <v>99330446</v>
      </c>
      <c r="W129" s="12">
        <v>37040039</v>
      </c>
      <c r="X129" s="12">
        <v>86443</v>
      </c>
      <c r="Y129" s="12">
        <v>13027781</v>
      </c>
      <c r="Z129" s="12">
        <v>0</v>
      </c>
      <c r="AA129" s="12">
        <v>470579488</v>
      </c>
      <c r="AB129" s="12">
        <v>221365170</v>
      </c>
      <c r="AC129" s="12">
        <v>0</v>
      </c>
      <c r="AD129" s="12">
        <v>77701219</v>
      </c>
      <c r="AE129" s="12">
        <v>10062749</v>
      </c>
      <c r="AF129" s="12">
        <v>200581590</v>
      </c>
      <c r="AG129" s="12">
        <v>33236287</v>
      </c>
      <c r="AH129" s="12">
        <v>92045965</v>
      </c>
      <c r="AI129" s="12">
        <v>1524659</v>
      </c>
      <c r="AJ129" s="12">
        <v>96055933</v>
      </c>
      <c r="AK129" s="231">
        <v>1961421616</v>
      </c>
    </row>
    <row r="130" spans="1:37" s="25" customFormat="1" ht="15" x14ac:dyDescent="0.25">
      <c r="A130" s="68" t="s">
        <v>373</v>
      </c>
      <c r="B130" s="28" t="s">
        <v>152</v>
      </c>
      <c r="C130" s="12">
        <v>550650125</v>
      </c>
      <c r="D130" s="12">
        <v>745289</v>
      </c>
      <c r="E130" s="12">
        <v>750689</v>
      </c>
      <c r="F130" s="12">
        <v>1539042</v>
      </c>
      <c r="G130" s="12">
        <v>6915445</v>
      </c>
      <c r="H130" s="12">
        <v>28776759</v>
      </c>
      <c r="I130" s="12">
        <v>800567</v>
      </c>
      <c r="J130" s="12">
        <v>1137568</v>
      </c>
      <c r="K130" s="12">
        <v>4287288</v>
      </c>
      <c r="L130" s="12">
        <v>735734</v>
      </c>
      <c r="M130" s="12">
        <v>16250163</v>
      </c>
      <c r="N130" s="12">
        <v>38130013</v>
      </c>
      <c r="O130" s="12">
        <v>27829823</v>
      </c>
      <c r="P130" s="12">
        <v>745370</v>
      </c>
      <c r="Q130" s="12">
        <v>1511499</v>
      </c>
      <c r="R130" s="12">
        <v>8353451</v>
      </c>
      <c r="S130" s="12">
        <v>1021815</v>
      </c>
      <c r="T130" s="12">
        <v>5987541</v>
      </c>
      <c r="U130" s="12">
        <v>0</v>
      </c>
      <c r="V130" s="12">
        <v>30863984</v>
      </c>
      <c r="W130" s="12">
        <v>3117975</v>
      </c>
      <c r="X130" s="12">
        <v>1099631</v>
      </c>
      <c r="Y130" s="12">
        <v>2703931</v>
      </c>
      <c r="Z130" s="12">
        <v>745289</v>
      </c>
      <c r="AA130" s="12">
        <v>55495891</v>
      </c>
      <c r="AB130" s="12">
        <v>17037435</v>
      </c>
      <c r="AC130" s="12">
        <v>0</v>
      </c>
      <c r="AD130" s="12">
        <v>7985987</v>
      </c>
      <c r="AE130" s="12">
        <v>3992226</v>
      </c>
      <c r="AF130" s="12">
        <v>205534757</v>
      </c>
      <c r="AG130" s="12">
        <v>23489331</v>
      </c>
      <c r="AH130" s="12">
        <v>2110855</v>
      </c>
      <c r="AI130" s="12">
        <v>816555</v>
      </c>
      <c r="AJ130" s="12">
        <v>0</v>
      </c>
      <c r="AK130" s="231">
        <v>1051162028</v>
      </c>
    </row>
    <row r="131" spans="1:37" s="25" customFormat="1" ht="15" x14ac:dyDescent="0.25">
      <c r="A131" s="68" t="s">
        <v>374</v>
      </c>
      <c r="B131" s="28" t="s">
        <v>153</v>
      </c>
      <c r="C131" s="12">
        <v>5458412</v>
      </c>
      <c r="D131" s="12">
        <v>0</v>
      </c>
      <c r="E131" s="12">
        <v>0</v>
      </c>
      <c r="F131" s="12">
        <v>0</v>
      </c>
      <c r="G131" s="12">
        <v>786513</v>
      </c>
      <c r="H131" s="12">
        <v>23276418</v>
      </c>
      <c r="I131" s="12">
        <v>0</v>
      </c>
      <c r="J131" s="12">
        <v>65756</v>
      </c>
      <c r="K131" s="12">
        <v>0</v>
      </c>
      <c r="L131" s="12">
        <v>651713</v>
      </c>
      <c r="M131" s="12">
        <v>15995418</v>
      </c>
      <c r="N131" s="12">
        <v>11321559</v>
      </c>
      <c r="O131" s="12">
        <v>5274636</v>
      </c>
      <c r="P131" s="12">
        <v>0</v>
      </c>
      <c r="Q131" s="12">
        <v>198200</v>
      </c>
      <c r="R131" s="12">
        <v>615395</v>
      </c>
      <c r="S131" s="12">
        <v>0</v>
      </c>
      <c r="T131" s="12">
        <v>1144120</v>
      </c>
      <c r="U131" s="12">
        <v>0</v>
      </c>
      <c r="V131" s="12">
        <v>4682006</v>
      </c>
      <c r="W131" s="12">
        <v>0</v>
      </c>
      <c r="X131" s="12">
        <v>0</v>
      </c>
      <c r="Y131" s="12">
        <v>1035879</v>
      </c>
      <c r="Z131" s="12">
        <v>0</v>
      </c>
      <c r="AA131" s="12">
        <v>9434970</v>
      </c>
      <c r="AB131" s="12">
        <v>0</v>
      </c>
      <c r="AC131" s="12">
        <v>0</v>
      </c>
      <c r="AD131" s="12">
        <v>702192</v>
      </c>
      <c r="AE131" s="12">
        <v>0</v>
      </c>
      <c r="AF131" s="12">
        <v>116742872</v>
      </c>
      <c r="AG131" s="12">
        <v>7081761</v>
      </c>
      <c r="AH131" s="12">
        <v>10185261</v>
      </c>
      <c r="AI131" s="12">
        <v>2747588</v>
      </c>
      <c r="AJ131" s="12">
        <v>0</v>
      </c>
      <c r="AK131" s="231">
        <v>217400669</v>
      </c>
    </row>
    <row r="132" spans="1:37" s="25" customFormat="1" ht="15" x14ac:dyDescent="0.25">
      <c r="A132" s="68" t="s">
        <v>375</v>
      </c>
      <c r="B132" s="28" t="s">
        <v>154</v>
      </c>
      <c r="C132" s="12">
        <v>86983125</v>
      </c>
      <c r="D132" s="12">
        <v>0</v>
      </c>
      <c r="E132" s="12">
        <v>33120</v>
      </c>
      <c r="F132" s="12">
        <v>352802</v>
      </c>
      <c r="G132" s="12">
        <v>233489</v>
      </c>
      <c r="H132" s="12">
        <v>133803699</v>
      </c>
      <c r="I132" s="12">
        <v>0</v>
      </c>
      <c r="J132" s="12">
        <v>14316</v>
      </c>
      <c r="K132" s="12">
        <v>110996</v>
      </c>
      <c r="L132" s="12">
        <v>1462608</v>
      </c>
      <c r="M132" s="12">
        <v>102374964</v>
      </c>
      <c r="N132" s="12">
        <v>41145606</v>
      </c>
      <c r="O132" s="12">
        <v>51301737</v>
      </c>
      <c r="P132" s="12">
        <v>0</v>
      </c>
      <c r="Q132" s="12">
        <v>63380</v>
      </c>
      <c r="R132" s="12">
        <v>148907992</v>
      </c>
      <c r="S132" s="12">
        <v>143149</v>
      </c>
      <c r="T132" s="12">
        <v>13499469</v>
      </c>
      <c r="U132" s="12">
        <v>0</v>
      </c>
      <c r="V132" s="12">
        <v>58010836</v>
      </c>
      <c r="W132" s="12">
        <v>593148</v>
      </c>
      <c r="X132" s="12">
        <v>131676</v>
      </c>
      <c r="Y132" s="12">
        <v>3676005</v>
      </c>
      <c r="Z132" s="12">
        <v>0</v>
      </c>
      <c r="AA132" s="12">
        <v>268766320</v>
      </c>
      <c r="AB132" s="12">
        <v>167267831</v>
      </c>
      <c r="AC132" s="12">
        <v>0</v>
      </c>
      <c r="AD132" s="12">
        <v>17450730</v>
      </c>
      <c r="AE132" s="12">
        <v>11628722</v>
      </c>
      <c r="AF132" s="12">
        <v>34409038</v>
      </c>
      <c r="AG132" s="12">
        <v>180129364</v>
      </c>
      <c r="AH132" s="12">
        <v>1576495</v>
      </c>
      <c r="AI132" s="12">
        <v>2505680</v>
      </c>
      <c r="AJ132" s="12">
        <v>0</v>
      </c>
      <c r="AK132" s="231">
        <v>1326576297</v>
      </c>
    </row>
    <row r="133" spans="1:37" s="25" customFormat="1" ht="15" x14ac:dyDescent="0.25">
      <c r="A133" s="68" t="s">
        <v>376</v>
      </c>
      <c r="B133" s="28" t="s">
        <v>155</v>
      </c>
      <c r="C133" s="12">
        <v>120982688</v>
      </c>
      <c r="D133" s="12">
        <v>0</v>
      </c>
      <c r="E133" s="12">
        <v>0</v>
      </c>
      <c r="F133" s="12">
        <v>0</v>
      </c>
      <c r="G133" s="12">
        <v>0</v>
      </c>
      <c r="H133" s="12">
        <v>104843215</v>
      </c>
      <c r="I133" s="12">
        <v>0</v>
      </c>
      <c r="J133" s="12">
        <v>0</v>
      </c>
      <c r="K133" s="12">
        <v>0</v>
      </c>
      <c r="L133" s="12">
        <v>5392400</v>
      </c>
      <c r="M133" s="12">
        <v>349015</v>
      </c>
      <c r="N133" s="12">
        <v>14169438</v>
      </c>
      <c r="O133" s="12">
        <v>0</v>
      </c>
      <c r="P133" s="12">
        <v>0</v>
      </c>
      <c r="Q133" s="12">
        <v>0</v>
      </c>
      <c r="R133" s="12">
        <v>1701179</v>
      </c>
      <c r="S133" s="12">
        <v>0</v>
      </c>
      <c r="T133" s="12">
        <v>137152</v>
      </c>
      <c r="U133" s="12">
        <v>0</v>
      </c>
      <c r="V133" s="12">
        <v>7914225</v>
      </c>
      <c r="W133" s="12">
        <v>0</v>
      </c>
      <c r="X133" s="12">
        <v>0</v>
      </c>
      <c r="Y133" s="12">
        <v>417261</v>
      </c>
      <c r="Z133" s="12">
        <v>0</v>
      </c>
      <c r="AA133" s="12">
        <v>11744847</v>
      </c>
      <c r="AB133" s="12">
        <v>825530</v>
      </c>
      <c r="AC133" s="12">
        <v>0</v>
      </c>
      <c r="AD133" s="12">
        <v>471847</v>
      </c>
      <c r="AE133" s="12">
        <v>0</v>
      </c>
      <c r="AF133" s="12">
        <v>6061549</v>
      </c>
      <c r="AG133" s="12">
        <v>112177409</v>
      </c>
      <c r="AH133" s="12">
        <v>0</v>
      </c>
      <c r="AI133" s="12">
        <v>49074</v>
      </c>
      <c r="AJ133" s="12">
        <v>0</v>
      </c>
      <c r="AK133" s="231">
        <v>387236829</v>
      </c>
    </row>
    <row r="134" spans="1:37" s="25" customFormat="1" ht="15" x14ac:dyDescent="0.25">
      <c r="A134" s="68" t="s">
        <v>377</v>
      </c>
      <c r="B134" s="28" t="s">
        <v>70</v>
      </c>
      <c r="C134" s="12">
        <v>2840441</v>
      </c>
      <c r="D134" s="12">
        <v>0</v>
      </c>
      <c r="E134" s="12">
        <v>0</v>
      </c>
      <c r="F134" s="12">
        <v>0</v>
      </c>
      <c r="G134" s="12">
        <v>0</v>
      </c>
      <c r="H134" s="12">
        <v>8847754</v>
      </c>
      <c r="I134" s="12">
        <v>0</v>
      </c>
      <c r="J134" s="12">
        <v>0</v>
      </c>
      <c r="K134" s="12">
        <v>714362</v>
      </c>
      <c r="L134" s="12">
        <v>0</v>
      </c>
      <c r="M134" s="12">
        <v>3547795</v>
      </c>
      <c r="N134" s="12">
        <v>3283304</v>
      </c>
      <c r="O134" s="12">
        <v>39145754</v>
      </c>
      <c r="P134" s="12">
        <v>0</v>
      </c>
      <c r="Q134" s="12">
        <v>0</v>
      </c>
      <c r="R134" s="12">
        <v>2022722</v>
      </c>
      <c r="S134" s="12">
        <v>0</v>
      </c>
      <c r="T134" s="12">
        <v>9535925</v>
      </c>
      <c r="U134" s="12">
        <v>0</v>
      </c>
      <c r="V134" s="12">
        <v>278172</v>
      </c>
      <c r="W134" s="12">
        <v>586036</v>
      </c>
      <c r="X134" s="12">
        <v>148234</v>
      </c>
      <c r="Y134" s="12">
        <v>1099217</v>
      </c>
      <c r="Z134" s="12">
        <v>0</v>
      </c>
      <c r="AA134" s="12">
        <v>160183069</v>
      </c>
      <c r="AB134" s="12">
        <v>10273439</v>
      </c>
      <c r="AC134" s="12">
        <v>0</v>
      </c>
      <c r="AD134" s="12">
        <v>8338944</v>
      </c>
      <c r="AE134" s="12">
        <v>0</v>
      </c>
      <c r="AF134" s="12">
        <v>23848622</v>
      </c>
      <c r="AG134" s="12">
        <v>1372418</v>
      </c>
      <c r="AH134" s="12">
        <v>7976645</v>
      </c>
      <c r="AI134" s="12">
        <v>0</v>
      </c>
      <c r="AJ134" s="12">
        <v>0</v>
      </c>
      <c r="AK134" s="231">
        <v>284042853</v>
      </c>
    </row>
    <row r="135" spans="1:37" s="25" customFormat="1" ht="15" x14ac:dyDescent="0.25">
      <c r="A135" s="108" t="s">
        <v>378</v>
      </c>
      <c r="B135" s="109" t="s">
        <v>162</v>
      </c>
      <c r="C135" s="107">
        <v>3289020821</v>
      </c>
      <c r="D135" s="107">
        <v>755958</v>
      </c>
      <c r="E135" s="107">
        <v>5229912</v>
      </c>
      <c r="F135" s="107">
        <v>228875836</v>
      </c>
      <c r="G135" s="107">
        <v>1224162961</v>
      </c>
      <c r="H135" s="107">
        <v>3681071518</v>
      </c>
      <c r="I135" s="107">
        <v>22701388</v>
      </c>
      <c r="J135" s="107">
        <v>240747054</v>
      </c>
      <c r="K135" s="107">
        <v>757404989</v>
      </c>
      <c r="L135" s="107">
        <v>55069031</v>
      </c>
      <c r="M135" s="107">
        <v>1569569038</v>
      </c>
      <c r="N135" s="107">
        <v>2723992670</v>
      </c>
      <c r="O135" s="107">
        <v>1581590396</v>
      </c>
      <c r="P135" s="107">
        <v>746869</v>
      </c>
      <c r="Q135" s="107">
        <v>122359915</v>
      </c>
      <c r="R135" s="107">
        <v>1146776427</v>
      </c>
      <c r="S135" s="107">
        <v>62228990</v>
      </c>
      <c r="T135" s="107">
        <v>1714007810</v>
      </c>
      <c r="U135" s="107">
        <v>0</v>
      </c>
      <c r="V135" s="107">
        <v>2077679551</v>
      </c>
      <c r="W135" s="107">
        <v>768587643</v>
      </c>
      <c r="X135" s="107">
        <v>299569172</v>
      </c>
      <c r="Y135" s="107">
        <v>825731230</v>
      </c>
      <c r="Z135" s="107">
        <v>745289</v>
      </c>
      <c r="AA135" s="107">
        <v>7285012471</v>
      </c>
      <c r="AB135" s="107">
        <v>1441177546</v>
      </c>
      <c r="AC135" s="107">
        <v>5217258232</v>
      </c>
      <c r="AD135" s="107">
        <v>1957567912</v>
      </c>
      <c r="AE135" s="107">
        <v>692881016</v>
      </c>
      <c r="AF135" s="107">
        <v>2981119130</v>
      </c>
      <c r="AG135" s="107">
        <v>1446997861</v>
      </c>
      <c r="AH135" s="107">
        <v>1250635017</v>
      </c>
      <c r="AI135" s="107">
        <v>148642931</v>
      </c>
      <c r="AJ135" s="107">
        <v>96055933</v>
      </c>
      <c r="AK135" s="238">
        <v>44915972517</v>
      </c>
    </row>
    <row r="136" spans="1:37" s="25" customFormat="1" ht="15" x14ac:dyDescent="0.25">
      <c r="A136" s="68" t="s">
        <v>379</v>
      </c>
      <c r="B136" s="28" t="s">
        <v>143</v>
      </c>
      <c r="C136" s="12">
        <v>0</v>
      </c>
      <c r="D136" s="12">
        <v>0</v>
      </c>
      <c r="E136" s="12">
        <v>0</v>
      </c>
      <c r="F136" s="12">
        <v>0</v>
      </c>
      <c r="G136" s="12">
        <v>90000</v>
      </c>
      <c r="H136" s="12">
        <v>0</v>
      </c>
      <c r="I136" s="12">
        <v>265758</v>
      </c>
      <c r="J136" s="12">
        <v>0</v>
      </c>
      <c r="K136" s="12">
        <v>0</v>
      </c>
      <c r="L136" s="12">
        <v>17124641</v>
      </c>
      <c r="M136" s="12">
        <v>4293072</v>
      </c>
      <c r="N136" s="12">
        <v>3063089</v>
      </c>
      <c r="O136" s="12">
        <v>13</v>
      </c>
      <c r="P136" s="12">
        <v>891683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4912207</v>
      </c>
      <c r="W136" s="12">
        <v>0</v>
      </c>
      <c r="X136" s="12">
        <v>0</v>
      </c>
      <c r="Y136" s="12">
        <v>780000</v>
      </c>
      <c r="Z136" s="12">
        <v>0</v>
      </c>
      <c r="AA136" s="12">
        <v>2293719</v>
      </c>
      <c r="AB136" s="12">
        <v>0</v>
      </c>
      <c r="AC136" s="12">
        <v>469758760</v>
      </c>
      <c r="AD136" s="12">
        <v>0</v>
      </c>
      <c r="AE136" s="12">
        <v>0</v>
      </c>
      <c r="AF136" s="12">
        <v>52398</v>
      </c>
      <c r="AG136" s="12">
        <v>0</v>
      </c>
      <c r="AH136" s="12">
        <v>7861821</v>
      </c>
      <c r="AI136" s="12">
        <v>0</v>
      </c>
      <c r="AJ136" s="12">
        <v>0</v>
      </c>
      <c r="AK136" s="231">
        <v>511387161</v>
      </c>
    </row>
    <row r="137" spans="1:37" s="25" customFormat="1" ht="15" x14ac:dyDescent="0.25">
      <c r="A137" s="68" t="s">
        <v>380</v>
      </c>
      <c r="B137" s="28" t="s">
        <v>144</v>
      </c>
      <c r="C137" s="12">
        <v>0</v>
      </c>
      <c r="D137" s="12">
        <v>0</v>
      </c>
      <c r="E137" s="12">
        <v>0</v>
      </c>
      <c r="F137" s="12">
        <v>0</v>
      </c>
      <c r="G137" s="12">
        <v>1592812</v>
      </c>
      <c r="H137" s="12">
        <v>0</v>
      </c>
      <c r="I137" s="12">
        <v>192418</v>
      </c>
      <c r="J137" s="12">
        <v>0</v>
      </c>
      <c r="K137" s="12">
        <v>11769</v>
      </c>
      <c r="L137" s="12">
        <v>0</v>
      </c>
      <c r="M137" s="12">
        <v>0</v>
      </c>
      <c r="N137" s="12">
        <v>2685326</v>
      </c>
      <c r="O137" s="12">
        <v>0</v>
      </c>
      <c r="P137" s="12">
        <v>262319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206390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14315566</v>
      </c>
      <c r="AD137" s="12">
        <v>0</v>
      </c>
      <c r="AE137" s="12">
        <v>0</v>
      </c>
      <c r="AF137" s="12">
        <v>6296986</v>
      </c>
      <c r="AG137" s="12">
        <v>0</v>
      </c>
      <c r="AH137" s="12">
        <v>2092655</v>
      </c>
      <c r="AI137" s="12">
        <v>0</v>
      </c>
      <c r="AJ137" s="12">
        <v>0</v>
      </c>
      <c r="AK137" s="231">
        <v>27656241</v>
      </c>
    </row>
    <row r="138" spans="1:37" s="25" customFormat="1" ht="15" x14ac:dyDescent="0.25">
      <c r="A138" s="68" t="s">
        <v>381</v>
      </c>
      <c r="B138" s="28" t="s">
        <v>145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37950</v>
      </c>
      <c r="J138" s="12">
        <v>0</v>
      </c>
      <c r="K138" s="12">
        <v>17586</v>
      </c>
      <c r="L138" s="12">
        <v>0</v>
      </c>
      <c r="M138" s="12">
        <v>0</v>
      </c>
      <c r="N138" s="12">
        <v>557937</v>
      </c>
      <c r="O138" s="12">
        <v>530</v>
      </c>
      <c r="P138" s="12">
        <v>318018</v>
      </c>
      <c r="Q138" s="12">
        <v>0</v>
      </c>
      <c r="R138" s="12">
        <v>0</v>
      </c>
      <c r="S138" s="12">
        <v>330000</v>
      </c>
      <c r="T138" s="12">
        <v>0</v>
      </c>
      <c r="U138" s="12">
        <v>0</v>
      </c>
      <c r="V138" s="12">
        <v>4108116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38380154</v>
      </c>
      <c r="AD138" s="12">
        <v>616785</v>
      </c>
      <c r="AE138" s="12">
        <v>0</v>
      </c>
      <c r="AF138" s="12">
        <v>1861273</v>
      </c>
      <c r="AG138" s="12">
        <v>0</v>
      </c>
      <c r="AH138" s="12">
        <v>263147</v>
      </c>
      <c r="AI138" s="12">
        <v>0</v>
      </c>
      <c r="AJ138" s="12">
        <v>0</v>
      </c>
      <c r="AK138" s="231">
        <v>46491496</v>
      </c>
    </row>
    <row r="139" spans="1:37" s="25" customFormat="1" ht="15" x14ac:dyDescent="0.25">
      <c r="A139" s="68" t="s">
        <v>382</v>
      </c>
      <c r="B139" s="28" t="s">
        <v>146</v>
      </c>
      <c r="C139" s="12">
        <v>0</v>
      </c>
      <c r="D139" s="12">
        <v>0</v>
      </c>
      <c r="E139" s="12">
        <v>0</v>
      </c>
      <c r="F139" s="12">
        <v>0</v>
      </c>
      <c r="G139" s="12">
        <v>129492305</v>
      </c>
      <c r="H139" s="12">
        <v>0</v>
      </c>
      <c r="I139" s="12">
        <v>34939336</v>
      </c>
      <c r="J139" s="12">
        <v>0</v>
      </c>
      <c r="K139" s="12">
        <v>6756405</v>
      </c>
      <c r="L139" s="12">
        <v>31174525</v>
      </c>
      <c r="M139" s="12">
        <v>0</v>
      </c>
      <c r="N139" s="12">
        <v>57148764</v>
      </c>
      <c r="O139" s="12">
        <v>275555</v>
      </c>
      <c r="P139" s="12">
        <v>19080343</v>
      </c>
      <c r="Q139" s="12">
        <v>0</v>
      </c>
      <c r="R139" s="12">
        <v>0</v>
      </c>
      <c r="S139" s="12">
        <v>5482198</v>
      </c>
      <c r="T139" s="12">
        <v>0</v>
      </c>
      <c r="U139" s="12">
        <v>0</v>
      </c>
      <c r="V139" s="12">
        <v>50698831</v>
      </c>
      <c r="W139" s="12">
        <v>0</v>
      </c>
      <c r="X139" s="12">
        <v>3505</v>
      </c>
      <c r="Y139" s="12">
        <v>18273457</v>
      </c>
      <c r="Z139" s="12">
        <v>0</v>
      </c>
      <c r="AA139" s="12">
        <v>0</v>
      </c>
      <c r="AB139" s="12">
        <v>845514</v>
      </c>
      <c r="AC139" s="12">
        <v>1757164833</v>
      </c>
      <c r="AD139" s="12">
        <v>25609573</v>
      </c>
      <c r="AE139" s="12">
        <v>0</v>
      </c>
      <c r="AF139" s="12">
        <v>131902981</v>
      </c>
      <c r="AG139" s="12">
        <v>0</v>
      </c>
      <c r="AH139" s="12">
        <v>459435054</v>
      </c>
      <c r="AI139" s="12">
        <v>0</v>
      </c>
      <c r="AJ139" s="12">
        <v>0</v>
      </c>
      <c r="AK139" s="231">
        <v>2728283179</v>
      </c>
    </row>
    <row r="140" spans="1:37" s="25" customFormat="1" ht="15" x14ac:dyDescent="0.25">
      <c r="A140" s="68" t="s">
        <v>383</v>
      </c>
      <c r="B140" s="28" t="s">
        <v>147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283632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231">
        <v>283632</v>
      </c>
    </row>
    <row r="141" spans="1:37" s="25" customFormat="1" ht="15" x14ac:dyDescent="0.25">
      <c r="A141" s="68" t="s">
        <v>384</v>
      </c>
      <c r="B141" s="28" t="s">
        <v>148</v>
      </c>
      <c r="C141" s="12">
        <v>0</v>
      </c>
      <c r="D141" s="12">
        <v>0</v>
      </c>
      <c r="E141" s="12">
        <v>0</v>
      </c>
      <c r="F141" s="12">
        <v>0</v>
      </c>
      <c r="G141" s="12">
        <v>9967818</v>
      </c>
      <c r="H141" s="12">
        <v>0</v>
      </c>
      <c r="I141" s="12">
        <v>346211</v>
      </c>
      <c r="J141" s="12">
        <v>0</v>
      </c>
      <c r="K141" s="12">
        <v>0</v>
      </c>
      <c r="L141" s="12">
        <v>0</v>
      </c>
      <c r="M141" s="12">
        <v>0</v>
      </c>
      <c r="N141" s="12">
        <v>591006</v>
      </c>
      <c r="O141" s="12">
        <v>0</v>
      </c>
      <c r="P141" s="12">
        <v>651900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358000</v>
      </c>
      <c r="W141" s="12">
        <v>0</v>
      </c>
      <c r="X141" s="12">
        <v>0</v>
      </c>
      <c r="Y141" s="12">
        <v>240960</v>
      </c>
      <c r="Z141" s="12">
        <v>0</v>
      </c>
      <c r="AA141" s="12">
        <v>0</v>
      </c>
      <c r="AB141" s="12">
        <v>0</v>
      </c>
      <c r="AC141" s="12">
        <v>5277741</v>
      </c>
      <c r="AD141" s="12">
        <v>0</v>
      </c>
      <c r="AE141" s="12">
        <v>0</v>
      </c>
      <c r="AF141" s="12">
        <v>2236</v>
      </c>
      <c r="AG141" s="12">
        <v>0</v>
      </c>
      <c r="AH141" s="12">
        <v>290465</v>
      </c>
      <c r="AI141" s="12">
        <v>0</v>
      </c>
      <c r="AJ141" s="12">
        <v>0</v>
      </c>
      <c r="AK141" s="231">
        <v>17726337</v>
      </c>
    </row>
    <row r="142" spans="1:37" s="25" customFormat="1" ht="15" x14ac:dyDescent="0.25">
      <c r="A142" s="68" t="s">
        <v>385</v>
      </c>
      <c r="B142" s="28" t="s">
        <v>149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4452</v>
      </c>
      <c r="J142" s="12">
        <v>0</v>
      </c>
      <c r="K142" s="12">
        <v>0</v>
      </c>
      <c r="L142" s="12">
        <v>0</v>
      </c>
      <c r="M142" s="12">
        <v>0</v>
      </c>
      <c r="N142" s="12">
        <v>54459</v>
      </c>
      <c r="O142" s="12">
        <v>0</v>
      </c>
      <c r="P142" s="12">
        <v>41000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123154</v>
      </c>
      <c r="Z142" s="12">
        <v>0</v>
      </c>
      <c r="AA142" s="12">
        <v>0</v>
      </c>
      <c r="AB142" s="12">
        <v>0</v>
      </c>
      <c r="AC142" s="12">
        <v>4616833</v>
      </c>
      <c r="AD142" s="12">
        <v>0</v>
      </c>
      <c r="AE142" s="12">
        <v>0</v>
      </c>
      <c r="AF142" s="12">
        <v>0</v>
      </c>
      <c r="AG142" s="12">
        <v>0</v>
      </c>
      <c r="AH142" s="12">
        <v>65557</v>
      </c>
      <c r="AI142" s="12">
        <v>0</v>
      </c>
      <c r="AJ142" s="12">
        <v>0</v>
      </c>
      <c r="AK142" s="231">
        <v>4905455</v>
      </c>
    </row>
    <row r="143" spans="1:37" s="25" customFormat="1" ht="15" x14ac:dyDescent="0.25">
      <c r="A143" s="68" t="s">
        <v>386</v>
      </c>
      <c r="B143" s="28" t="s">
        <v>150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299612481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231">
        <v>299612481</v>
      </c>
    </row>
    <row r="144" spans="1:37" s="25" customFormat="1" ht="15" x14ac:dyDescent="0.25">
      <c r="A144" s="68" t="s">
        <v>387</v>
      </c>
      <c r="B144" s="28" t="s">
        <v>151</v>
      </c>
      <c r="C144" s="12">
        <v>0</v>
      </c>
      <c r="D144" s="12">
        <v>0</v>
      </c>
      <c r="E144" s="12">
        <v>0</v>
      </c>
      <c r="F144" s="12">
        <v>0</v>
      </c>
      <c r="G144" s="12">
        <v>1049212</v>
      </c>
      <c r="H144" s="12">
        <v>0</v>
      </c>
      <c r="I144" s="12">
        <v>81843</v>
      </c>
      <c r="J144" s="12">
        <v>0</v>
      </c>
      <c r="K144" s="12">
        <v>0</v>
      </c>
      <c r="L144" s="12">
        <v>0</v>
      </c>
      <c r="M144" s="12">
        <v>0</v>
      </c>
      <c r="N144" s="12">
        <v>203652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2281221</v>
      </c>
      <c r="W144" s="12">
        <v>0</v>
      </c>
      <c r="X144" s="12">
        <v>0</v>
      </c>
      <c r="Y144" s="12">
        <v>95808</v>
      </c>
      <c r="Z144" s="12">
        <v>0</v>
      </c>
      <c r="AA144" s="12">
        <v>0</v>
      </c>
      <c r="AB144" s="12">
        <v>0</v>
      </c>
      <c r="AC144" s="12">
        <v>513566873</v>
      </c>
      <c r="AD144" s="12">
        <v>1605667</v>
      </c>
      <c r="AE144" s="12">
        <v>0</v>
      </c>
      <c r="AF144" s="12">
        <v>14863752</v>
      </c>
      <c r="AG144" s="12">
        <v>0</v>
      </c>
      <c r="AH144" s="12">
        <v>4811298</v>
      </c>
      <c r="AI144" s="12">
        <v>0</v>
      </c>
      <c r="AJ144" s="12">
        <v>0</v>
      </c>
      <c r="AK144" s="231">
        <v>538559326</v>
      </c>
    </row>
    <row r="145" spans="1:37" s="25" customFormat="1" ht="15" x14ac:dyDescent="0.25">
      <c r="A145" s="68" t="s">
        <v>388</v>
      </c>
      <c r="B145" s="28" t="s">
        <v>152</v>
      </c>
      <c r="C145" s="12">
        <v>0</v>
      </c>
      <c r="D145" s="12">
        <v>0</v>
      </c>
      <c r="E145" s="12">
        <v>0</v>
      </c>
      <c r="F145" s="12">
        <v>0</v>
      </c>
      <c r="G145" s="12">
        <v>1426121</v>
      </c>
      <c r="H145" s="12">
        <v>78616</v>
      </c>
      <c r="I145" s="12">
        <v>327235</v>
      </c>
      <c r="J145" s="12">
        <v>0</v>
      </c>
      <c r="K145" s="12">
        <v>0</v>
      </c>
      <c r="L145" s="12">
        <v>0</v>
      </c>
      <c r="M145" s="12">
        <v>0</v>
      </c>
      <c r="N145" s="12">
        <v>238954</v>
      </c>
      <c r="O145" s="12">
        <v>0</v>
      </c>
      <c r="P145" s="12">
        <v>1378946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612163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14681774</v>
      </c>
      <c r="AD145" s="12">
        <v>0</v>
      </c>
      <c r="AE145" s="12">
        <v>0</v>
      </c>
      <c r="AF145" s="12">
        <v>6271788</v>
      </c>
      <c r="AG145" s="12">
        <v>0</v>
      </c>
      <c r="AH145" s="12">
        <v>84734</v>
      </c>
      <c r="AI145" s="12">
        <v>0</v>
      </c>
      <c r="AJ145" s="12">
        <v>0</v>
      </c>
      <c r="AK145" s="231">
        <v>25100331</v>
      </c>
    </row>
    <row r="146" spans="1:37" s="25" customFormat="1" ht="15" x14ac:dyDescent="0.25">
      <c r="A146" s="68" t="s">
        <v>389</v>
      </c>
      <c r="B146" s="28" t="s">
        <v>153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1924710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231">
        <v>1924710</v>
      </c>
    </row>
    <row r="147" spans="1:37" s="25" customFormat="1" ht="15" x14ac:dyDescent="0.25">
      <c r="A147" s="68" t="s">
        <v>390</v>
      </c>
      <c r="B147" s="28" t="s">
        <v>154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28116</v>
      </c>
      <c r="O147" s="12">
        <v>0</v>
      </c>
      <c r="P147" s="12">
        <v>509010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2398884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5685355</v>
      </c>
      <c r="AD147" s="12">
        <v>0</v>
      </c>
      <c r="AE147" s="12">
        <v>0</v>
      </c>
      <c r="AF147" s="12">
        <v>0</v>
      </c>
      <c r="AG147" s="12">
        <v>0</v>
      </c>
      <c r="AH147" s="12">
        <v>76752</v>
      </c>
      <c r="AI147" s="12">
        <v>0</v>
      </c>
      <c r="AJ147" s="12">
        <v>0</v>
      </c>
      <c r="AK147" s="231">
        <v>8698117</v>
      </c>
    </row>
    <row r="148" spans="1:37" s="25" customFormat="1" ht="15" x14ac:dyDescent="0.25">
      <c r="A148" s="68" t="s">
        <v>391</v>
      </c>
      <c r="B148" s="28" t="s">
        <v>155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1054</v>
      </c>
      <c r="L148" s="12">
        <v>0</v>
      </c>
      <c r="M148" s="12">
        <v>0</v>
      </c>
      <c r="N148" s="12">
        <v>302162</v>
      </c>
      <c r="O148" s="12">
        <v>2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2960418</v>
      </c>
      <c r="W148" s="12">
        <v>0</v>
      </c>
      <c r="X148" s="12">
        <v>0</v>
      </c>
      <c r="Y148" s="12">
        <v>204546</v>
      </c>
      <c r="Z148" s="12">
        <v>0</v>
      </c>
      <c r="AA148" s="12">
        <v>0</v>
      </c>
      <c r="AB148" s="12">
        <v>0</v>
      </c>
      <c r="AC148" s="12">
        <v>529718</v>
      </c>
      <c r="AD148" s="12">
        <v>0</v>
      </c>
      <c r="AE148" s="12">
        <v>0</v>
      </c>
      <c r="AF148" s="12">
        <v>51832</v>
      </c>
      <c r="AG148" s="12">
        <v>0</v>
      </c>
      <c r="AH148" s="12">
        <v>0</v>
      </c>
      <c r="AI148" s="12">
        <v>0</v>
      </c>
      <c r="AJ148" s="12">
        <v>0</v>
      </c>
      <c r="AK148" s="231">
        <v>4049732</v>
      </c>
    </row>
    <row r="149" spans="1:37" s="25" customFormat="1" ht="15" x14ac:dyDescent="0.25">
      <c r="A149" s="68" t="s">
        <v>392</v>
      </c>
      <c r="B149" s="28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1538182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3068316</v>
      </c>
      <c r="O149" s="12">
        <v>4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3680488</v>
      </c>
      <c r="W149" s="12">
        <v>0</v>
      </c>
      <c r="X149" s="12">
        <v>0</v>
      </c>
      <c r="Y149" s="12">
        <v>40084875</v>
      </c>
      <c r="Z149" s="12">
        <v>0</v>
      </c>
      <c r="AA149" s="12">
        <v>0</v>
      </c>
      <c r="AB149" s="12">
        <v>0</v>
      </c>
      <c r="AC149" s="12">
        <v>117555115</v>
      </c>
      <c r="AD149" s="12">
        <v>0</v>
      </c>
      <c r="AE149" s="12">
        <v>0</v>
      </c>
      <c r="AF149" s="12">
        <v>314512</v>
      </c>
      <c r="AG149" s="12">
        <v>0</v>
      </c>
      <c r="AH149" s="12">
        <v>0</v>
      </c>
      <c r="AI149" s="12">
        <v>0</v>
      </c>
      <c r="AJ149" s="12">
        <v>0</v>
      </c>
      <c r="AK149" s="231">
        <v>166241492</v>
      </c>
    </row>
    <row r="150" spans="1:37" s="25" customFormat="1" ht="15" x14ac:dyDescent="0.25">
      <c r="A150" s="108" t="s">
        <v>393</v>
      </c>
      <c r="B150" s="109" t="s">
        <v>163</v>
      </c>
      <c r="C150" s="107">
        <v>0</v>
      </c>
      <c r="D150" s="107">
        <v>0</v>
      </c>
      <c r="E150" s="107">
        <v>0</v>
      </c>
      <c r="F150" s="107">
        <v>0</v>
      </c>
      <c r="G150" s="107">
        <v>145156450</v>
      </c>
      <c r="H150" s="107">
        <v>78616</v>
      </c>
      <c r="I150" s="107">
        <v>36195203</v>
      </c>
      <c r="J150" s="107">
        <v>0</v>
      </c>
      <c r="K150" s="107">
        <v>6786814</v>
      </c>
      <c r="L150" s="107">
        <v>48299166</v>
      </c>
      <c r="M150" s="107">
        <v>4293072</v>
      </c>
      <c r="N150" s="107">
        <v>67941781</v>
      </c>
      <c r="O150" s="107">
        <v>276104</v>
      </c>
      <c r="P150" s="107">
        <v>23133219</v>
      </c>
      <c r="Q150" s="107">
        <v>0</v>
      </c>
      <c r="R150" s="107">
        <v>0</v>
      </c>
      <c r="S150" s="107">
        <v>5812198</v>
      </c>
      <c r="T150" s="107">
        <v>0</v>
      </c>
      <c r="U150" s="107">
        <v>0</v>
      </c>
      <c r="V150" s="107">
        <v>72216718</v>
      </c>
      <c r="W150" s="107">
        <v>0</v>
      </c>
      <c r="X150" s="107">
        <v>287137</v>
      </c>
      <c r="Y150" s="107">
        <v>59802800</v>
      </c>
      <c r="Z150" s="107">
        <v>0</v>
      </c>
      <c r="AA150" s="107">
        <v>2293719</v>
      </c>
      <c r="AB150" s="107">
        <v>845514</v>
      </c>
      <c r="AC150" s="107">
        <v>3243069913</v>
      </c>
      <c r="AD150" s="107">
        <v>27832025</v>
      </c>
      <c r="AE150" s="107">
        <v>0</v>
      </c>
      <c r="AF150" s="107">
        <v>161617758</v>
      </c>
      <c r="AG150" s="107">
        <v>0</v>
      </c>
      <c r="AH150" s="107">
        <v>474981483</v>
      </c>
      <c r="AI150" s="107">
        <v>0</v>
      </c>
      <c r="AJ150" s="107">
        <v>0</v>
      </c>
      <c r="AK150" s="238">
        <v>4380919690</v>
      </c>
    </row>
    <row r="151" spans="1:37" s="25" customFormat="1" ht="15" collapsed="1" x14ac:dyDescent="0.25">
      <c r="A151" s="69" t="s">
        <v>35</v>
      </c>
      <c r="B151" s="31" t="s">
        <v>115</v>
      </c>
      <c r="C151" s="30">
        <v>3289020821</v>
      </c>
      <c r="D151" s="30">
        <v>755958</v>
      </c>
      <c r="E151" s="30">
        <v>5229912</v>
      </c>
      <c r="F151" s="30">
        <v>228875836</v>
      </c>
      <c r="G151" s="30">
        <v>1369319411</v>
      </c>
      <c r="H151" s="30">
        <v>3681150134</v>
      </c>
      <c r="I151" s="30">
        <v>58962445</v>
      </c>
      <c r="J151" s="30">
        <v>241422593</v>
      </c>
      <c r="K151" s="30">
        <v>764191803</v>
      </c>
      <c r="L151" s="30">
        <v>103368197</v>
      </c>
      <c r="M151" s="30">
        <v>1573862110</v>
      </c>
      <c r="N151" s="30">
        <v>2791934451</v>
      </c>
      <c r="O151" s="30">
        <v>1581866500</v>
      </c>
      <c r="P151" s="30">
        <v>23880088</v>
      </c>
      <c r="Q151" s="30">
        <v>122359915</v>
      </c>
      <c r="R151" s="30">
        <v>1146776427</v>
      </c>
      <c r="S151" s="30">
        <v>68041188</v>
      </c>
      <c r="T151" s="30">
        <v>1738688781</v>
      </c>
      <c r="U151" s="30">
        <v>0</v>
      </c>
      <c r="V151" s="30">
        <v>2149896269</v>
      </c>
      <c r="W151" s="30">
        <v>768587643</v>
      </c>
      <c r="X151" s="30">
        <v>299856309</v>
      </c>
      <c r="Y151" s="30">
        <v>885534030</v>
      </c>
      <c r="Z151" s="30">
        <v>745289</v>
      </c>
      <c r="AA151" s="30">
        <v>7290624921</v>
      </c>
      <c r="AB151" s="30">
        <v>1442023060</v>
      </c>
      <c r="AC151" s="30">
        <v>8460328145</v>
      </c>
      <c r="AD151" s="30">
        <v>3393913091</v>
      </c>
      <c r="AE151" s="30">
        <v>692881016</v>
      </c>
      <c r="AF151" s="30">
        <v>3142736888</v>
      </c>
      <c r="AG151" s="30">
        <v>1446997861</v>
      </c>
      <c r="AH151" s="30">
        <v>1725616500</v>
      </c>
      <c r="AI151" s="30">
        <v>148642931</v>
      </c>
      <c r="AJ151" s="30">
        <v>96055933</v>
      </c>
      <c r="AK151" s="241">
        <v>50734146456</v>
      </c>
    </row>
    <row r="152" spans="1:37" s="25" customFormat="1" ht="15" x14ac:dyDescent="0.25">
      <c r="A152" s="68" t="s">
        <v>394</v>
      </c>
      <c r="B152" s="28" t="s">
        <v>143</v>
      </c>
      <c r="C152" s="12">
        <v>15306803</v>
      </c>
      <c r="D152" s="12">
        <v>116292330</v>
      </c>
      <c r="E152" s="12">
        <v>316832037</v>
      </c>
      <c r="F152" s="12">
        <v>2203254</v>
      </c>
      <c r="G152" s="12">
        <v>2185981</v>
      </c>
      <c r="H152" s="12">
        <v>491233851</v>
      </c>
      <c r="I152" s="12">
        <v>268889237</v>
      </c>
      <c r="J152" s="12">
        <v>409090</v>
      </c>
      <c r="K152" s="12">
        <v>15930865</v>
      </c>
      <c r="L152" s="12">
        <v>147840155</v>
      </c>
      <c r="M152" s="12">
        <v>31020690</v>
      </c>
      <c r="N152" s="12">
        <v>907591351</v>
      </c>
      <c r="O152" s="12">
        <v>225145310</v>
      </c>
      <c r="P152" s="12">
        <v>82484580</v>
      </c>
      <c r="Q152" s="12">
        <v>11268760</v>
      </c>
      <c r="R152" s="12">
        <v>1065147342</v>
      </c>
      <c r="S152" s="12">
        <v>97634</v>
      </c>
      <c r="T152" s="12">
        <v>212849399</v>
      </c>
      <c r="U152" s="12">
        <v>0</v>
      </c>
      <c r="V152" s="12">
        <v>650127955</v>
      </c>
      <c r="W152" s="12">
        <v>562854756</v>
      </c>
      <c r="X152" s="12">
        <v>836660</v>
      </c>
      <c r="Y152" s="12">
        <v>56915933</v>
      </c>
      <c r="Z152" s="12">
        <v>7788289</v>
      </c>
      <c r="AA152" s="12">
        <v>528952080</v>
      </c>
      <c r="AB152" s="12">
        <v>222510267</v>
      </c>
      <c r="AC152" s="12">
        <v>2012240161</v>
      </c>
      <c r="AD152" s="12">
        <v>473727753</v>
      </c>
      <c r="AE152" s="12">
        <v>68864873</v>
      </c>
      <c r="AF152" s="12">
        <v>5826767</v>
      </c>
      <c r="AG152" s="12">
        <v>21062457</v>
      </c>
      <c r="AH152" s="12">
        <v>248896838</v>
      </c>
      <c r="AI152" s="12">
        <v>1648636</v>
      </c>
      <c r="AJ152" s="12">
        <v>0</v>
      </c>
      <c r="AK152" s="231">
        <v>8774982094</v>
      </c>
    </row>
    <row r="153" spans="1:37" s="25" customFormat="1" ht="15" x14ac:dyDescent="0.25">
      <c r="A153" s="68" t="s">
        <v>395</v>
      </c>
      <c r="B153" s="28" t="s">
        <v>144</v>
      </c>
      <c r="C153" s="12">
        <v>64907308</v>
      </c>
      <c r="D153" s="12">
        <v>104618013</v>
      </c>
      <c r="E153" s="12">
        <v>197852359</v>
      </c>
      <c r="F153" s="12">
        <v>36066681</v>
      </c>
      <c r="G153" s="12">
        <v>29621594</v>
      </c>
      <c r="H153" s="12">
        <v>110646123</v>
      </c>
      <c r="I153" s="12">
        <v>4057350</v>
      </c>
      <c r="J153" s="12">
        <v>0</v>
      </c>
      <c r="K153" s="12">
        <v>40531122</v>
      </c>
      <c r="L153" s="12">
        <v>196322349</v>
      </c>
      <c r="M153" s="12">
        <v>181642970</v>
      </c>
      <c r="N153" s="12">
        <v>122166225</v>
      </c>
      <c r="O153" s="12">
        <v>159443789</v>
      </c>
      <c r="P153" s="12">
        <v>50136262</v>
      </c>
      <c r="Q153" s="12">
        <v>7605180</v>
      </c>
      <c r="R153" s="12">
        <v>625055494</v>
      </c>
      <c r="S153" s="12">
        <v>3720</v>
      </c>
      <c r="T153" s="12">
        <v>38710229</v>
      </c>
      <c r="U153" s="12">
        <v>0</v>
      </c>
      <c r="V153" s="12">
        <v>516902718</v>
      </c>
      <c r="W153" s="12">
        <v>146346668</v>
      </c>
      <c r="X153" s="12">
        <v>0</v>
      </c>
      <c r="Y153" s="12">
        <v>10172661</v>
      </c>
      <c r="Z153" s="12">
        <v>5902720</v>
      </c>
      <c r="AA153" s="12">
        <v>184865372</v>
      </c>
      <c r="AB153" s="12">
        <v>800299511</v>
      </c>
      <c r="AC153" s="12">
        <v>235078808</v>
      </c>
      <c r="AD153" s="12">
        <v>782004936</v>
      </c>
      <c r="AE153" s="12">
        <v>170438429</v>
      </c>
      <c r="AF153" s="12">
        <v>1712430299</v>
      </c>
      <c r="AG153" s="12">
        <v>23673533</v>
      </c>
      <c r="AH153" s="12">
        <v>167217461</v>
      </c>
      <c r="AI153" s="12">
        <v>1693058</v>
      </c>
      <c r="AJ153" s="12">
        <v>0</v>
      </c>
      <c r="AK153" s="231">
        <v>6726412942</v>
      </c>
    </row>
    <row r="154" spans="1:37" s="25" customFormat="1" ht="15" x14ac:dyDescent="0.25">
      <c r="A154" s="68" t="s">
        <v>396</v>
      </c>
      <c r="B154" s="28" t="s">
        <v>145</v>
      </c>
      <c r="C154" s="12">
        <v>0</v>
      </c>
      <c r="D154" s="12">
        <v>2560261</v>
      </c>
      <c r="E154" s="12">
        <v>2057151</v>
      </c>
      <c r="F154" s="12">
        <v>310000000</v>
      </c>
      <c r="G154" s="12">
        <v>0</v>
      </c>
      <c r="H154" s="12">
        <v>39879976</v>
      </c>
      <c r="I154" s="12">
        <v>2500000</v>
      </c>
      <c r="J154" s="12">
        <v>7000000</v>
      </c>
      <c r="K154" s="12">
        <v>1738441</v>
      </c>
      <c r="L154" s="12">
        <v>20344277</v>
      </c>
      <c r="M154" s="12">
        <v>45460764</v>
      </c>
      <c r="N154" s="12">
        <v>1218450</v>
      </c>
      <c r="O154" s="12">
        <v>48672468</v>
      </c>
      <c r="P154" s="12">
        <v>6674</v>
      </c>
      <c r="Q154" s="12">
        <v>91910</v>
      </c>
      <c r="R154" s="12">
        <v>124087792</v>
      </c>
      <c r="S154" s="12">
        <v>269964</v>
      </c>
      <c r="T154" s="12">
        <v>28200000</v>
      </c>
      <c r="U154" s="12">
        <v>0</v>
      </c>
      <c r="V154" s="12">
        <v>24625135</v>
      </c>
      <c r="W154" s="12">
        <v>20515400</v>
      </c>
      <c r="X154" s="12">
        <v>0</v>
      </c>
      <c r="Y154" s="12">
        <v>2646847</v>
      </c>
      <c r="Z154" s="12">
        <v>0</v>
      </c>
      <c r="AA154" s="12">
        <v>887438560</v>
      </c>
      <c r="AB154" s="12">
        <v>2069000</v>
      </c>
      <c r="AC154" s="12">
        <v>15505188</v>
      </c>
      <c r="AD154" s="12">
        <v>6893821</v>
      </c>
      <c r="AE154" s="12">
        <v>48456460</v>
      </c>
      <c r="AF154" s="12">
        <v>40988779</v>
      </c>
      <c r="AG154" s="12">
        <v>101808636</v>
      </c>
      <c r="AH154" s="12">
        <v>73460000</v>
      </c>
      <c r="AI154" s="12">
        <v>0</v>
      </c>
      <c r="AJ154" s="12">
        <v>6900000</v>
      </c>
      <c r="AK154" s="231">
        <v>1865395954</v>
      </c>
    </row>
    <row r="155" spans="1:37" s="25" customFormat="1" ht="15" x14ac:dyDescent="0.25">
      <c r="A155" s="68" t="s">
        <v>397</v>
      </c>
      <c r="B155" s="28" t="s">
        <v>146</v>
      </c>
      <c r="C155" s="12">
        <v>1344482735</v>
      </c>
      <c r="D155" s="12">
        <v>615434079</v>
      </c>
      <c r="E155" s="12">
        <v>240593080</v>
      </c>
      <c r="F155" s="12">
        <v>333674294</v>
      </c>
      <c r="G155" s="12">
        <v>1078614903</v>
      </c>
      <c r="H155" s="12">
        <v>1224781414</v>
      </c>
      <c r="I155" s="12">
        <v>378929993</v>
      </c>
      <c r="J155" s="12">
        <v>555585947</v>
      </c>
      <c r="K155" s="12">
        <v>611488782</v>
      </c>
      <c r="L155" s="12">
        <v>1209123154</v>
      </c>
      <c r="M155" s="12">
        <v>397745937</v>
      </c>
      <c r="N155" s="12">
        <v>321890692</v>
      </c>
      <c r="O155" s="12">
        <v>547334099</v>
      </c>
      <c r="P155" s="12">
        <v>580648769</v>
      </c>
      <c r="Q155" s="12">
        <v>237655560</v>
      </c>
      <c r="R155" s="12">
        <v>462054454</v>
      </c>
      <c r="S155" s="12">
        <v>127034988</v>
      </c>
      <c r="T155" s="12">
        <v>329254928</v>
      </c>
      <c r="U155" s="12">
        <v>0</v>
      </c>
      <c r="V155" s="12">
        <v>768803930</v>
      </c>
      <c r="W155" s="12">
        <v>1209112479</v>
      </c>
      <c r="X155" s="12">
        <v>7486363</v>
      </c>
      <c r="Y155" s="12">
        <v>1273138031</v>
      </c>
      <c r="Z155" s="12">
        <v>50917938</v>
      </c>
      <c r="AA155" s="12">
        <v>2175557040</v>
      </c>
      <c r="AB155" s="12">
        <v>916191158</v>
      </c>
      <c r="AC155" s="12">
        <v>2024779906</v>
      </c>
      <c r="AD155" s="12">
        <v>1046992599</v>
      </c>
      <c r="AE155" s="12">
        <v>430212495</v>
      </c>
      <c r="AF155" s="12">
        <v>1570194174</v>
      </c>
      <c r="AG155" s="12">
        <v>291334684</v>
      </c>
      <c r="AH155" s="12">
        <v>1079635978</v>
      </c>
      <c r="AI155" s="12">
        <v>144420157</v>
      </c>
      <c r="AJ155" s="12">
        <v>0</v>
      </c>
      <c r="AK155" s="231">
        <v>23585104740</v>
      </c>
    </row>
    <row r="156" spans="1:37" s="25" customFormat="1" ht="15" x14ac:dyDescent="0.25">
      <c r="A156" s="68" t="s">
        <v>398</v>
      </c>
      <c r="B156" s="28" t="s">
        <v>147</v>
      </c>
      <c r="C156" s="12">
        <v>7182184</v>
      </c>
      <c r="D156" s="12">
        <v>0</v>
      </c>
      <c r="E156" s="12">
        <v>0</v>
      </c>
      <c r="F156" s="12">
        <v>7737140</v>
      </c>
      <c r="G156" s="12">
        <v>104760804</v>
      </c>
      <c r="H156" s="12">
        <v>7737140</v>
      </c>
      <c r="I156" s="12">
        <v>7737140</v>
      </c>
      <c r="J156" s="12">
        <v>7737140</v>
      </c>
      <c r="K156" s="12">
        <v>7737140</v>
      </c>
      <c r="L156" s="12">
        <v>6703186</v>
      </c>
      <c r="M156" s="12">
        <v>6703186</v>
      </c>
      <c r="N156" s="12">
        <v>0</v>
      </c>
      <c r="O156" s="12">
        <v>0</v>
      </c>
      <c r="P156" s="12">
        <v>7737140</v>
      </c>
      <c r="Q156" s="12">
        <v>0</v>
      </c>
      <c r="R156" s="12">
        <v>7737184</v>
      </c>
      <c r="S156" s="12">
        <v>7737140</v>
      </c>
      <c r="T156" s="12">
        <v>0</v>
      </c>
      <c r="U156" s="12">
        <v>0</v>
      </c>
      <c r="V156" s="12">
        <v>0</v>
      </c>
      <c r="W156" s="12">
        <v>3975996</v>
      </c>
      <c r="X156" s="12">
        <v>13362000</v>
      </c>
      <c r="Y156" s="12">
        <v>7737140</v>
      </c>
      <c r="Z156" s="12">
        <v>7689686</v>
      </c>
      <c r="AA156" s="12">
        <v>7737140</v>
      </c>
      <c r="AB156" s="12">
        <v>0</v>
      </c>
      <c r="AC156" s="12">
        <v>0</v>
      </c>
      <c r="AD156" s="12">
        <v>0</v>
      </c>
      <c r="AE156" s="12">
        <v>7737140</v>
      </c>
      <c r="AF156" s="12">
        <v>0</v>
      </c>
      <c r="AG156" s="12">
        <v>0</v>
      </c>
      <c r="AH156" s="12">
        <v>7737140</v>
      </c>
      <c r="AI156" s="12">
        <v>0</v>
      </c>
      <c r="AJ156" s="12">
        <v>0</v>
      </c>
      <c r="AK156" s="231">
        <v>243222766</v>
      </c>
    </row>
    <row r="157" spans="1:37" s="25" customFormat="1" ht="15" x14ac:dyDescent="0.25">
      <c r="A157" s="68" t="s">
        <v>399</v>
      </c>
      <c r="B157" s="28" t="s">
        <v>148</v>
      </c>
      <c r="C157" s="12">
        <v>2146192</v>
      </c>
      <c r="D157" s="12">
        <v>3132283</v>
      </c>
      <c r="E157" s="12">
        <v>125704028</v>
      </c>
      <c r="F157" s="12">
        <v>5505987</v>
      </c>
      <c r="G157" s="12">
        <v>10389183</v>
      </c>
      <c r="H157" s="12">
        <v>193255261</v>
      </c>
      <c r="I157" s="12">
        <v>16888841</v>
      </c>
      <c r="J157" s="12">
        <v>43999377</v>
      </c>
      <c r="K157" s="12">
        <v>23621400</v>
      </c>
      <c r="L157" s="12">
        <v>235103048</v>
      </c>
      <c r="M157" s="12">
        <v>12063049</v>
      </c>
      <c r="N157" s="12">
        <v>166780057</v>
      </c>
      <c r="O157" s="12">
        <v>67125158</v>
      </c>
      <c r="P157" s="12">
        <v>31099475</v>
      </c>
      <c r="Q157" s="12">
        <v>15134235</v>
      </c>
      <c r="R157" s="12">
        <v>283667371</v>
      </c>
      <c r="S157" s="12">
        <v>91598</v>
      </c>
      <c r="T157" s="12">
        <v>40700375</v>
      </c>
      <c r="U157" s="12">
        <v>0</v>
      </c>
      <c r="V157" s="12">
        <v>485913147</v>
      </c>
      <c r="W157" s="12">
        <v>466000</v>
      </c>
      <c r="X157" s="12">
        <v>0</v>
      </c>
      <c r="Y157" s="12">
        <v>16187817</v>
      </c>
      <c r="Z157" s="12">
        <v>17042283</v>
      </c>
      <c r="AA157" s="12">
        <v>1037329819</v>
      </c>
      <c r="AB157" s="12">
        <v>196385312</v>
      </c>
      <c r="AC157" s="12">
        <v>65887283</v>
      </c>
      <c r="AD157" s="12">
        <v>58461408</v>
      </c>
      <c r="AE157" s="12">
        <v>235353668</v>
      </c>
      <c r="AF157" s="12">
        <v>9755068</v>
      </c>
      <c r="AG157" s="12">
        <v>850000</v>
      </c>
      <c r="AH157" s="12">
        <v>50126166</v>
      </c>
      <c r="AI157" s="12">
        <v>68389</v>
      </c>
      <c r="AJ157" s="12">
        <v>0</v>
      </c>
      <c r="AK157" s="231">
        <v>3450233278</v>
      </c>
    </row>
    <row r="158" spans="1:37" s="25" customFormat="1" ht="15" x14ac:dyDescent="0.25">
      <c r="A158" s="68" t="s">
        <v>400</v>
      </c>
      <c r="B158" s="28" t="s">
        <v>149</v>
      </c>
      <c r="C158" s="12">
        <v>14881</v>
      </c>
      <c r="D158" s="12">
        <v>2142661</v>
      </c>
      <c r="E158" s="12">
        <v>0</v>
      </c>
      <c r="F158" s="12">
        <v>1214961</v>
      </c>
      <c r="G158" s="12">
        <v>3180454</v>
      </c>
      <c r="H158" s="12">
        <v>17962276</v>
      </c>
      <c r="I158" s="12">
        <v>5997309</v>
      </c>
      <c r="J158" s="12">
        <v>2127272</v>
      </c>
      <c r="K158" s="12">
        <v>15732</v>
      </c>
      <c r="L158" s="12">
        <v>3433310</v>
      </c>
      <c r="M158" s="12">
        <v>895020</v>
      </c>
      <c r="N158" s="12">
        <v>1490355</v>
      </c>
      <c r="O158" s="12">
        <v>774867</v>
      </c>
      <c r="P158" s="12">
        <v>1067220</v>
      </c>
      <c r="Q158" s="12">
        <v>1981312</v>
      </c>
      <c r="R158" s="12">
        <v>6435997</v>
      </c>
      <c r="S158" s="12">
        <v>1240</v>
      </c>
      <c r="T158" s="12">
        <v>1998909</v>
      </c>
      <c r="U158" s="12">
        <v>0</v>
      </c>
      <c r="V158" s="12">
        <v>10319552</v>
      </c>
      <c r="W158" s="12">
        <v>3980751</v>
      </c>
      <c r="X158" s="12">
        <v>0</v>
      </c>
      <c r="Y158" s="12">
        <v>11408745</v>
      </c>
      <c r="Z158" s="12">
        <v>300000</v>
      </c>
      <c r="AA158" s="12">
        <v>19816588</v>
      </c>
      <c r="AB158" s="12">
        <v>3114459</v>
      </c>
      <c r="AC158" s="12">
        <v>15461815</v>
      </c>
      <c r="AD158" s="12">
        <v>4934091</v>
      </c>
      <c r="AE158" s="12">
        <v>15318307</v>
      </c>
      <c r="AF158" s="12">
        <v>0</v>
      </c>
      <c r="AG158" s="12">
        <v>7118182</v>
      </c>
      <c r="AH158" s="12">
        <v>450000</v>
      </c>
      <c r="AI158" s="12">
        <v>0</v>
      </c>
      <c r="AJ158" s="12">
        <v>0</v>
      </c>
      <c r="AK158" s="231">
        <v>142956266</v>
      </c>
    </row>
    <row r="159" spans="1:37" s="25" customFormat="1" ht="15" x14ac:dyDescent="0.25">
      <c r="A159" s="68" t="s">
        <v>401</v>
      </c>
      <c r="B159" s="28" t="s">
        <v>150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278560524</v>
      </c>
      <c r="N159" s="12">
        <v>100299994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362111099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32028371</v>
      </c>
      <c r="AD159" s="12">
        <v>537444812</v>
      </c>
      <c r="AE159" s="12">
        <v>0</v>
      </c>
      <c r="AF159" s="12">
        <v>1337018814</v>
      </c>
      <c r="AG159" s="12">
        <v>0</v>
      </c>
      <c r="AH159" s="12">
        <v>0</v>
      </c>
      <c r="AI159" s="12">
        <v>0</v>
      </c>
      <c r="AJ159" s="12">
        <v>0</v>
      </c>
      <c r="AK159" s="231">
        <v>2647463614</v>
      </c>
    </row>
    <row r="160" spans="1:37" s="25" customFormat="1" ht="15" x14ac:dyDescent="0.25">
      <c r="A160" s="68" t="s">
        <v>402</v>
      </c>
      <c r="B160" s="28" t="s">
        <v>151</v>
      </c>
      <c r="C160" s="12">
        <v>3791155</v>
      </c>
      <c r="D160" s="12">
        <v>789000</v>
      </c>
      <c r="E160" s="12">
        <v>77906809</v>
      </c>
      <c r="F160" s="12">
        <v>0</v>
      </c>
      <c r="G160" s="12">
        <v>10092931</v>
      </c>
      <c r="H160" s="12">
        <v>73151969</v>
      </c>
      <c r="I160" s="12">
        <v>16100000</v>
      </c>
      <c r="J160" s="12">
        <v>48725881</v>
      </c>
      <c r="K160" s="12">
        <v>101111223</v>
      </c>
      <c r="L160" s="12">
        <v>398159823</v>
      </c>
      <c r="M160" s="12">
        <v>120523928</v>
      </c>
      <c r="N160" s="12">
        <v>33048851</v>
      </c>
      <c r="O160" s="12">
        <v>59137330</v>
      </c>
      <c r="P160" s="12">
        <v>43676045</v>
      </c>
      <c r="Q160" s="12">
        <v>21487400</v>
      </c>
      <c r="R160" s="12">
        <v>55543390</v>
      </c>
      <c r="S160" s="12">
        <v>0</v>
      </c>
      <c r="T160" s="12">
        <v>39603600</v>
      </c>
      <c r="U160" s="12">
        <v>0</v>
      </c>
      <c r="V160" s="12">
        <v>400578987</v>
      </c>
      <c r="W160" s="12">
        <v>1184518319</v>
      </c>
      <c r="X160" s="12">
        <v>371069548</v>
      </c>
      <c r="Y160" s="12">
        <v>113718639</v>
      </c>
      <c r="Z160" s="12">
        <v>2186878</v>
      </c>
      <c r="AA160" s="12">
        <v>156299821</v>
      </c>
      <c r="AB160" s="12">
        <v>160512068</v>
      </c>
      <c r="AC160" s="12">
        <v>135672523</v>
      </c>
      <c r="AD160" s="12">
        <v>430049784</v>
      </c>
      <c r="AE160" s="12">
        <v>229318498</v>
      </c>
      <c r="AF160" s="12">
        <v>519614634</v>
      </c>
      <c r="AG160" s="12">
        <v>29400532</v>
      </c>
      <c r="AH160" s="12">
        <v>32297514</v>
      </c>
      <c r="AI160" s="12">
        <v>31500000</v>
      </c>
      <c r="AJ160" s="12">
        <v>63697904</v>
      </c>
      <c r="AK160" s="231">
        <v>4963284984</v>
      </c>
    </row>
    <row r="161" spans="1:37" s="25" customFormat="1" ht="15" x14ac:dyDescent="0.25">
      <c r="A161" s="68" t="s">
        <v>403</v>
      </c>
      <c r="B161" s="28" t="s">
        <v>152</v>
      </c>
      <c r="C161" s="12">
        <v>173678568</v>
      </c>
      <c r="D161" s="12">
        <v>83580063</v>
      </c>
      <c r="E161" s="12">
        <v>101145418</v>
      </c>
      <c r="F161" s="12">
        <v>71222887</v>
      </c>
      <c r="G161" s="12">
        <v>71920633</v>
      </c>
      <c r="H161" s="12">
        <v>96073372</v>
      </c>
      <c r="I161" s="12">
        <v>97968406</v>
      </c>
      <c r="J161" s="12">
        <v>84841407</v>
      </c>
      <c r="K161" s="12">
        <v>71314458</v>
      </c>
      <c r="L161" s="12">
        <v>138619715</v>
      </c>
      <c r="M161" s="12">
        <v>30974109</v>
      </c>
      <c r="N161" s="12">
        <v>328971534</v>
      </c>
      <c r="O161" s="12">
        <v>84604386</v>
      </c>
      <c r="P161" s="12">
        <v>75360244</v>
      </c>
      <c r="Q161" s="12">
        <v>76875369</v>
      </c>
      <c r="R161" s="12">
        <v>102244893</v>
      </c>
      <c r="S161" s="12">
        <v>72491819</v>
      </c>
      <c r="T161" s="12">
        <v>244341</v>
      </c>
      <c r="U161" s="12">
        <v>0</v>
      </c>
      <c r="V161" s="12">
        <v>60089219</v>
      </c>
      <c r="W161" s="12">
        <v>228045633</v>
      </c>
      <c r="X161" s="12">
        <v>71220633</v>
      </c>
      <c r="Y161" s="12">
        <v>77584269</v>
      </c>
      <c r="Z161" s="12">
        <v>75720633</v>
      </c>
      <c r="AA161" s="12">
        <v>190822804</v>
      </c>
      <c r="AB161" s="12">
        <v>84400743</v>
      </c>
      <c r="AC161" s="12">
        <v>0</v>
      </c>
      <c r="AD161" s="12">
        <v>9832500</v>
      </c>
      <c r="AE161" s="12">
        <v>81224851</v>
      </c>
      <c r="AF161" s="12">
        <v>707070403</v>
      </c>
      <c r="AG161" s="12">
        <v>78965474</v>
      </c>
      <c r="AH161" s="12">
        <v>142441266</v>
      </c>
      <c r="AI161" s="12">
        <v>71220633</v>
      </c>
      <c r="AJ161" s="12">
        <v>0</v>
      </c>
      <c r="AK161" s="231">
        <v>3640770683</v>
      </c>
    </row>
    <row r="162" spans="1:37" s="25" customFormat="1" ht="15" x14ac:dyDescent="0.25">
      <c r="A162" s="68" t="s">
        <v>404</v>
      </c>
      <c r="B162" s="28" t="s">
        <v>153</v>
      </c>
      <c r="C162" s="12">
        <v>2461511</v>
      </c>
      <c r="D162" s="12">
        <v>0</v>
      </c>
      <c r="E162" s="12">
        <v>2036487</v>
      </c>
      <c r="F162" s="12">
        <v>0</v>
      </c>
      <c r="G162" s="12">
        <v>0</v>
      </c>
      <c r="H162" s="12">
        <v>326610000</v>
      </c>
      <c r="I162" s="12">
        <v>93589500</v>
      </c>
      <c r="J162" s="12">
        <v>0</v>
      </c>
      <c r="K162" s="12">
        <v>0</v>
      </c>
      <c r="L162" s="12">
        <v>243711569</v>
      </c>
      <c r="M162" s="12">
        <v>0</v>
      </c>
      <c r="N162" s="12">
        <v>8</v>
      </c>
      <c r="O162" s="12">
        <v>384032646</v>
      </c>
      <c r="P162" s="12">
        <v>68431</v>
      </c>
      <c r="Q162" s="12">
        <v>16237726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250000</v>
      </c>
      <c r="Z162" s="12">
        <v>0</v>
      </c>
      <c r="AA162" s="12">
        <v>482047069</v>
      </c>
      <c r="AB162" s="12">
        <v>0</v>
      </c>
      <c r="AC162" s="12">
        <v>12482783</v>
      </c>
      <c r="AD162" s="12">
        <v>0</v>
      </c>
      <c r="AE162" s="12">
        <v>0</v>
      </c>
      <c r="AF162" s="12">
        <v>764053229</v>
      </c>
      <c r="AG162" s="12">
        <v>0</v>
      </c>
      <c r="AH162" s="12">
        <v>200283981</v>
      </c>
      <c r="AI162" s="12">
        <v>0</v>
      </c>
      <c r="AJ162" s="12">
        <v>0</v>
      </c>
      <c r="AK162" s="231">
        <v>2527864940</v>
      </c>
    </row>
    <row r="163" spans="1:37" s="25" customFormat="1" ht="15" x14ac:dyDescent="0.25">
      <c r="A163" s="68" t="s">
        <v>405</v>
      </c>
      <c r="B163" s="28" t="s">
        <v>154</v>
      </c>
      <c r="C163" s="12">
        <v>1587165</v>
      </c>
      <c r="D163" s="12">
        <v>14025390</v>
      </c>
      <c r="E163" s="12">
        <v>15490717</v>
      </c>
      <c r="F163" s="12">
        <v>12399589</v>
      </c>
      <c r="G163" s="12">
        <v>8360906</v>
      </c>
      <c r="H163" s="12">
        <v>291488742</v>
      </c>
      <c r="I163" s="12">
        <v>105614286</v>
      </c>
      <c r="J163" s="12">
        <v>3411610</v>
      </c>
      <c r="K163" s="12">
        <v>400001</v>
      </c>
      <c r="L163" s="12">
        <v>49654201</v>
      </c>
      <c r="M163" s="12">
        <v>158307541</v>
      </c>
      <c r="N163" s="12">
        <v>720095877</v>
      </c>
      <c r="O163" s="12">
        <v>108565726</v>
      </c>
      <c r="P163" s="12">
        <v>43848901</v>
      </c>
      <c r="Q163" s="12">
        <v>6247288</v>
      </c>
      <c r="R163" s="12">
        <v>514436716</v>
      </c>
      <c r="S163" s="12">
        <v>297129</v>
      </c>
      <c r="T163" s="12">
        <v>1588163</v>
      </c>
      <c r="U163" s="12">
        <v>0</v>
      </c>
      <c r="V163" s="12">
        <v>886321574</v>
      </c>
      <c r="W163" s="12">
        <v>111855519</v>
      </c>
      <c r="X163" s="12">
        <v>0</v>
      </c>
      <c r="Y163" s="12">
        <v>8298316</v>
      </c>
      <c r="Z163" s="12">
        <v>0</v>
      </c>
      <c r="AA163" s="12">
        <v>74524861</v>
      </c>
      <c r="AB163" s="12">
        <v>2061767621</v>
      </c>
      <c r="AC163" s="12">
        <v>1431145598</v>
      </c>
      <c r="AD163" s="12">
        <v>18227307</v>
      </c>
      <c r="AE163" s="12">
        <v>62503590</v>
      </c>
      <c r="AF163" s="12">
        <v>58563824</v>
      </c>
      <c r="AG163" s="12">
        <v>68135067</v>
      </c>
      <c r="AH163" s="12">
        <v>250739750</v>
      </c>
      <c r="AI163" s="12">
        <v>9796858</v>
      </c>
      <c r="AJ163" s="12">
        <v>0</v>
      </c>
      <c r="AK163" s="231">
        <v>7097699833</v>
      </c>
    </row>
    <row r="164" spans="1:37" s="25" customFormat="1" ht="15" x14ac:dyDescent="0.25">
      <c r="A164" s="68" t="s">
        <v>406</v>
      </c>
      <c r="B164" s="28" t="s">
        <v>155</v>
      </c>
      <c r="C164" s="12">
        <v>1773993791</v>
      </c>
      <c r="D164" s="12">
        <v>5039</v>
      </c>
      <c r="E164" s="12">
        <v>66660041</v>
      </c>
      <c r="F164" s="12">
        <v>1320438</v>
      </c>
      <c r="G164" s="12">
        <v>863874</v>
      </c>
      <c r="H164" s="12">
        <v>1212455125</v>
      </c>
      <c r="I164" s="12">
        <v>0</v>
      </c>
      <c r="J164" s="12">
        <v>870727</v>
      </c>
      <c r="K164" s="12">
        <v>4800922</v>
      </c>
      <c r="L164" s="12">
        <v>837098884</v>
      </c>
      <c r="M164" s="12">
        <v>4735965</v>
      </c>
      <c r="N164" s="12">
        <v>672206821</v>
      </c>
      <c r="O164" s="12">
        <v>16274627</v>
      </c>
      <c r="P164" s="12">
        <v>111227</v>
      </c>
      <c r="Q164" s="12">
        <v>403041694</v>
      </c>
      <c r="R164" s="12">
        <v>152772263</v>
      </c>
      <c r="S164" s="12">
        <v>183476957</v>
      </c>
      <c r="T164" s="12">
        <v>49900000</v>
      </c>
      <c r="U164" s="12">
        <v>0</v>
      </c>
      <c r="V164" s="12">
        <v>138483730</v>
      </c>
      <c r="W164" s="12">
        <v>156440018</v>
      </c>
      <c r="X164" s="12">
        <v>201228744</v>
      </c>
      <c r="Y164" s="12">
        <v>12899050</v>
      </c>
      <c r="Z164" s="12">
        <v>0</v>
      </c>
      <c r="AA164" s="12">
        <v>454359238</v>
      </c>
      <c r="AB164" s="12">
        <v>738531291</v>
      </c>
      <c r="AC164" s="12">
        <v>40305210</v>
      </c>
      <c r="AD164" s="12">
        <v>303002752</v>
      </c>
      <c r="AE164" s="12">
        <v>671071320</v>
      </c>
      <c r="AF164" s="12">
        <v>4931023</v>
      </c>
      <c r="AG164" s="12">
        <v>110388892</v>
      </c>
      <c r="AH164" s="12">
        <v>0</v>
      </c>
      <c r="AI164" s="12">
        <v>750431</v>
      </c>
      <c r="AJ164" s="12">
        <v>0</v>
      </c>
      <c r="AK164" s="231">
        <v>8212980094</v>
      </c>
    </row>
    <row r="165" spans="1:37" s="25" customFormat="1" ht="15" x14ac:dyDescent="0.25">
      <c r="A165" s="68" t="s">
        <v>407</v>
      </c>
      <c r="B165" s="28" t="s">
        <v>70</v>
      </c>
      <c r="C165" s="12">
        <v>0</v>
      </c>
      <c r="D165" s="12">
        <v>15113846</v>
      </c>
      <c r="E165" s="12">
        <v>8889035</v>
      </c>
      <c r="F165" s="12">
        <v>239825</v>
      </c>
      <c r="G165" s="12">
        <v>727907235</v>
      </c>
      <c r="H165" s="12">
        <v>188932109</v>
      </c>
      <c r="I165" s="12">
        <v>1772250</v>
      </c>
      <c r="J165" s="12">
        <v>0</v>
      </c>
      <c r="K165" s="12">
        <v>304405933</v>
      </c>
      <c r="L165" s="12">
        <v>1274772778</v>
      </c>
      <c r="M165" s="12">
        <v>36169987</v>
      </c>
      <c r="N165" s="12">
        <v>138851821</v>
      </c>
      <c r="O165" s="12">
        <v>141548532</v>
      </c>
      <c r="P165" s="12">
        <v>0</v>
      </c>
      <c r="Q165" s="12">
        <v>0</v>
      </c>
      <c r="R165" s="12">
        <v>540429875</v>
      </c>
      <c r="S165" s="12">
        <v>0</v>
      </c>
      <c r="T165" s="12">
        <v>6711044006</v>
      </c>
      <c r="U165" s="12">
        <v>0</v>
      </c>
      <c r="V165" s="12">
        <v>142304351</v>
      </c>
      <c r="W165" s="12">
        <v>100000000</v>
      </c>
      <c r="X165" s="12">
        <v>34353537</v>
      </c>
      <c r="Y165" s="12">
        <v>806521253</v>
      </c>
      <c r="Z165" s="12">
        <v>0</v>
      </c>
      <c r="AA165" s="12">
        <v>2714626140</v>
      </c>
      <c r="AB165" s="12">
        <v>1337749707</v>
      </c>
      <c r="AC165" s="12">
        <v>150000</v>
      </c>
      <c r="AD165" s="12">
        <v>606079380</v>
      </c>
      <c r="AE165" s="12">
        <v>610025989</v>
      </c>
      <c r="AF165" s="12">
        <v>186442133</v>
      </c>
      <c r="AG165" s="12">
        <v>50000</v>
      </c>
      <c r="AH165" s="12">
        <v>185776853</v>
      </c>
      <c r="AI165" s="12">
        <v>6224</v>
      </c>
      <c r="AJ165" s="12">
        <v>709768688</v>
      </c>
      <c r="AK165" s="231">
        <v>17523931487</v>
      </c>
    </row>
    <row r="166" spans="1:37" s="25" customFormat="1" ht="15" x14ac:dyDescent="0.25">
      <c r="A166" s="108" t="s">
        <v>408</v>
      </c>
      <c r="B166" s="109" t="s">
        <v>98</v>
      </c>
      <c r="C166" s="107">
        <v>3389552293</v>
      </c>
      <c r="D166" s="107">
        <v>957692965</v>
      </c>
      <c r="E166" s="107">
        <v>1155167162</v>
      </c>
      <c r="F166" s="107">
        <v>781585056</v>
      </c>
      <c r="G166" s="107">
        <v>2047898498</v>
      </c>
      <c r="H166" s="107">
        <v>4274207358</v>
      </c>
      <c r="I166" s="107">
        <v>1000044312</v>
      </c>
      <c r="J166" s="107">
        <v>754708451</v>
      </c>
      <c r="K166" s="107">
        <v>1183096019</v>
      </c>
      <c r="L166" s="107">
        <v>4760886449</v>
      </c>
      <c r="M166" s="107">
        <v>1304803670</v>
      </c>
      <c r="N166" s="107">
        <v>3514612036</v>
      </c>
      <c r="O166" s="107">
        <v>1842658938</v>
      </c>
      <c r="P166" s="107">
        <v>916244968</v>
      </c>
      <c r="Q166" s="107">
        <v>797626434</v>
      </c>
      <c r="R166" s="107">
        <v>3939612771</v>
      </c>
      <c r="S166" s="107">
        <v>391502189</v>
      </c>
      <c r="T166" s="107">
        <v>7816205049</v>
      </c>
      <c r="U166" s="107">
        <v>0</v>
      </c>
      <c r="V166" s="107">
        <v>4084470298</v>
      </c>
      <c r="W166" s="107">
        <v>3728111539</v>
      </c>
      <c r="X166" s="107">
        <v>699557485</v>
      </c>
      <c r="Y166" s="107">
        <v>2397478701</v>
      </c>
      <c r="Z166" s="107">
        <v>167548427</v>
      </c>
      <c r="AA166" s="107">
        <v>8914376532</v>
      </c>
      <c r="AB166" s="107">
        <v>6523531137</v>
      </c>
      <c r="AC166" s="107">
        <v>6020737646</v>
      </c>
      <c r="AD166" s="107">
        <v>4277651143</v>
      </c>
      <c r="AE166" s="107">
        <v>2630525620</v>
      </c>
      <c r="AF166" s="107">
        <v>6916889147</v>
      </c>
      <c r="AG166" s="107">
        <v>732787457</v>
      </c>
      <c r="AH166" s="107">
        <v>2439062947</v>
      </c>
      <c r="AI166" s="107">
        <v>261104386</v>
      </c>
      <c r="AJ166" s="107">
        <v>780366592</v>
      </c>
      <c r="AK166" s="238">
        <v>91402303675</v>
      </c>
    </row>
    <row r="167" spans="1:37" s="25" customFormat="1" ht="15" collapsed="1" x14ac:dyDescent="0.25">
      <c r="A167" s="69" t="s">
        <v>36</v>
      </c>
      <c r="B167" s="31" t="s">
        <v>98</v>
      </c>
      <c r="C167" s="30">
        <v>3389552293</v>
      </c>
      <c r="D167" s="30">
        <v>957692965</v>
      </c>
      <c r="E167" s="30">
        <v>1155167162</v>
      </c>
      <c r="F167" s="30">
        <v>781585056</v>
      </c>
      <c r="G167" s="30">
        <v>2047898498</v>
      </c>
      <c r="H167" s="30">
        <v>4274207358</v>
      </c>
      <c r="I167" s="30">
        <v>1000044312</v>
      </c>
      <c r="J167" s="30">
        <v>754708451</v>
      </c>
      <c r="K167" s="30">
        <v>1183096019</v>
      </c>
      <c r="L167" s="30">
        <v>4760886449</v>
      </c>
      <c r="M167" s="30">
        <v>1304803670</v>
      </c>
      <c r="N167" s="30">
        <v>3514612036</v>
      </c>
      <c r="O167" s="30">
        <v>1842658938</v>
      </c>
      <c r="P167" s="30">
        <v>916244968</v>
      </c>
      <c r="Q167" s="30">
        <v>797626434</v>
      </c>
      <c r="R167" s="30">
        <v>3939612771</v>
      </c>
      <c r="S167" s="30">
        <v>391502189</v>
      </c>
      <c r="T167" s="30">
        <v>7816205049</v>
      </c>
      <c r="U167" s="30">
        <v>0</v>
      </c>
      <c r="V167" s="30">
        <v>4084470298</v>
      </c>
      <c r="W167" s="30">
        <v>3728111539</v>
      </c>
      <c r="X167" s="30">
        <v>699557485</v>
      </c>
      <c r="Y167" s="30">
        <v>2397478701</v>
      </c>
      <c r="Z167" s="30">
        <v>167548427</v>
      </c>
      <c r="AA167" s="30">
        <v>8914376532</v>
      </c>
      <c r="AB167" s="30">
        <v>6523531137</v>
      </c>
      <c r="AC167" s="30">
        <v>6020737646</v>
      </c>
      <c r="AD167" s="30">
        <v>4277651143</v>
      </c>
      <c r="AE167" s="30">
        <v>2630525620</v>
      </c>
      <c r="AF167" s="30">
        <v>6916889147</v>
      </c>
      <c r="AG167" s="30">
        <v>732787457</v>
      </c>
      <c r="AH167" s="30">
        <v>2439062947</v>
      </c>
      <c r="AI167" s="30">
        <v>261104386</v>
      </c>
      <c r="AJ167" s="30">
        <v>780366592</v>
      </c>
      <c r="AK167" s="241">
        <v>91402303675</v>
      </c>
    </row>
    <row r="168" spans="1:37" s="25" customFormat="1" ht="15" x14ac:dyDescent="0.25">
      <c r="A168" s="68" t="s">
        <v>409</v>
      </c>
      <c r="B168" s="28" t="s">
        <v>143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16477292</v>
      </c>
      <c r="I168" s="12">
        <v>16191251</v>
      </c>
      <c r="J168" s="12">
        <v>24545</v>
      </c>
      <c r="K168" s="12">
        <v>0</v>
      </c>
      <c r="L168" s="12">
        <v>0</v>
      </c>
      <c r="M168" s="12">
        <v>790909</v>
      </c>
      <c r="N168" s="12">
        <v>1020975372</v>
      </c>
      <c r="O168" s="12">
        <v>0</v>
      </c>
      <c r="P168" s="12">
        <v>9029822</v>
      </c>
      <c r="Q168" s="12">
        <v>800000</v>
      </c>
      <c r="R168" s="12">
        <v>4423500</v>
      </c>
      <c r="S168" s="12">
        <v>0</v>
      </c>
      <c r="T168" s="12">
        <v>0</v>
      </c>
      <c r="U168" s="12">
        <v>0</v>
      </c>
      <c r="V168" s="12">
        <v>500000</v>
      </c>
      <c r="W168" s="12">
        <v>3181818</v>
      </c>
      <c r="X168" s="12">
        <v>0</v>
      </c>
      <c r="Y168" s="12">
        <v>0</v>
      </c>
      <c r="Z168" s="12">
        <v>0</v>
      </c>
      <c r="AA168" s="12">
        <v>64280811</v>
      </c>
      <c r="AB168" s="12">
        <v>17380165</v>
      </c>
      <c r="AC168" s="12">
        <v>39718748</v>
      </c>
      <c r="AD168" s="12">
        <v>11057310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231">
        <v>1204831543</v>
      </c>
    </row>
    <row r="169" spans="1:37" s="25" customFormat="1" ht="15" x14ac:dyDescent="0.25">
      <c r="A169" s="68" t="s">
        <v>410</v>
      </c>
      <c r="B169" s="28" t="s">
        <v>144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700000</v>
      </c>
      <c r="I169" s="12">
        <v>0</v>
      </c>
      <c r="J169" s="12">
        <v>0</v>
      </c>
      <c r="K169" s="12">
        <v>1275000</v>
      </c>
      <c r="L169" s="12">
        <v>467890</v>
      </c>
      <c r="M169" s="12">
        <v>0</v>
      </c>
      <c r="N169" s="12">
        <v>927273</v>
      </c>
      <c r="O169" s="12">
        <v>0</v>
      </c>
      <c r="P169" s="12">
        <v>0</v>
      </c>
      <c r="Q169" s="12">
        <v>0</v>
      </c>
      <c r="R169" s="12">
        <v>7318182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251227252</v>
      </c>
      <c r="AB169" s="12">
        <v>0</v>
      </c>
      <c r="AC169" s="12">
        <v>13636372</v>
      </c>
      <c r="AD169" s="12">
        <v>323933658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231">
        <v>599485627</v>
      </c>
    </row>
    <row r="170" spans="1:37" s="25" customFormat="1" ht="15" x14ac:dyDescent="0.25">
      <c r="A170" s="68" t="s">
        <v>411</v>
      </c>
      <c r="B170" s="28" t="s">
        <v>145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231">
        <v>0</v>
      </c>
    </row>
    <row r="171" spans="1:37" s="25" customFormat="1" ht="15" x14ac:dyDescent="0.25">
      <c r="A171" s="68" t="s">
        <v>412</v>
      </c>
      <c r="B171" s="28" t="s">
        <v>146</v>
      </c>
      <c r="C171" s="12">
        <v>45264423</v>
      </c>
      <c r="D171" s="12">
        <v>85184091</v>
      </c>
      <c r="E171" s="12">
        <v>92974089</v>
      </c>
      <c r="F171" s="12">
        <v>7924329</v>
      </c>
      <c r="G171" s="12">
        <v>505135260</v>
      </c>
      <c r="H171" s="12">
        <v>1229730047</v>
      </c>
      <c r="I171" s="12">
        <v>241655968</v>
      </c>
      <c r="J171" s="12">
        <v>34727323</v>
      </c>
      <c r="K171" s="12">
        <v>182760647</v>
      </c>
      <c r="L171" s="12">
        <v>201997325</v>
      </c>
      <c r="M171" s="12">
        <v>683487443</v>
      </c>
      <c r="N171" s="12">
        <v>1078128161</v>
      </c>
      <c r="O171" s="12">
        <v>44939034</v>
      </c>
      <c r="P171" s="12">
        <v>85123098</v>
      </c>
      <c r="Q171" s="12">
        <v>13676613</v>
      </c>
      <c r="R171" s="12">
        <v>8181818</v>
      </c>
      <c r="S171" s="12">
        <v>18439020</v>
      </c>
      <c r="T171" s="12">
        <v>1727618206</v>
      </c>
      <c r="U171" s="12">
        <v>0</v>
      </c>
      <c r="V171" s="12">
        <v>489067500</v>
      </c>
      <c r="W171" s="12">
        <v>223686577</v>
      </c>
      <c r="X171" s="12">
        <v>35327273</v>
      </c>
      <c r="Y171" s="12">
        <v>136402611</v>
      </c>
      <c r="Z171" s="12">
        <v>37829288</v>
      </c>
      <c r="AA171" s="12">
        <v>964875797</v>
      </c>
      <c r="AB171" s="12">
        <v>145435225</v>
      </c>
      <c r="AC171" s="12">
        <v>1200881186</v>
      </c>
      <c r="AD171" s="12">
        <v>861191131</v>
      </c>
      <c r="AE171" s="12">
        <v>286226160</v>
      </c>
      <c r="AF171" s="12">
        <v>218344017</v>
      </c>
      <c r="AG171" s="12">
        <v>169030572</v>
      </c>
      <c r="AH171" s="12">
        <v>55101377</v>
      </c>
      <c r="AI171" s="12">
        <v>61499703</v>
      </c>
      <c r="AJ171" s="12">
        <v>0</v>
      </c>
      <c r="AK171" s="231">
        <v>11171845312</v>
      </c>
    </row>
    <row r="172" spans="1:37" s="25" customFormat="1" ht="15" x14ac:dyDescent="0.25">
      <c r="A172" s="68" t="s">
        <v>413</v>
      </c>
      <c r="B172" s="28" t="s">
        <v>147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231">
        <v>0</v>
      </c>
    </row>
    <row r="173" spans="1:37" s="25" customFormat="1" ht="15" x14ac:dyDescent="0.25">
      <c r="A173" s="68" t="s">
        <v>414</v>
      </c>
      <c r="B173" s="28" t="s">
        <v>148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22305898</v>
      </c>
      <c r="I173" s="12">
        <v>0</v>
      </c>
      <c r="J173" s="12">
        <v>0</v>
      </c>
      <c r="K173" s="12">
        <v>0</v>
      </c>
      <c r="L173" s="12">
        <v>1109091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1170000</v>
      </c>
      <c r="AB173" s="12">
        <v>18287000</v>
      </c>
      <c r="AC173" s="12">
        <v>8000000</v>
      </c>
      <c r="AD173" s="12">
        <v>0</v>
      </c>
      <c r="AE173" s="12">
        <v>27000000</v>
      </c>
      <c r="AF173" s="12">
        <v>0</v>
      </c>
      <c r="AG173" s="12">
        <v>0</v>
      </c>
      <c r="AH173" s="12">
        <v>25090909</v>
      </c>
      <c r="AI173" s="12">
        <v>0</v>
      </c>
      <c r="AJ173" s="12">
        <v>0</v>
      </c>
      <c r="AK173" s="231">
        <v>102962898</v>
      </c>
    </row>
    <row r="174" spans="1:37" s="25" customFormat="1" ht="15" x14ac:dyDescent="0.25">
      <c r="A174" s="68" t="s">
        <v>415</v>
      </c>
      <c r="B174" s="28" t="s">
        <v>149</v>
      </c>
      <c r="C174" s="12">
        <v>0</v>
      </c>
      <c r="D174" s="12">
        <v>0</v>
      </c>
      <c r="E174" s="12">
        <v>0</v>
      </c>
      <c r="F174" s="12">
        <v>0</v>
      </c>
      <c r="G174" s="12">
        <v>190000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500000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231">
        <v>690000</v>
      </c>
    </row>
    <row r="175" spans="1:37" s="25" customFormat="1" ht="15" x14ac:dyDescent="0.25">
      <c r="A175" s="68" t="s">
        <v>416</v>
      </c>
      <c r="B175" s="28" t="s">
        <v>150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231">
        <v>0</v>
      </c>
    </row>
    <row r="176" spans="1:37" s="25" customFormat="1" ht="15" x14ac:dyDescent="0.25">
      <c r="A176" s="68" t="s">
        <v>417</v>
      </c>
      <c r="B176" s="28" t="s">
        <v>151</v>
      </c>
      <c r="C176" s="12">
        <v>0</v>
      </c>
      <c r="D176" s="12">
        <v>1254546</v>
      </c>
      <c r="E176" s="12">
        <v>0</v>
      </c>
      <c r="F176" s="12">
        <v>0</v>
      </c>
      <c r="G176" s="12">
        <v>0</v>
      </c>
      <c r="H176" s="12">
        <v>409091</v>
      </c>
      <c r="I176" s="12">
        <v>0</v>
      </c>
      <c r="J176" s="12">
        <v>0</v>
      </c>
      <c r="K176" s="12">
        <v>0</v>
      </c>
      <c r="L176" s="12">
        <v>15368519</v>
      </c>
      <c r="M176" s="12">
        <v>16992850</v>
      </c>
      <c r="N176" s="12">
        <v>16588681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1200000</v>
      </c>
      <c r="W176" s="12">
        <v>0</v>
      </c>
      <c r="X176" s="12">
        <v>0</v>
      </c>
      <c r="Y176" s="12">
        <v>0</v>
      </c>
      <c r="Z176" s="12">
        <v>0</v>
      </c>
      <c r="AA176" s="12">
        <v>1363636</v>
      </c>
      <c r="AB176" s="12">
        <v>0</v>
      </c>
      <c r="AC176" s="12">
        <v>2363636</v>
      </c>
      <c r="AD176" s="12">
        <v>143443051</v>
      </c>
      <c r="AE176" s="12">
        <v>0</v>
      </c>
      <c r="AF176" s="12">
        <v>14336221</v>
      </c>
      <c r="AG176" s="12">
        <v>7876735</v>
      </c>
      <c r="AH176" s="12">
        <v>0</v>
      </c>
      <c r="AI176" s="12">
        <v>0</v>
      </c>
      <c r="AJ176" s="12">
        <v>0</v>
      </c>
      <c r="AK176" s="231">
        <v>221196966</v>
      </c>
    </row>
    <row r="177" spans="1:37" s="25" customFormat="1" ht="15" x14ac:dyDescent="0.25">
      <c r="A177" s="68" t="s">
        <v>418</v>
      </c>
      <c r="B177" s="28" t="s">
        <v>152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15000000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231">
        <v>15000000</v>
      </c>
    </row>
    <row r="178" spans="1:37" s="25" customFormat="1" ht="15" x14ac:dyDescent="0.25">
      <c r="A178" s="68" t="s">
        <v>419</v>
      </c>
      <c r="B178" s="28" t="s">
        <v>153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231">
        <v>0</v>
      </c>
    </row>
    <row r="179" spans="1:37" s="25" customFormat="1" ht="15" x14ac:dyDescent="0.25">
      <c r="A179" s="68" t="s">
        <v>420</v>
      </c>
      <c r="B179" s="28" t="s">
        <v>154</v>
      </c>
      <c r="C179" s="12">
        <v>0</v>
      </c>
      <c r="D179" s="12">
        <v>9459000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231">
        <v>9459000</v>
      </c>
    </row>
    <row r="180" spans="1:37" s="25" customFormat="1" ht="15" x14ac:dyDescent="0.25">
      <c r="A180" s="68" t="s">
        <v>421</v>
      </c>
      <c r="B180" s="28" t="s">
        <v>155</v>
      </c>
      <c r="C180" s="12">
        <v>110098446</v>
      </c>
      <c r="D180" s="12">
        <v>0</v>
      </c>
      <c r="E180" s="12">
        <v>5000000</v>
      </c>
      <c r="F180" s="12">
        <v>129988653</v>
      </c>
      <c r="G180" s="12">
        <v>0</v>
      </c>
      <c r="H180" s="12">
        <v>113288375</v>
      </c>
      <c r="I180" s="12">
        <v>0</v>
      </c>
      <c r="J180" s="12">
        <v>0</v>
      </c>
      <c r="K180" s="12">
        <v>0</v>
      </c>
      <c r="L180" s="12">
        <v>134547988</v>
      </c>
      <c r="M180" s="12">
        <v>0</v>
      </c>
      <c r="N180" s="12">
        <v>40000000</v>
      </c>
      <c r="O180" s="12">
        <v>0</v>
      </c>
      <c r="P180" s="12">
        <v>0</v>
      </c>
      <c r="Q180" s="12">
        <v>0</v>
      </c>
      <c r="R180" s="12">
        <v>61049757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61167736</v>
      </c>
      <c r="Z180" s="12">
        <v>0</v>
      </c>
      <c r="AA180" s="12">
        <v>0</v>
      </c>
      <c r="AB180" s="12">
        <v>286622534</v>
      </c>
      <c r="AC180" s="12">
        <v>0</v>
      </c>
      <c r="AD180" s="12">
        <v>7000000</v>
      </c>
      <c r="AE180" s="12">
        <v>0</v>
      </c>
      <c r="AF180" s="12">
        <v>0</v>
      </c>
      <c r="AG180" s="12">
        <v>13594546</v>
      </c>
      <c r="AH180" s="12">
        <v>0</v>
      </c>
      <c r="AI180" s="12">
        <v>0</v>
      </c>
      <c r="AJ180" s="12">
        <v>0</v>
      </c>
      <c r="AK180" s="231">
        <v>962358035</v>
      </c>
    </row>
    <row r="181" spans="1:37" s="25" customFormat="1" ht="15" x14ac:dyDescent="0.25">
      <c r="A181" s="68" t="s">
        <v>422</v>
      </c>
      <c r="B181" s="28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231">
        <v>0</v>
      </c>
    </row>
    <row r="182" spans="1:37" s="25" customFormat="1" ht="15" x14ac:dyDescent="0.25">
      <c r="A182" s="108" t="s">
        <v>423</v>
      </c>
      <c r="B182" s="109" t="s">
        <v>164</v>
      </c>
      <c r="C182" s="107">
        <v>155362869</v>
      </c>
      <c r="D182" s="107">
        <v>95897637</v>
      </c>
      <c r="E182" s="107">
        <v>97974089</v>
      </c>
      <c r="F182" s="107">
        <v>137912982</v>
      </c>
      <c r="G182" s="107">
        <v>505325260</v>
      </c>
      <c r="H182" s="107">
        <v>1382910703</v>
      </c>
      <c r="I182" s="107">
        <v>257847219</v>
      </c>
      <c r="J182" s="107">
        <v>34751868</v>
      </c>
      <c r="K182" s="107">
        <v>184035647</v>
      </c>
      <c r="L182" s="107">
        <v>353490813</v>
      </c>
      <c r="M182" s="107">
        <v>701271202</v>
      </c>
      <c r="N182" s="107">
        <v>2171619487</v>
      </c>
      <c r="O182" s="107">
        <v>44939034</v>
      </c>
      <c r="P182" s="107">
        <v>94152920</v>
      </c>
      <c r="Q182" s="107">
        <v>14476613</v>
      </c>
      <c r="R182" s="107">
        <v>80973257</v>
      </c>
      <c r="S182" s="107">
        <v>18439020</v>
      </c>
      <c r="T182" s="107">
        <v>1727618206</v>
      </c>
      <c r="U182" s="107">
        <v>0</v>
      </c>
      <c r="V182" s="107">
        <v>490767500</v>
      </c>
      <c r="W182" s="107">
        <v>227368395</v>
      </c>
      <c r="X182" s="107">
        <v>35327273</v>
      </c>
      <c r="Y182" s="107">
        <v>197570347</v>
      </c>
      <c r="Z182" s="107">
        <v>37829288</v>
      </c>
      <c r="AA182" s="107">
        <v>1282917496</v>
      </c>
      <c r="AB182" s="107">
        <v>467724924</v>
      </c>
      <c r="AC182" s="107">
        <v>1264599942</v>
      </c>
      <c r="AD182" s="107">
        <v>1346625150</v>
      </c>
      <c r="AE182" s="107">
        <v>313226160</v>
      </c>
      <c r="AF182" s="107">
        <v>232680238</v>
      </c>
      <c r="AG182" s="107">
        <v>190501853</v>
      </c>
      <c r="AH182" s="107">
        <v>80192286</v>
      </c>
      <c r="AI182" s="107">
        <v>61499703</v>
      </c>
      <c r="AJ182" s="107">
        <v>0</v>
      </c>
      <c r="AK182" s="238">
        <v>14287829381</v>
      </c>
    </row>
    <row r="183" spans="1:37" s="25" customFormat="1" ht="15" collapsed="1" x14ac:dyDescent="0.25">
      <c r="A183" s="69" t="s">
        <v>37</v>
      </c>
      <c r="B183" s="31" t="s">
        <v>1360</v>
      </c>
      <c r="C183" s="30">
        <v>155362869</v>
      </c>
      <c r="D183" s="30">
        <v>95897637</v>
      </c>
      <c r="E183" s="30">
        <v>97974089</v>
      </c>
      <c r="F183" s="30">
        <v>137912982</v>
      </c>
      <c r="G183" s="30">
        <v>505325260</v>
      </c>
      <c r="H183" s="30">
        <v>1382910703</v>
      </c>
      <c r="I183" s="30">
        <v>257847219</v>
      </c>
      <c r="J183" s="30">
        <v>34751868</v>
      </c>
      <c r="K183" s="30">
        <v>184035647</v>
      </c>
      <c r="L183" s="30">
        <v>353490813</v>
      </c>
      <c r="M183" s="30">
        <v>701271202</v>
      </c>
      <c r="N183" s="30">
        <v>2171619487</v>
      </c>
      <c r="O183" s="30">
        <v>44939034</v>
      </c>
      <c r="P183" s="30">
        <v>94152920</v>
      </c>
      <c r="Q183" s="30">
        <v>14476613</v>
      </c>
      <c r="R183" s="30">
        <v>80973257</v>
      </c>
      <c r="S183" s="30">
        <v>18439020</v>
      </c>
      <c r="T183" s="30">
        <v>1727618206</v>
      </c>
      <c r="U183" s="30">
        <v>0</v>
      </c>
      <c r="V183" s="30">
        <v>490767500</v>
      </c>
      <c r="W183" s="30">
        <v>227368395</v>
      </c>
      <c r="X183" s="30">
        <v>35327273</v>
      </c>
      <c r="Y183" s="30">
        <v>197570347</v>
      </c>
      <c r="Z183" s="30">
        <v>37829288</v>
      </c>
      <c r="AA183" s="30">
        <v>1282917496</v>
      </c>
      <c r="AB183" s="30">
        <v>467724924</v>
      </c>
      <c r="AC183" s="30">
        <v>1264599942</v>
      </c>
      <c r="AD183" s="30">
        <v>1346625150</v>
      </c>
      <c r="AE183" s="30">
        <v>313226160</v>
      </c>
      <c r="AF183" s="30">
        <v>232680238</v>
      </c>
      <c r="AG183" s="30">
        <v>190501853</v>
      </c>
      <c r="AH183" s="30">
        <v>80192286</v>
      </c>
      <c r="AI183" s="30">
        <v>61499703</v>
      </c>
      <c r="AJ183" s="30">
        <v>0</v>
      </c>
      <c r="AK183" s="241">
        <v>14287829381</v>
      </c>
    </row>
    <row r="184" spans="1:37" s="25" customFormat="1" ht="15" x14ac:dyDescent="0.25">
      <c r="A184" s="68" t="s">
        <v>424</v>
      </c>
      <c r="B184" s="28" t="s">
        <v>143</v>
      </c>
      <c r="C184" s="12">
        <v>0</v>
      </c>
      <c r="D184" s="12">
        <v>0</v>
      </c>
      <c r="E184" s="12">
        <v>39735320</v>
      </c>
      <c r="F184" s="12">
        <v>0</v>
      </c>
      <c r="G184" s="12">
        <v>0</v>
      </c>
      <c r="H184" s="12">
        <v>211017138</v>
      </c>
      <c r="I184" s="12">
        <v>0</v>
      </c>
      <c r="J184" s="12">
        <v>0</v>
      </c>
      <c r="K184" s="12">
        <v>0</v>
      </c>
      <c r="L184" s="12">
        <v>8645208</v>
      </c>
      <c r="M184" s="12">
        <v>0</v>
      </c>
      <c r="N184" s="12">
        <v>0</v>
      </c>
      <c r="O184" s="12">
        <v>0</v>
      </c>
      <c r="P184" s="12">
        <v>0</v>
      </c>
      <c r="Q184" s="12">
        <v>343358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112257945</v>
      </c>
      <c r="X184" s="12">
        <v>0</v>
      </c>
      <c r="Y184" s="12">
        <v>0</v>
      </c>
      <c r="Z184" s="12">
        <v>0</v>
      </c>
      <c r="AA184" s="12">
        <v>0</v>
      </c>
      <c r="AB184" s="12">
        <v>267825154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231">
        <v>639824123</v>
      </c>
    </row>
    <row r="185" spans="1:37" s="25" customFormat="1" ht="15" x14ac:dyDescent="0.25">
      <c r="A185" s="68" t="s">
        <v>425</v>
      </c>
      <c r="B185" s="28" t="s">
        <v>144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48644905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231">
        <v>48644905</v>
      </c>
    </row>
    <row r="186" spans="1:37" s="25" customFormat="1" ht="15" x14ac:dyDescent="0.25">
      <c r="A186" s="68" t="s">
        <v>426</v>
      </c>
      <c r="B186" s="28" t="s">
        <v>145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17628254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231">
        <v>17628254</v>
      </c>
    </row>
    <row r="187" spans="1:37" s="25" customFormat="1" ht="15" x14ac:dyDescent="0.25">
      <c r="A187" s="68" t="s">
        <v>427</v>
      </c>
      <c r="B187" s="28" t="s">
        <v>146</v>
      </c>
      <c r="C187" s="12">
        <v>0</v>
      </c>
      <c r="D187" s="12">
        <v>0</v>
      </c>
      <c r="E187" s="12">
        <v>6088335</v>
      </c>
      <c r="F187" s="12">
        <v>0</v>
      </c>
      <c r="G187" s="12">
        <v>0</v>
      </c>
      <c r="H187" s="12">
        <v>13329067</v>
      </c>
      <c r="I187" s="12">
        <v>0</v>
      </c>
      <c r="J187" s="12">
        <v>0</v>
      </c>
      <c r="K187" s="12">
        <v>0</v>
      </c>
      <c r="L187" s="12">
        <v>13300520</v>
      </c>
      <c r="M187" s="12">
        <v>2945062</v>
      </c>
      <c r="N187" s="12">
        <v>541091</v>
      </c>
      <c r="O187" s="12">
        <v>0</v>
      </c>
      <c r="P187" s="12">
        <v>1615635</v>
      </c>
      <c r="Q187" s="12">
        <v>4954302</v>
      </c>
      <c r="R187" s="12">
        <v>0</v>
      </c>
      <c r="S187" s="12">
        <v>90909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10681751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231">
        <v>53546672</v>
      </c>
    </row>
    <row r="188" spans="1:37" s="25" customFormat="1" ht="15" x14ac:dyDescent="0.25">
      <c r="A188" s="68" t="s">
        <v>428</v>
      </c>
      <c r="B188" s="28" t="s">
        <v>147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231">
        <v>0</v>
      </c>
    </row>
    <row r="189" spans="1:37" s="25" customFormat="1" ht="15" x14ac:dyDescent="0.25">
      <c r="A189" s="68" t="s">
        <v>429</v>
      </c>
      <c r="B189" s="28" t="s">
        <v>148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231">
        <v>0</v>
      </c>
    </row>
    <row r="190" spans="1:37" s="25" customFormat="1" ht="15" x14ac:dyDescent="0.25">
      <c r="A190" s="68" t="s">
        <v>430</v>
      </c>
      <c r="B190" s="28" t="s">
        <v>149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9814073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231">
        <v>9814073</v>
      </c>
    </row>
    <row r="191" spans="1:37" s="25" customFormat="1" ht="15" x14ac:dyDescent="0.25">
      <c r="A191" s="68" t="s">
        <v>431</v>
      </c>
      <c r="B191" s="28" t="s">
        <v>150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231">
        <v>0</v>
      </c>
    </row>
    <row r="192" spans="1:37" s="25" customFormat="1" ht="15" x14ac:dyDescent="0.25">
      <c r="A192" s="68" t="s">
        <v>432</v>
      </c>
      <c r="B192" s="28" t="s">
        <v>151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924000</v>
      </c>
      <c r="I192" s="12">
        <v>0</v>
      </c>
      <c r="J192" s="12">
        <v>0</v>
      </c>
      <c r="K192" s="12">
        <v>0</v>
      </c>
      <c r="L192" s="12">
        <v>11764764</v>
      </c>
      <c r="M192" s="12">
        <v>0</v>
      </c>
      <c r="N192" s="12">
        <v>34244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10532292</v>
      </c>
      <c r="AA192" s="12">
        <v>0</v>
      </c>
      <c r="AB192" s="12">
        <v>102927238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231">
        <v>126182538</v>
      </c>
    </row>
    <row r="193" spans="1:37" s="25" customFormat="1" ht="15" x14ac:dyDescent="0.25">
      <c r="A193" s="68" t="s">
        <v>433</v>
      </c>
      <c r="B193" s="28" t="s">
        <v>152</v>
      </c>
      <c r="C193" s="12">
        <v>0</v>
      </c>
      <c r="D193" s="12">
        <v>0</v>
      </c>
      <c r="E193" s="12">
        <v>1603953</v>
      </c>
      <c r="F193" s="12">
        <v>0</v>
      </c>
      <c r="G193" s="12">
        <v>0</v>
      </c>
      <c r="H193" s="12">
        <v>700124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520604655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231">
        <v>522908732</v>
      </c>
    </row>
    <row r="194" spans="1:37" s="25" customFormat="1" ht="15" x14ac:dyDescent="0.25">
      <c r="A194" s="68" t="s">
        <v>434</v>
      </c>
      <c r="B194" s="28" t="s">
        <v>153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71596055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231">
        <v>71596055</v>
      </c>
    </row>
    <row r="195" spans="1:37" s="25" customFormat="1" ht="15" x14ac:dyDescent="0.25">
      <c r="A195" s="68" t="s">
        <v>435</v>
      </c>
      <c r="B195" s="28" t="s">
        <v>154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319394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569268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231">
        <v>888662</v>
      </c>
    </row>
    <row r="196" spans="1:37" s="25" customFormat="1" ht="15" x14ac:dyDescent="0.25">
      <c r="A196" s="68" t="s">
        <v>436</v>
      </c>
      <c r="B196" s="28" t="s">
        <v>155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1844688220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231">
        <v>1844688220</v>
      </c>
    </row>
    <row r="197" spans="1:37" s="25" customFormat="1" ht="15" x14ac:dyDescent="0.25">
      <c r="A197" s="68" t="s">
        <v>437</v>
      </c>
      <c r="B197" s="28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231">
        <v>0</v>
      </c>
    </row>
    <row r="198" spans="1:37" s="25" customFormat="1" ht="15" x14ac:dyDescent="0.25">
      <c r="A198" s="108" t="s">
        <v>438</v>
      </c>
      <c r="B198" s="109" t="s">
        <v>156</v>
      </c>
      <c r="C198" s="107">
        <v>0</v>
      </c>
      <c r="D198" s="107">
        <v>0</v>
      </c>
      <c r="E198" s="107">
        <v>47427608</v>
      </c>
      <c r="F198" s="107">
        <v>0</v>
      </c>
      <c r="G198" s="107">
        <v>0</v>
      </c>
      <c r="H198" s="107">
        <v>253412656</v>
      </c>
      <c r="I198" s="107">
        <v>0</v>
      </c>
      <c r="J198" s="107">
        <v>0</v>
      </c>
      <c r="K198" s="107">
        <v>0</v>
      </c>
      <c r="L198" s="107">
        <v>1878718106</v>
      </c>
      <c r="M198" s="107">
        <v>2945062</v>
      </c>
      <c r="N198" s="107">
        <v>521179990</v>
      </c>
      <c r="O198" s="107">
        <v>71596055</v>
      </c>
      <c r="P198" s="107">
        <v>1615635</v>
      </c>
      <c r="Q198" s="107">
        <v>5297660</v>
      </c>
      <c r="R198" s="107">
        <v>0</v>
      </c>
      <c r="S198" s="107">
        <v>90909</v>
      </c>
      <c r="T198" s="107">
        <v>0</v>
      </c>
      <c r="U198" s="107">
        <v>0</v>
      </c>
      <c r="V198" s="107">
        <v>0</v>
      </c>
      <c r="W198" s="107">
        <v>112257945</v>
      </c>
      <c r="X198" s="107">
        <v>0</v>
      </c>
      <c r="Y198" s="107">
        <v>0</v>
      </c>
      <c r="Z198" s="107">
        <v>10532292</v>
      </c>
      <c r="AA198" s="107">
        <v>0</v>
      </c>
      <c r="AB198" s="107">
        <v>430648316</v>
      </c>
      <c r="AC198" s="107">
        <v>0</v>
      </c>
      <c r="AD198" s="107">
        <v>0</v>
      </c>
      <c r="AE198" s="107">
        <v>0</v>
      </c>
      <c r="AF198" s="107">
        <v>0</v>
      </c>
      <c r="AG198" s="107">
        <v>0</v>
      </c>
      <c r="AH198" s="107">
        <v>0</v>
      </c>
      <c r="AI198" s="107">
        <v>0</v>
      </c>
      <c r="AJ198" s="107">
        <v>0</v>
      </c>
      <c r="AK198" s="238">
        <v>3335722234</v>
      </c>
    </row>
    <row r="199" spans="1:37" s="25" customFormat="1" ht="15" x14ac:dyDescent="0.25">
      <c r="A199" s="68" t="s">
        <v>439</v>
      </c>
      <c r="B199" s="28" t="s">
        <v>143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231">
        <v>0</v>
      </c>
    </row>
    <row r="200" spans="1:37" s="25" customFormat="1" ht="15" x14ac:dyDescent="0.25">
      <c r="A200" s="68" t="s">
        <v>440</v>
      </c>
      <c r="B200" s="28" t="s">
        <v>144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231">
        <v>0</v>
      </c>
    </row>
    <row r="201" spans="1:37" s="25" customFormat="1" ht="15" x14ac:dyDescent="0.25">
      <c r="A201" s="68" t="s">
        <v>441</v>
      </c>
      <c r="B201" s="28" t="s">
        <v>145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231">
        <v>0</v>
      </c>
    </row>
    <row r="202" spans="1:37" s="25" customFormat="1" ht="15" x14ac:dyDescent="0.25">
      <c r="A202" s="68" t="s">
        <v>442</v>
      </c>
      <c r="B202" s="28" t="s">
        <v>146</v>
      </c>
      <c r="C202" s="12">
        <v>0</v>
      </c>
      <c r="D202" s="12">
        <v>0</v>
      </c>
      <c r="E202" s="12">
        <v>0</v>
      </c>
      <c r="F202" s="12">
        <v>0</v>
      </c>
      <c r="G202" s="12">
        <v>43467987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231">
        <v>43467987</v>
      </c>
    </row>
    <row r="203" spans="1:37" s="25" customFormat="1" ht="15" x14ac:dyDescent="0.25">
      <c r="A203" s="68" t="s">
        <v>443</v>
      </c>
      <c r="B203" s="28" t="s">
        <v>147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231">
        <v>0</v>
      </c>
    </row>
    <row r="204" spans="1:37" s="25" customFormat="1" ht="15" x14ac:dyDescent="0.25">
      <c r="A204" s="68" t="s">
        <v>444</v>
      </c>
      <c r="B204" s="28" t="s">
        <v>148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231">
        <v>0</v>
      </c>
    </row>
    <row r="205" spans="1:37" s="25" customFormat="1" ht="15" x14ac:dyDescent="0.25">
      <c r="A205" s="68" t="s">
        <v>445</v>
      </c>
      <c r="B205" s="28" t="s">
        <v>149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231">
        <v>0</v>
      </c>
    </row>
    <row r="206" spans="1:37" s="25" customFormat="1" ht="15" x14ac:dyDescent="0.25">
      <c r="A206" s="68" t="s">
        <v>446</v>
      </c>
      <c r="B206" s="28" t="s">
        <v>150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231">
        <v>0</v>
      </c>
    </row>
    <row r="207" spans="1:37" s="25" customFormat="1" ht="15" x14ac:dyDescent="0.25">
      <c r="A207" s="68" t="s">
        <v>447</v>
      </c>
      <c r="B207" s="28" t="s">
        <v>151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231">
        <v>0</v>
      </c>
    </row>
    <row r="208" spans="1:37" s="25" customFormat="1" ht="15" x14ac:dyDescent="0.25">
      <c r="A208" s="68" t="s">
        <v>448</v>
      </c>
      <c r="B208" s="28" t="s">
        <v>152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231">
        <v>0</v>
      </c>
    </row>
    <row r="209" spans="1:37" s="25" customFormat="1" ht="15" x14ac:dyDescent="0.25">
      <c r="A209" s="68" t="s">
        <v>449</v>
      </c>
      <c r="B209" s="28" t="s">
        <v>153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231">
        <v>0</v>
      </c>
    </row>
    <row r="210" spans="1:37" s="25" customFormat="1" ht="15" x14ac:dyDescent="0.25">
      <c r="A210" s="68" t="s">
        <v>450</v>
      </c>
      <c r="B210" s="28" t="s">
        <v>154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231">
        <v>0</v>
      </c>
    </row>
    <row r="211" spans="1:37" s="25" customFormat="1" ht="15" x14ac:dyDescent="0.25">
      <c r="A211" s="68" t="s">
        <v>451</v>
      </c>
      <c r="B211" s="28" t="s">
        <v>155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231">
        <v>0</v>
      </c>
    </row>
    <row r="212" spans="1:37" s="25" customFormat="1" ht="15" x14ac:dyDescent="0.25">
      <c r="A212" s="68" t="s">
        <v>452</v>
      </c>
      <c r="B212" s="28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231">
        <v>0</v>
      </c>
    </row>
    <row r="213" spans="1:37" s="25" customFormat="1" ht="15" x14ac:dyDescent="0.25">
      <c r="A213" s="108" t="s">
        <v>453</v>
      </c>
      <c r="B213" s="109" t="s">
        <v>157</v>
      </c>
      <c r="C213" s="107">
        <v>0</v>
      </c>
      <c r="D213" s="107">
        <v>0</v>
      </c>
      <c r="E213" s="107">
        <v>0</v>
      </c>
      <c r="F213" s="107">
        <v>0</v>
      </c>
      <c r="G213" s="107">
        <v>43467987</v>
      </c>
      <c r="H213" s="107">
        <v>0</v>
      </c>
      <c r="I213" s="107">
        <v>0</v>
      </c>
      <c r="J213" s="107">
        <v>0</v>
      </c>
      <c r="K213" s="107">
        <v>0</v>
      </c>
      <c r="L213" s="107">
        <v>0</v>
      </c>
      <c r="M213" s="107">
        <v>0</v>
      </c>
      <c r="N213" s="107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07">
        <v>0</v>
      </c>
      <c r="V213" s="107">
        <v>0</v>
      </c>
      <c r="W213" s="107">
        <v>0</v>
      </c>
      <c r="X213" s="107">
        <v>0</v>
      </c>
      <c r="Y213" s="107">
        <v>0</v>
      </c>
      <c r="Z213" s="107">
        <v>0</v>
      </c>
      <c r="AA213" s="107">
        <v>0</v>
      </c>
      <c r="AB213" s="107">
        <v>0</v>
      </c>
      <c r="AC213" s="107">
        <v>0</v>
      </c>
      <c r="AD213" s="107">
        <v>0</v>
      </c>
      <c r="AE213" s="107">
        <v>0</v>
      </c>
      <c r="AF213" s="107">
        <v>0</v>
      </c>
      <c r="AG213" s="107">
        <v>0</v>
      </c>
      <c r="AH213" s="107">
        <v>0</v>
      </c>
      <c r="AI213" s="107">
        <v>0</v>
      </c>
      <c r="AJ213" s="107">
        <v>0</v>
      </c>
      <c r="AK213" s="238">
        <v>43467987</v>
      </c>
    </row>
    <row r="214" spans="1:37" s="25" customFormat="1" ht="15" collapsed="1" x14ac:dyDescent="0.25">
      <c r="A214" s="69" t="s">
        <v>38</v>
      </c>
      <c r="B214" s="31" t="s">
        <v>99</v>
      </c>
      <c r="C214" s="30">
        <v>0</v>
      </c>
      <c r="D214" s="30">
        <v>0</v>
      </c>
      <c r="E214" s="30">
        <v>47427608</v>
      </c>
      <c r="F214" s="30">
        <v>0</v>
      </c>
      <c r="G214" s="30">
        <v>43467987</v>
      </c>
      <c r="H214" s="30">
        <v>253412656</v>
      </c>
      <c r="I214" s="30">
        <v>0</v>
      </c>
      <c r="J214" s="30">
        <v>0</v>
      </c>
      <c r="K214" s="30">
        <v>0</v>
      </c>
      <c r="L214" s="30">
        <v>1878718106</v>
      </c>
      <c r="M214" s="30">
        <v>2945062</v>
      </c>
      <c r="N214" s="30">
        <v>521179990</v>
      </c>
      <c r="O214" s="30">
        <v>71596055</v>
      </c>
      <c r="P214" s="30">
        <v>1615635</v>
      </c>
      <c r="Q214" s="30">
        <v>5297660</v>
      </c>
      <c r="R214" s="30">
        <v>0</v>
      </c>
      <c r="S214" s="30">
        <v>90909</v>
      </c>
      <c r="T214" s="30">
        <v>0</v>
      </c>
      <c r="U214" s="30">
        <v>0</v>
      </c>
      <c r="V214" s="30">
        <v>0</v>
      </c>
      <c r="W214" s="30">
        <v>112257945</v>
      </c>
      <c r="X214" s="30">
        <v>0</v>
      </c>
      <c r="Y214" s="30">
        <v>0</v>
      </c>
      <c r="Z214" s="30">
        <v>10532292</v>
      </c>
      <c r="AA214" s="30">
        <v>0</v>
      </c>
      <c r="AB214" s="30">
        <v>430648316</v>
      </c>
      <c r="AC214" s="30">
        <v>0</v>
      </c>
      <c r="AD214" s="30">
        <v>0</v>
      </c>
      <c r="AE214" s="30">
        <v>0</v>
      </c>
      <c r="AF214" s="30">
        <v>0</v>
      </c>
      <c r="AG214" s="30">
        <v>0</v>
      </c>
      <c r="AH214" s="30">
        <v>0</v>
      </c>
      <c r="AI214" s="30">
        <v>0</v>
      </c>
      <c r="AJ214" s="30">
        <v>0</v>
      </c>
      <c r="AK214" s="241">
        <v>3379190221</v>
      </c>
    </row>
    <row r="215" spans="1:37" s="25" customFormat="1" ht="15" x14ac:dyDescent="0.25">
      <c r="A215" s="68" t="s">
        <v>454</v>
      </c>
      <c r="B215" s="28" t="s">
        <v>143</v>
      </c>
      <c r="C215" s="12">
        <v>397437528</v>
      </c>
      <c r="D215" s="12">
        <v>0</v>
      </c>
      <c r="E215" s="12">
        <v>-23603874</v>
      </c>
      <c r="F215" s="12">
        <v>35903052</v>
      </c>
      <c r="G215" s="12">
        <v>7980410</v>
      </c>
      <c r="H215" s="12">
        <v>1410665240</v>
      </c>
      <c r="I215" s="12">
        <v>0</v>
      </c>
      <c r="J215" s="12">
        <v>0</v>
      </c>
      <c r="K215" s="12">
        <v>6978447</v>
      </c>
      <c r="L215" s="12">
        <v>2133055198</v>
      </c>
      <c r="M215" s="12">
        <v>613865159</v>
      </c>
      <c r="N215" s="12">
        <v>5982496054</v>
      </c>
      <c r="O215" s="12">
        <v>452328261</v>
      </c>
      <c r="P215" s="12">
        <v>0</v>
      </c>
      <c r="Q215" s="12">
        <v>0</v>
      </c>
      <c r="R215" s="12">
        <v>1052760886</v>
      </c>
      <c r="S215" s="12">
        <v>0</v>
      </c>
      <c r="T215" s="12">
        <v>6985615712</v>
      </c>
      <c r="U215" s="12">
        <v>0</v>
      </c>
      <c r="V215" s="12">
        <v>3529541653</v>
      </c>
      <c r="W215" s="12">
        <v>0</v>
      </c>
      <c r="X215" s="12">
        <v>0</v>
      </c>
      <c r="Y215" s="12">
        <v>0</v>
      </c>
      <c r="Z215" s="12">
        <v>49483730</v>
      </c>
      <c r="AA215" s="12">
        <v>0</v>
      </c>
      <c r="AB215" s="12">
        <v>688598571</v>
      </c>
      <c r="AC215" s="12">
        <v>53100798985</v>
      </c>
      <c r="AD215" s="12">
        <v>1343372662</v>
      </c>
      <c r="AE215" s="12">
        <v>0</v>
      </c>
      <c r="AF215" s="12">
        <v>116424508</v>
      </c>
      <c r="AG215" s="12">
        <v>0</v>
      </c>
      <c r="AH215" s="12">
        <v>82532375</v>
      </c>
      <c r="AI215" s="12">
        <v>0</v>
      </c>
      <c r="AJ215" s="12">
        <v>0</v>
      </c>
      <c r="AK215" s="231">
        <v>77966234557</v>
      </c>
    </row>
    <row r="216" spans="1:37" s="25" customFormat="1" ht="15" x14ac:dyDescent="0.25">
      <c r="A216" s="68" t="s">
        <v>455</v>
      </c>
      <c r="B216" s="28" t="s">
        <v>144</v>
      </c>
      <c r="C216" s="12">
        <v>424558648</v>
      </c>
      <c r="D216" s="12">
        <v>0</v>
      </c>
      <c r="E216" s="12">
        <v>296840808</v>
      </c>
      <c r="F216" s="12">
        <v>326426</v>
      </c>
      <c r="G216" s="12">
        <v>81099113</v>
      </c>
      <c r="H216" s="12">
        <v>1085414863</v>
      </c>
      <c r="I216" s="12">
        <v>0</v>
      </c>
      <c r="J216" s="12">
        <v>0</v>
      </c>
      <c r="K216" s="12">
        <v>21260633</v>
      </c>
      <c r="L216" s="12">
        <v>2748672810</v>
      </c>
      <c r="M216" s="12">
        <v>1203322796</v>
      </c>
      <c r="N216" s="12">
        <v>117424401</v>
      </c>
      <c r="O216" s="12">
        <v>351648281</v>
      </c>
      <c r="P216" s="12">
        <v>0</v>
      </c>
      <c r="Q216" s="12">
        <v>0</v>
      </c>
      <c r="R216" s="12">
        <v>0</v>
      </c>
      <c r="S216" s="12">
        <v>0</v>
      </c>
      <c r="T216" s="12">
        <v>2044031454</v>
      </c>
      <c r="U216" s="12">
        <v>0</v>
      </c>
      <c r="V216" s="12">
        <v>313479214</v>
      </c>
      <c r="W216" s="12">
        <v>0</v>
      </c>
      <c r="X216" s="12">
        <v>0</v>
      </c>
      <c r="Y216" s="12">
        <v>0</v>
      </c>
      <c r="Z216" s="12">
        <v>608771</v>
      </c>
      <c r="AA216" s="12">
        <v>0</v>
      </c>
      <c r="AB216" s="12">
        <v>833940712</v>
      </c>
      <c r="AC216" s="12">
        <v>183991034</v>
      </c>
      <c r="AD216" s="12">
        <v>0</v>
      </c>
      <c r="AE216" s="12">
        <v>0</v>
      </c>
      <c r="AF216" s="12">
        <v>0</v>
      </c>
      <c r="AG216" s="12">
        <v>0</v>
      </c>
      <c r="AH216" s="12">
        <v>100296317</v>
      </c>
      <c r="AI216" s="12">
        <v>0</v>
      </c>
      <c r="AJ216" s="12">
        <v>0</v>
      </c>
      <c r="AK216" s="231">
        <v>9806916281</v>
      </c>
    </row>
    <row r="217" spans="1:37" s="25" customFormat="1" ht="15" x14ac:dyDescent="0.25">
      <c r="A217" s="68" t="s">
        <v>456</v>
      </c>
      <c r="B217" s="28" t="s">
        <v>145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39708574</v>
      </c>
      <c r="I217" s="12">
        <v>0</v>
      </c>
      <c r="J217" s="12">
        <v>0</v>
      </c>
      <c r="K217" s="12">
        <v>1793242</v>
      </c>
      <c r="L217" s="12">
        <v>10244251</v>
      </c>
      <c r="M217" s="12">
        <v>370956529</v>
      </c>
      <c r="N217" s="12">
        <v>5360801</v>
      </c>
      <c r="O217" s="12">
        <v>64485837</v>
      </c>
      <c r="P217" s="12">
        <v>0</v>
      </c>
      <c r="Q217" s="12">
        <v>0</v>
      </c>
      <c r="R217" s="12">
        <v>0</v>
      </c>
      <c r="S217" s="12">
        <v>0</v>
      </c>
      <c r="T217" s="12">
        <v>74543792</v>
      </c>
      <c r="U217" s="12">
        <v>0</v>
      </c>
      <c r="V217" s="12">
        <v>44945464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5903393</v>
      </c>
      <c r="AC217" s="12">
        <v>0</v>
      </c>
      <c r="AD217" s="12">
        <v>0</v>
      </c>
      <c r="AE217" s="12">
        <v>625200</v>
      </c>
      <c r="AF217" s="12">
        <v>0</v>
      </c>
      <c r="AG217" s="12">
        <v>0</v>
      </c>
      <c r="AH217" s="12">
        <v>2100000</v>
      </c>
      <c r="AI217" s="12">
        <v>0</v>
      </c>
      <c r="AJ217" s="12">
        <v>14751964</v>
      </c>
      <c r="AK217" s="231">
        <v>635419047</v>
      </c>
    </row>
    <row r="218" spans="1:37" s="25" customFormat="1" ht="15" x14ac:dyDescent="0.25">
      <c r="A218" s="68" t="s">
        <v>457</v>
      </c>
      <c r="B218" s="28" t="s">
        <v>146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2802090804</v>
      </c>
      <c r="J218" s="12">
        <v>0</v>
      </c>
      <c r="K218" s="12">
        <v>0</v>
      </c>
      <c r="L218" s="12">
        <v>2591194</v>
      </c>
      <c r="M218" s="12">
        <v>11990259598</v>
      </c>
      <c r="N218" s="12">
        <v>2330328936</v>
      </c>
      <c r="O218" s="12">
        <v>5702516837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3000000</v>
      </c>
      <c r="AD218" s="12">
        <v>160241</v>
      </c>
      <c r="AE218" s="12">
        <v>0</v>
      </c>
      <c r="AF218" s="12">
        <v>0</v>
      </c>
      <c r="AG218" s="12">
        <v>0</v>
      </c>
      <c r="AH218" s="12">
        <v>3362609248</v>
      </c>
      <c r="AI218" s="12">
        <v>0</v>
      </c>
      <c r="AJ218" s="12">
        <v>0</v>
      </c>
      <c r="AK218" s="231">
        <v>26193556858</v>
      </c>
    </row>
    <row r="219" spans="1:37" s="25" customFormat="1" ht="15" x14ac:dyDescent="0.25">
      <c r="A219" s="68" t="s">
        <v>458</v>
      </c>
      <c r="B219" s="28" t="s">
        <v>147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231">
        <v>0</v>
      </c>
    </row>
    <row r="220" spans="1:37" s="25" customFormat="1" ht="15" x14ac:dyDescent="0.25">
      <c r="A220" s="68" t="s">
        <v>459</v>
      </c>
      <c r="B220" s="28" t="s">
        <v>148</v>
      </c>
      <c r="C220" s="12">
        <v>7125000</v>
      </c>
      <c r="D220" s="12">
        <v>0</v>
      </c>
      <c r="E220" s="12">
        <v>0</v>
      </c>
      <c r="F220" s="12">
        <v>0</v>
      </c>
      <c r="G220" s="12">
        <v>40981887</v>
      </c>
      <c r="H220" s="12">
        <v>759245866</v>
      </c>
      <c r="I220" s="12">
        <v>0</v>
      </c>
      <c r="J220" s="12">
        <v>0</v>
      </c>
      <c r="K220" s="12">
        <v>13815690</v>
      </c>
      <c r="L220" s="12">
        <v>45513448</v>
      </c>
      <c r="M220" s="12">
        <v>67554298</v>
      </c>
      <c r="N220" s="12">
        <v>4563468</v>
      </c>
      <c r="O220" s="12">
        <v>149781587</v>
      </c>
      <c r="P220" s="12">
        <v>0</v>
      </c>
      <c r="Q220" s="12">
        <v>0</v>
      </c>
      <c r="R220" s="12">
        <v>0</v>
      </c>
      <c r="S220" s="12">
        <v>0</v>
      </c>
      <c r="T220" s="12">
        <v>408114304</v>
      </c>
      <c r="U220" s="12">
        <v>0</v>
      </c>
      <c r="V220" s="12">
        <v>120163899</v>
      </c>
      <c r="W220" s="12">
        <v>0</v>
      </c>
      <c r="X220" s="12">
        <v>0</v>
      </c>
      <c r="Y220" s="12">
        <v>0</v>
      </c>
      <c r="Z220" s="12">
        <v>52859101</v>
      </c>
      <c r="AA220" s="12">
        <v>0</v>
      </c>
      <c r="AB220" s="12">
        <v>168551287</v>
      </c>
      <c r="AC220" s="12">
        <v>0</v>
      </c>
      <c r="AD220" s="12">
        <v>0</v>
      </c>
      <c r="AE220" s="12">
        <v>0</v>
      </c>
      <c r="AF220" s="12">
        <v>5737500</v>
      </c>
      <c r="AG220" s="12">
        <v>0</v>
      </c>
      <c r="AH220" s="12">
        <v>433215</v>
      </c>
      <c r="AI220" s="12">
        <v>0</v>
      </c>
      <c r="AJ220" s="12">
        <v>0</v>
      </c>
      <c r="AK220" s="231">
        <v>1844440550</v>
      </c>
    </row>
    <row r="221" spans="1:37" s="25" customFormat="1" ht="15" x14ac:dyDescent="0.25">
      <c r="A221" s="68" t="s">
        <v>460</v>
      </c>
      <c r="B221" s="28" t="s">
        <v>149</v>
      </c>
      <c r="C221" s="12">
        <v>750000</v>
      </c>
      <c r="D221" s="12">
        <v>0</v>
      </c>
      <c r="E221" s="12">
        <v>0</v>
      </c>
      <c r="F221" s="12">
        <v>0</v>
      </c>
      <c r="G221" s="12">
        <v>4955173</v>
      </c>
      <c r="H221" s="12">
        <v>41540266</v>
      </c>
      <c r="I221" s="12">
        <v>0</v>
      </c>
      <c r="J221" s="12">
        <v>0</v>
      </c>
      <c r="K221" s="12">
        <v>49325</v>
      </c>
      <c r="L221" s="12">
        <v>4552021</v>
      </c>
      <c r="M221" s="12">
        <v>8401268</v>
      </c>
      <c r="N221" s="12">
        <v>11759100</v>
      </c>
      <c r="O221" s="12">
        <v>4006687</v>
      </c>
      <c r="P221" s="12">
        <v>0</v>
      </c>
      <c r="Q221" s="12">
        <v>0</v>
      </c>
      <c r="R221" s="12">
        <v>0</v>
      </c>
      <c r="S221" s="12">
        <v>0</v>
      </c>
      <c r="T221" s="12">
        <v>22545535</v>
      </c>
      <c r="U221" s="12">
        <v>0</v>
      </c>
      <c r="V221" s="12">
        <v>16291778</v>
      </c>
      <c r="W221" s="12">
        <v>0</v>
      </c>
      <c r="X221" s="12">
        <v>0</v>
      </c>
      <c r="Y221" s="12">
        <v>0</v>
      </c>
      <c r="Z221" s="12">
        <v>6632183</v>
      </c>
      <c r="AA221" s="12">
        <v>0</v>
      </c>
      <c r="AB221" s="12">
        <v>1490910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231">
        <v>122974246</v>
      </c>
    </row>
    <row r="222" spans="1:37" s="25" customFormat="1" ht="15" x14ac:dyDescent="0.25">
      <c r="A222" s="68" t="s">
        <v>461</v>
      </c>
      <c r="B222" s="28" t="s">
        <v>150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1797255055</v>
      </c>
      <c r="N222" s="12">
        <v>554948009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5274686382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4235318108</v>
      </c>
      <c r="AD222" s="12">
        <v>16125796149</v>
      </c>
      <c r="AE222" s="12">
        <v>0</v>
      </c>
      <c r="AF222" s="12">
        <v>18719047043</v>
      </c>
      <c r="AG222" s="12">
        <v>0</v>
      </c>
      <c r="AH222" s="12">
        <v>0</v>
      </c>
      <c r="AI222" s="12">
        <v>0</v>
      </c>
      <c r="AJ222" s="12">
        <v>0</v>
      </c>
      <c r="AK222" s="231">
        <v>46707050746</v>
      </c>
    </row>
    <row r="223" spans="1:37" s="25" customFormat="1" ht="15" x14ac:dyDescent="0.25">
      <c r="A223" s="68" t="s">
        <v>462</v>
      </c>
      <c r="B223" s="28" t="s">
        <v>151</v>
      </c>
      <c r="C223" s="12">
        <v>39196948</v>
      </c>
      <c r="D223" s="12">
        <v>0</v>
      </c>
      <c r="E223" s="12">
        <v>725000</v>
      </c>
      <c r="F223" s="12">
        <v>0</v>
      </c>
      <c r="G223" s="12">
        <v>77123811</v>
      </c>
      <c r="H223" s="12">
        <v>572907267</v>
      </c>
      <c r="I223" s="12">
        <v>0</v>
      </c>
      <c r="J223" s="12">
        <v>0</v>
      </c>
      <c r="K223" s="12">
        <v>160464572</v>
      </c>
      <c r="L223" s="12">
        <v>2047837783</v>
      </c>
      <c r="M223" s="12">
        <v>1726855883</v>
      </c>
      <c r="N223" s="12">
        <v>660106408</v>
      </c>
      <c r="O223" s="12">
        <v>192122166</v>
      </c>
      <c r="P223" s="12">
        <v>0</v>
      </c>
      <c r="Q223" s="12">
        <v>0</v>
      </c>
      <c r="R223" s="12">
        <v>461096912</v>
      </c>
      <c r="S223" s="12">
        <v>0</v>
      </c>
      <c r="T223" s="12">
        <v>3037913691</v>
      </c>
      <c r="U223" s="12">
        <v>0</v>
      </c>
      <c r="V223" s="12">
        <v>526224494</v>
      </c>
      <c r="W223" s="12">
        <v>763404847</v>
      </c>
      <c r="X223" s="12">
        <v>0</v>
      </c>
      <c r="Y223" s="12">
        <v>0</v>
      </c>
      <c r="Z223" s="12">
        <v>15434635</v>
      </c>
      <c r="AA223" s="12">
        <v>19295440167</v>
      </c>
      <c r="AB223" s="12">
        <v>819004746</v>
      </c>
      <c r="AC223" s="12">
        <v>1357595545</v>
      </c>
      <c r="AD223" s="12">
        <v>715289016</v>
      </c>
      <c r="AE223" s="12">
        <v>0</v>
      </c>
      <c r="AF223" s="12">
        <v>2500299079</v>
      </c>
      <c r="AG223" s="12">
        <v>152328826</v>
      </c>
      <c r="AH223" s="12">
        <v>133481862</v>
      </c>
      <c r="AI223" s="12">
        <v>0</v>
      </c>
      <c r="AJ223" s="12">
        <v>269699088</v>
      </c>
      <c r="AK223" s="231">
        <v>35524552746</v>
      </c>
    </row>
    <row r="224" spans="1:37" s="25" customFormat="1" ht="15" x14ac:dyDescent="0.25">
      <c r="A224" s="68" t="s">
        <v>463</v>
      </c>
      <c r="B224" s="28" t="s">
        <v>152</v>
      </c>
      <c r="C224" s="12">
        <v>603483199</v>
      </c>
      <c r="D224" s="12">
        <v>0</v>
      </c>
      <c r="E224" s="12">
        <v>0</v>
      </c>
      <c r="F224" s="12">
        <v>0</v>
      </c>
      <c r="G224" s="12">
        <v>564791</v>
      </c>
      <c r="H224" s="12">
        <v>123774515</v>
      </c>
      <c r="I224" s="12">
        <v>0</v>
      </c>
      <c r="J224" s="12">
        <v>0</v>
      </c>
      <c r="K224" s="12">
        <v>477273</v>
      </c>
      <c r="L224" s="12">
        <v>40053392</v>
      </c>
      <c r="M224" s="12">
        <v>448155735</v>
      </c>
      <c r="N224" s="12">
        <v>34173523</v>
      </c>
      <c r="O224" s="12">
        <v>47766400</v>
      </c>
      <c r="P224" s="12">
        <v>0</v>
      </c>
      <c r="Q224" s="12">
        <v>0</v>
      </c>
      <c r="R224" s="12">
        <v>0</v>
      </c>
      <c r="S224" s="12">
        <v>0</v>
      </c>
      <c r="T224" s="12">
        <v>277064050</v>
      </c>
      <c r="U224" s="12">
        <v>0</v>
      </c>
      <c r="V224" s="12">
        <v>66554323</v>
      </c>
      <c r="W224" s="12">
        <v>0</v>
      </c>
      <c r="X224" s="12">
        <v>0</v>
      </c>
      <c r="Y224" s="12">
        <v>0</v>
      </c>
      <c r="Z224" s="12">
        <v>7540965</v>
      </c>
      <c r="AA224" s="12">
        <v>0</v>
      </c>
      <c r="AB224" s="12">
        <v>10421272</v>
      </c>
      <c r="AC224" s="12">
        <v>165062</v>
      </c>
      <c r="AD224" s="12">
        <v>0</v>
      </c>
      <c r="AE224" s="12">
        <v>0</v>
      </c>
      <c r="AF224" s="12">
        <v>21126447</v>
      </c>
      <c r="AG224" s="12">
        <v>0</v>
      </c>
      <c r="AH224" s="12">
        <v>0</v>
      </c>
      <c r="AI224" s="12">
        <v>0</v>
      </c>
      <c r="AJ224" s="12">
        <v>0</v>
      </c>
      <c r="AK224" s="231">
        <v>1681320947</v>
      </c>
    </row>
    <row r="225" spans="1:37" s="25" customFormat="1" ht="15" x14ac:dyDescent="0.25">
      <c r="A225" s="68" t="s">
        <v>464</v>
      </c>
      <c r="B225" s="28" t="s">
        <v>153</v>
      </c>
      <c r="C225" s="12">
        <v>0</v>
      </c>
      <c r="D225" s="12">
        <v>0</v>
      </c>
      <c r="E225" s="12">
        <v>950658937</v>
      </c>
      <c r="F225" s="12">
        <v>0</v>
      </c>
      <c r="G225" s="12">
        <v>0</v>
      </c>
      <c r="H225" s="12">
        <v>35591400</v>
      </c>
      <c r="I225" s="12">
        <v>0</v>
      </c>
      <c r="J225" s="12">
        <v>0</v>
      </c>
      <c r="K225" s="12">
        <v>0</v>
      </c>
      <c r="L225" s="12">
        <v>60063970</v>
      </c>
      <c r="M225" s="12">
        <v>0</v>
      </c>
      <c r="N225" s="12">
        <v>0</v>
      </c>
      <c r="O225" s="12">
        <v>420104371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231">
        <v>1466418678</v>
      </c>
    </row>
    <row r="226" spans="1:37" s="25" customFormat="1" ht="15" x14ac:dyDescent="0.25">
      <c r="A226" s="68" t="s">
        <v>465</v>
      </c>
      <c r="B226" s="28" t="s">
        <v>154</v>
      </c>
      <c r="C226" s="12">
        <v>11327180</v>
      </c>
      <c r="D226" s="12">
        <v>0</v>
      </c>
      <c r="E226" s="12">
        <v>0</v>
      </c>
      <c r="F226" s="12">
        <v>225359798</v>
      </c>
      <c r="G226" s="12">
        <v>25305515</v>
      </c>
      <c r="H226" s="12">
        <v>587863783</v>
      </c>
      <c r="I226" s="12">
        <v>0</v>
      </c>
      <c r="J226" s="12">
        <v>0</v>
      </c>
      <c r="K226" s="12">
        <v>90903308</v>
      </c>
      <c r="L226" s="12">
        <v>219881075</v>
      </c>
      <c r="M226" s="12">
        <v>2255926376</v>
      </c>
      <c r="N226" s="12">
        <v>200400743</v>
      </c>
      <c r="O226" s="12">
        <v>217956349</v>
      </c>
      <c r="P226" s="12">
        <v>0</v>
      </c>
      <c r="Q226" s="12">
        <v>0</v>
      </c>
      <c r="R226" s="12">
        <v>0</v>
      </c>
      <c r="S226" s="12">
        <v>0</v>
      </c>
      <c r="T226" s="12">
        <v>177081383</v>
      </c>
      <c r="U226" s="12">
        <v>0</v>
      </c>
      <c r="V226" s="12">
        <v>1952801649</v>
      </c>
      <c r="W226" s="12">
        <v>0</v>
      </c>
      <c r="X226" s="12">
        <v>0</v>
      </c>
      <c r="Y226" s="12">
        <v>0</v>
      </c>
      <c r="Z226" s="12">
        <v>1985595</v>
      </c>
      <c r="AA226" s="12">
        <v>0</v>
      </c>
      <c r="AB226" s="12">
        <v>2382492139</v>
      </c>
      <c r="AC226" s="12">
        <v>0</v>
      </c>
      <c r="AD226" s="12">
        <v>0</v>
      </c>
      <c r="AE226" s="12">
        <v>0</v>
      </c>
      <c r="AF226" s="12">
        <v>199255026</v>
      </c>
      <c r="AG226" s="12">
        <v>0</v>
      </c>
      <c r="AH226" s="12">
        <v>1124137</v>
      </c>
      <c r="AI226" s="12">
        <v>0</v>
      </c>
      <c r="AJ226" s="12">
        <v>0</v>
      </c>
      <c r="AK226" s="231">
        <v>8549664056</v>
      </c>
    </row>
    <row r="227" spans="1:37" s="25" customFormat="1" ht="15" x14ac:dyDescent="0.25">
      <c r="A227" s="68" t="s">
        <v>466</v>
      </c>
      <c r="B227" s="28" t="s">
        <v>155</v>
      </c>
      <c r="C227" s="12">
        <v>218479472</v>
      </c>
      <c r="D227" s="12">
        <v>0</v>
      </c>
      <c r="E227" s="12">
        <v>0</v>
      </c>
      <c r="F227" s="12">
        <v>108205409</v>
      </c>
      <c r="G227" s="12">
        <v>2015707</v>
      </c>
      <c r="H227" s="12">
        <v>1063202346</v>
      </c>
      <c r="I227" s="12">
        <v>0</v>
      </c>
      <c r="J227" s="12">
        <v>0</v>
      </c>
      <c r="K227" s="12">
        <v>0</v>
      </c>
      <c r="L227" s="12">
        <v>26463499592</v>
      </c>
      <c r="M227" s="12">
        <v>23241241</v>
      </c>
      <c r="N227" s="12">
        <v>4542008481</v>
      </c>
      <c r="O227" s="12">
        <v>63782996</v>
      </c>
      <c r="P227" s="12">
        <v>0</v>
      </c>
      <c r="Q227" s="12">
        <v>0</v>
      </c>
      <c r="R227" s="12">
        <v>1019605205</v>
      </c>
      <c r="S227" s="12">
        <v>0</v>
      </c>
      <c r="T227" s="12">
        <v>0</v>
      </c>
      <c r="U227" s="12">
        <v>0</v>
      </c>
      <c r="V227" s="12">
        <v>20031000</v>
      </c>
      <c r="W227" s="12">
        <v>0</v>
      </c>
      <c r="X227" s="12">
        <v>0</v>
      </c>
      <c r="Y227" s="12">
        <v>48985158</v>
      </c>
      <c r="Z227" s="12">
        <v>0</v>
      </c>
      <c r="AA227" s="12">
        <v>0</v>
      </c>
      <c r="AB227" s="12">
        <v>60207767</v>
      </c>
      <c r="AC227" s="12">
        <v>0</v>
      </c>
      <c r="AD227" s="12">
        <v>45565054</v>
      </c>
      <c r="AE227" s="12">
        <v>0</v>
      </c>
      <c r="AF227" s="12">
        <v>1560000</v>
      </c>
      <c r="AG227" s="12">
        <v>384601494</v>
      </c>
      <c r="AH227" s="12">
        <v>0</v>
      </c>
      <c r="AI227" s="12">
        <v>0</v>
      </c>
      <c r="AJ227" s="12">
        <v>0</v>
      </c>
      <c r="AK227" s="231">
        <v>34064990922</v>
      </c>
    </row>
    <row r="228" spans="1:37" s="25" customFormat="1" ht="15" x14ac:dyDescent="0.25">
      <c r="A228" s="68" t="s">
        <v>467</v>
      </c>
      <c r="B228" s="28" t="s">
        <v>70</v>
      </c>
      <c r="C228" s="12">
        <v>0</v>
      </c>
      <c r="D228" s="12">
        <v>238864293</v>
      </c>
      <c r="E228" s="12">
        <v>114624000</v>
      </c>
      <c r="F228" s="12">
        <v>0</v>
      </c>
      <c r="G228" s="12">
        <v>53746184</v>
      </c>
      <c r="H228" s="12">
        <v>4022365017</v>
      </c>
      <c r="I228" s="12">
        <v>0</v>
      </c>
      <c r="J228" s="12">
        <v>0</v>
      </c>
      <c r="K228" s="12">
        <v>4457130489</v>
      </c>
      <c r="L228" s="12">
        <v>19070392104</v>
      </c>
      <c r="M228" s="12">
        <v>586543465</v>
      </c>
      <c r="N228" s="12">
        <v>79469827</v>
      </c>
      <c r="O228" s="12">
        <v>397222005</v>
      </c>
      <c r="P228" s="12">
        <v>0</v>
      </c>
      <c r="Q228" s="12">
        <v>0</v>
      </c>
      <c r="R228" s="12">
        <v>88851672</v>
      </c>
      <c r="S228" s="12">
        <v>0</v>
      </c>
      <c r="T228" s="12">
        <v>465914175</v>
      </c>
      <c r="U228" s="12">
        <v>0</v>
      </c>
      <c r="V228" s="12">
        <v>854989093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1414928190</v>
      </c>
      <c r="AC228" s="12">
        <v>3563133693</v>
      </c>
      <c r="AD228" s="12">
        <v>752951935</v>
      </c>
      <c r="AE228" s="12">
        <v>3437107993</v>
      </c>
      <c r="AF228" s="12">
        <v>0</v>
      </c>
      <c r="AG228" s="12">
        <v>0</v>
      </c>
      <c r="AH228" s="12">
        <v>526921021</v>
      </c>
      <c r="AI228" s="12">
        <v>0</v>
      </c>
      <c r="AJ228" s="12">
        <v>1087830119</v>
      </c>
      <c r="AK228" s="231">
        <v>41212985275</v>
      </c>
    </row>
    <row r="229" spans="1:37" s="25" customFormat="1" ht="15" x14ac:dyDescent="0.25">
      <c r="A229" s="108" t="s">
        <v>468</v>
      </c>
      <c r="B229" s="109" t="s">
        <v>156</v>
      </c>
      <c r="C229" s="107">
        <v>1702357975</v>
      </c>
      <c r="D229" s="107">
        <v>238864293</v>
      </c>
      <c r="E229" s="107">
        <v>1339244871</v>
      </c>
      <c r="F229" s="107">
        <v>369794685</v>
      </c>
      <c r="G229" s="107">
        <v>293772591</v>
      </c>
      <c r="H229" s="107">
        <v>9742279137</v>
      </c>
      <c r="I229" s="107">
        <v>2802090804</v>
      </c>
      <c r="J229" s="107">
        <v>0</v>
      </c>
      <c r="K229" s="107">
        <v>4752872979</v>
      </c>
      <c r="L229" s="107">
        <v>52846356838</v>
      </c>
      <c r="M229" s="107">
        <v>21092337403</v>
      </c>
      <c r="N229" s="107">
        <v>14523039751</v>
      </c>
      <c r="O229" s="107">
        <v>8063721777</v>
      </c>
      <c r="P229" s="107">
        <v>0</v>
      </c>
      <c r="Q229" s="107">
        <v>0</v>
      </c>
      <c r="R229" s="107">
        <v>2622314675</v>
      </c>
      <c r="S229" s="107">
        <v>0</v>
      </c>
      <c r="T229" s="107">
        <v>18767510478</v>
      </c>
      <c r="U229" s="107">
        <v>0</v>
      </c>
      <c r="V229" s="107">
        <v>7445022567</v>
      </c>
      <c r="W229" s="107">
        <v>763404847</v>
      </c>
      <c r="X229" s="107">
        <v>0</v>
      </c>
      <c r="Y229" s="107">
        <v>48985158</v>
      </c>
      <c r="Z229" s="107">
        <v>134544980</v>
      </c>
      <c r="AA229" s="107">
        <v>19295440167</v>
      </c>
      <c r="AB229" s="107">
        <v>6385538987</v>
      </c>
      <c r="AC229" s="107">
        <v>62444002427</v>
      </c>
      <c r="AD229" s="107">
        <v>18983135057</v>
      </c>
      <c r="AE229" s="107">
        <v>3437733193</v>
      </c>
      <c r="AF229" s="107">
        <v>21563449603</v>
      </c>
      <c r="AG229" s="107">
        <v>536930320</v>
      </c>
      <c r="AH229" s="107">
        <v>4209498175</v>
      </c>
      <c r="AI229" s="107">
        <v>0</v>
      </c>
      <c r="AJ229" s="107">
        <v>1372281171</v>
      </c>
      <c r="AK229" s="238">
        <v>285776524909</v>
      </c>
    </row>
    <row r="230" spans="1:37" s="25" customFormat="1" ht="15" x14ac:dyDescent="0.25">
      <c r="A230" s="68" t="s">
        <v>469</v>
      </c>
      <c r="B230" s="28" t="s">
        <v>143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2351772962</v>
      </c>
      <c r="O230" s="12">
        <v>0</v>
      </c>
      <c r="P230" s="12">
        <v>0</v>
      </c>
      <c r="Q230" s="12">
        <v>155815036</v>
      </c>
      <c r="R230" s="12">
        <v>6463818665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1690232185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231">
        <v>10661638848</v>
      </c>
    </row>
    <row r="231" spans="1:37" s="25" customFormat="1" ht="15" x14ac:dyDescent="0.25">
      <c r="A231" s="68" t="s">
        <v>470</v>
      </c>
      <c r="B231" s="28" t="s">
        <v>144</v>
      </c>
      <c r="C231" s="12">
        <v>0</v>
      </c>
      <c r="D231" s="12">
        <v>473691558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7589526109</v>
      </c>
      <c r="AD231" s="12">
        <v>0</v>
      </c>
      <c r="AE231" s="12">
        <v>0</v>
      </c>
      <c r="AF231" s="12">
        <v>197243810</v>
      </c>
      <c r="AG231" s="12">
        <v>0</v>
      </c>
      <c r="AH231" s="12">
        <v>0</v>
      </c>
      <c r="AI231" s="12">
        <v>0</v>
      </c>
      <c r="AJ231" s="12">
        <v>0</v>
      </c>
      <c r="AK231" s="231">
        <v>8260461477</v>
      </c>
    </row>
    <row r="232" spans="1:37" s="25" customFormat="1" ht="15" x14ac:dyDescent="0.25">
      <c r="A232" s="68" t="s">
        <v>471</v>
      </c>
      <c r="B232" s="28" t="s">
        <v>145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231">
        <v>0</v>
      </c>
    </row>
    <row r="233" spans="1:37" s="25" customFormat="1" ht="15" x14ac:dyDescent="0.25">
      <c r="A233" s="68" t="s">
        <v>472</v>
      </c>
      <c r="B233" s="28" t="s">
        <v>146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101488007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150369531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231">
        <v>251857538</v>
      </c>
    </row>
    <row r="234" spans="1:37" s="25" customFormat="1" ht="15" x14ac:dyDescent="0.25">
      <c r="A234" s="68" t="s">
        <v>473</v>
      </c>
      <c r="B234" s="28" t="s">
        <v>147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231">
        <v>0</v>
      </c>
    </row>
    <row r="235" spans="1:37" s="25" customFormat="1" ht="15" x14ac:dyDescent="0.25">
      <c r="A235" s="68" t="s">
        <v>474</v>
      </c>
      <c r="B235" s="28" t="s">
        <v>148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231">
        <v>0</v>
      </c>
    </row>
    <row r="236" spans="1:37" s="25" customFormat="1" ht="15" x14ac:dyDescent="0.25">
      <c r="A236" s="68" t="s">
        <v>475</v>
      </c>
      <c r="B236" s="28" t="s">
        <v>149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231">
        <v>0</v>
      </c>
    </row>
    <row r="237" spans="1:37" s="25" customFormat="1" ht="15" x14ac:dyDescent="0.25">
      <c r="A237" s="68" t="s">
        <v>476</v>
      </c>
      <c r="B237" s="28" t="s">
        <v>150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231">
        <v>0</v>
      </c>
    </row>
    <row r="238" spans="1:37" s="25" customFormat="1" ht="15" x14ac:dyDescent="0.25">
      <c r="A238" s="68" t="s">
        <v>477</v>
      </c>
      <c r="B238" s="28" t="s">
        <v>151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31864919</v>
      </c>
      <c r="AC238" s="12">
        <v>0</v>
      </c>
      <c r="AD238" s="12">
        <v>46950000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231">
        <v>78814919</v>
      </c>
    </row>
    <row r="239" spans="1:37" s="25" customFormat="1" ht="15" x14ac:dyDescent="0.25">
      <c r="A239" s="68" t="s">
        <v>478</v>
      </c>
      <c r="B239" s="28" t="s">
        <v>152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12479810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2783243018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231">
        <v>2795722828</v>
      </c>
    </row>
    <row r="240" spans="1:37" s="25" customFormat="1" ht="15" x14ac:dyDescent="0.25">
      <c r="A240" s="68" t="s">
        <v>479</v>
      </c>
      <c r="B240" s="28" t="s">
        <v>153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839759080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231">
        <v>839759080</v>
      </c>
    </row>
    <row r="241" spans="1:37" s="25" customFormat="1" ht="15" x14ac:dyDescent="0.25">
      <c r="A241" s="68" t="s">
        <v>480</v>
      </c>
      <c r="B241" s="28" t="s">
        <v>154</v>
      </c>
      <c r="C241" s="12">
        <v>0</v>
      </c>
      <c r="D241" s="12">
        <v>446618038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231">
        <v>446618038</v>
      </c>
    </row>
    <row r="242" spans="1:37" s="25" customFormat="1" ht="15" x14ac:dyDescent="0.25">
      <c r="A242" s="68" t="s">
        <v>481</v>
      </c>
      <c r="B242" s="28" t="s">
        <v>155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597044316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231">
        <v>597044316</v>
      </c>
    </row>
    <row r="243" spans="1:37" s="25" customFormat="1" ht="15" x14ac:dyDescent="0.25">
      <c r="A243" s="68" t="s">
        <v>482</v>
      </c>
      <c r="B243" s="28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812600000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912008271</v>
      </c>
      <c r="Z243" s="12">
        <v>0</v>
      </c>
      <c r="AA243" s="12">
        <v>4021619123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231">
        <v>5746227394</v>
      </c>
    </row>
    <row r="244" spans="1:37" s="25" customFormat="1" ht="15" x14ac:dyDescent="0.25">
      <c r="A244" s="108" t="s">
        <v>483</v>
      </c>
      <c r="B244" s="109" t="s">
        <v>157</v>
      </c>
      <c r="C244" s="107">
        <v>0</v>
      </c>
      <c r="D244" s="107">
        <v>920309596</v>
      </c>
      <c r="E244" s="107">
        <v>0</v>
      </c>
      <c r="F244" s="107">
        <v>0</v>
      </c>
      <c r="G244" s="107">
        <v>0</v>
      </c>
      <c r="H244" s="107">
        <v>0</v>
      </c>
      <c r="I244" s="107">
        <v>0</v>
      </c>
      <c r="J244" s="107">
        <v>0</v>
      </c>
      <c r="K244" s="107">
        <v>0</v>
      </c>
      <c r="L244" s="107">
        <v>0</v>
      </c>
      <c r="M244" s="107">
        <v>0</v>
      </c>
      <c r="N244" s="107">
        <v>2351772962</v>
      </c>
      <c r="O244" s="107">
        <v>597044316</v>
      </c>
      <c r="P244" s="107">
        <v>101488007</v>
      </c>
      <c r="Q244" s="107">
        <v>155815036</v>
      </c>
      <c r="R244" s="107">
        <v>7276418665</v>
      </c>
      <c r="S244" s="107">
        <v>0</v>
      </c>
      <c r="T244" s="107">
        <v>0</v>
      </c>
      <c r="U244" s="107">
        <v>0</v>
      </c>
      <c r="V244" s="107">
        <v>12479810</v>
      </c>
      <c r="W244" s="107">
        <v>0</v>
      </c>
      <c r="X244" s="107">
        <v>0</v>
      </c>
      <c r="Y244" s="107">
        <v>912008271</v>
      </c>
      <c r="Z244" s="107">
        <v>0</v>
      </c>
      <c r="AA244" s="107">
        <v>4861378203</v>
      </c>
      <c r="AB244" s="107">
        <v>31864919</v>
      </c>
      <c r="AC244" s="107">
        <v>12063001312</v>
      </c>
      <c r="AD244" s="107">
        <v>197319531</v>
      </c>
      <c r="AE244" s="107">
        <v>0</v>
      </c>
      <c r="AF244" s="107">
        <v>197243810</v>
      </c>
      <c r="AG244" s="107">
        <v>0</v>
      </c>
      <c r="AH244" s="107">
        <v>0</v>
      </c>
      <c r="AI244" s="107">
        <v>0</v>
      </c>
      <c r="AJ244" s="107">
        <v>0</v>
      </c>
      <c r="AK244" s="238">
        <v>29678144438</v>
      </c>
    </row>
    <row r="245" spans="1:37" s="25" customFormat="1" ht="15" collapsed="1" x14ac:dyDescent="0.25">
      <c r="A245" s="69" t="s">
        <v>39</v>
      </c>
      <c r="B245" s="31" t="s">
        <v>100</v>
      </c>
      <c r="C245" s="30">
        <v>1702357975</v>
      </c>
      <c r="D245" s="30">
        <v>1159173889</v>
      </c>
      <c r="E245" s="30">
        <v>1339244871</v>
      </c>
      <c r="F245" s="30">
        <v>369794685</v>
      </c>
      <c r="G245" s="30">
        <v>293772591</v>
      </c>
      <c r="H245" s="30">
        <v>9742279137</v>
      </c>
      <c r="I245" s="30">
        <v>2802090804</v>
      </c>
      <c r="J245" s="30">
        <v>0</v>
      </c>
      <c r="K245" s="30">
        <v>4752872979</v>
      </c>
      <c r="L245" s="30">
        <v>52846356838</v>
      </c>
      <c r="M245" s="30">
        <v>21092337403</v>
      </c>
      <c r="N245" s="30">
        <v>16874812713</v>
      </c>
      <c r="O245" s="30">
        <v>8660766093</v>
      </c>
      <c r="P245" s="30">
        <v>101488007</v>
      </c>
      <c r="Q245" s="30">
        <v>155815036</v>
      </c>
      <c r="R245" s="30">
        <v>9898733340</v>
      </c>
      <c r="S245" s="30">
        <v>0</v>
      </c>
      <c r="T245" s="30">
        <v>18767510478</v>
      </c>
      <c r="U245" s="30">
        <v>0</v>
      </c>
      <c r="V245" s="30">
        <v>7457502377</v>
      </c>
      <c r="W245" s="30">
        <v>763404847</v>
      </c>
      <c r="X245" s="30">
        <v>0</v>
      </c>
      <c r="Y245" s="30">
        <v>960993429</v>
      </c>
      <c r="Z245" s="30">
        <v>134544980</v>
      </c>
      <c r="AA245" s="30">
        <v>24156818370</v>
      </c>
      <c r="AB245" s="30">
        <v>6417403906</v>
      </c>
      <c r="AC245" s="30">
        <v>74507003739</v>
      </c>
      <c r="AD245" s="30">
        <v>19180454588</v>
      </c>
      <c r="AE245" s="30">
        <v>3437733193</v>
      </c>
      <c r="AF245" s="30">
        <v>21760693413</v>
      </c>
      <c r="AG245" s="30">
        <v>536930320</v>
      </c>
      <c r="AH245" s="30">
        <v>4209498175</v>
      </c>
      <c r="AI245" s="30">
        <v>0</v>
      </c>
      <c r="AJ245" s="30">
        <v>1372281171</v>
      </c>
      <c r="AK245" s="241">
        <v>315454669347</v>
      </c>
    </row>
    <row r="246" spans="1:37" s="25" customFormat="1" ht="15" x14ac:dyDescent="0.25">
      <c r="A246" s="68" t="s">
        <v>484</v>
      </c>
      <c r="B246" s="28" t="s">
        <v>143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231">
        <v>0</v>
      </c>
    </row>
    <row r="247" spans="1:37" s="25" customFormat="1" ht="15" x14ac:dyDescent="0.25">
      <c r="A247" s="68" t="s">
        <v>485</v>
      </c>
      <c r="B247" s="28" t="s">
        <v>144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231">
        <v>0</v>
      </c>
    </row>
    <row r="248" spans="1:37" s="25" customFormat="1" ht="15" x14ac:dyDescent="0.25">
      <c r="A248" s="68" t="s">
        <v>486</v>
      </c>
      <c r="B248" s="28" t="s">
        <v>145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231">
        <v>0</v>
      </c>
    </row>
    <row r="249" spans="1:37" s="25" customFormat="1" ht="15" x14ac:dyDescent="0.25">
      <c r="A249" s="68" t="s">
        <v>487</v>
      </c>
      <c r="B249" s="28" t="s">
        <v>146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231">
        <v>0</v>
      </c>
    </row>
    <row r="250" spans="1:37" s="25" customFormat="1" ht="15" x14ac:dyDescent="0.25">
      <c r="A250" s="68" t="s">
        <v>488</v>
      </c>
      <c r="B250" s="28" t="s">
        <v>147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231">
        <v>0</v>
      </c>
    </row>
    <row r="251" spans="1:37" s="25" customFormat="1" ht="15" x14ac:dyDescent="0.25">
      <c r="A251" s="68" t="s">
        <v>489</v>
      </c>
      <c r="B251" s="28" t="s">
        <v>148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231">
        <v>0</v>
      </c>
    </row>
    <row r="252" spans="1:37" s="25" customFormat="1" ht="15" x14ac:dyDescent="0.25">
      <c r="A252" s="68" t="s">
        <v>490</v>
      </c>
      <c r="B252" s="28" t="s">
        <v>149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231">
        <v>0</v>
      </c>
    </row>
    <row r="253" spans="1:37" s="25" customFormat="1" ht="15" x14ac:dyDescent="0.25">
      <c r="A253" s="68" t="s">
        <v>491</v>
      </c>
      <c r="B253" s="28" t="s">
        <v>150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231">
        <v>0</v>
      </c>
    </row>
    <row r="254" spans="1:37" s="25" customFormat="1" ht="15" x14ac:dyDescent="0.25">
      <c r="A254" s="68" t="s">
        <v>492</v>
      </c>
      <c r="B254" s="28" t="s">
        <v>151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231">
        <v>0</v>
      </c>
    </row>
    <row r="255" spans="1:37" s="25" customFormat="1" ht="15" x14ac:dyDescent="0.25">
      <c r="A255" s="68" t="s">
        <v>493</v>
      </c>
      <c r="B255" s="28" t="s">
        <v>152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231">
        <v>0</v>
      </c>
    </row>
    <row r="256" spans="1:37" s="25" customFormat="1" ht="15" x14ac:dyDescent="0.25">
      <c r="A256" s="68" t="s">
        <v>494</v>
      </c>
      <c r="B256" s="28" t="s">
        <v>153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231">
        <v>0</v>
      </c>
    </row>
    <row r="257" spans="1:37" s="25" customFormat="1" ht="15" x14ac:dyDescent="0.25">
      <c r="A257" s="68" t="s">
        <v>495</v>
      </c>
      <c r="B257" s="28" t="s">
        <v>154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231">
        <v>0</v>
      </c>
    </row>
    <row r="258" spans="1:37" s="25" customFormat="1" ht="15" x14ac:dyDescent="0.25">
      <c r="A258" s="68" t="s">
        <v>496</v>
      </c>
      <c r="B258" s="28" t="s">
        <v>155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231">
        <v>0</v>
      </c>
    </row>
    <row r="259" spans="1:37" s="25" customFormat="1" ht="15" x14ac:dyDescent="0.25">
      <c r="A259" s="68" t="s">
        <v>497</v>
      </c>
      <c r="B259" s="28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231">
        <v>0</v>
      </c>
    </row>
    <row r="260" spans="1:37" s="25" customFormat="1" ht="15" x14ac:dyDescent="0.25">
      <c r="A260" s="108" t="s">
        <v>498</v>
      </c>
      <c r="B260" s="109" t="s">
        <v>165</v>
      </c>
      <c r="C260" s="107">
        <v>0</v>
      </c>
      <c r="D260" s="107">
        <v>0</v>
      </c>
      <c r="E260" s="107">
        <v>0</v>
      </c>
      <c r="F260" s="107">
        <v>0</v>
      </c>
      <c r="G260" s="107">
        <v>0</v>
      </c>
      <c r="H260" s="107">
        <v>0</v>
      </c>
      <c r="I260" s="107">
        <v>0</v>
      </c>
      <c r="J260" s="107">
        <v>0</v>
      </c>
      <c r="K260" s="107">
        <v>0</v>
      </c>
      <c r="L260" s="107">
        <v>0</v>
      </c>
      <c r="M260" s="107">
        <v>0</v>
      </c>
      <c r="N260" s="107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07">
        <v>0</v>
      </c>
      <c r="V260" s="107">
        <v>0</v>
      </c>
      <c r="W260" s="107">
        <v>0</v>
      </c>
      <c r="X260" s="107">
        <v>0</v>
      </c>
      <c r="Y260" s="107">
        <v>0</v>
      </c>
      <c r="Z260" s="107">
        <v>0</v>
      </c>
      <c r="AA260" s="107">
        <v>0</v>
      </c>
      <c r="AB260" s="107">
        <v>0</v>
      </c>
      <c r="AC260" s="107">
        <v>0</v>
      </c>
      <c r="AD260" s="107">
        <v>0</v>
      </c>
      <c r="AE260" s="107">
        <v>0</v>
      </c>
      <c r="AF260" s="107">
        <v>0</v>
      </c>
      <c r="AG260" s="107">
        <v>0</v>
      </c>
      <c r="AH260" s="107">
        <v>0</v>
      </c>
      <c r="AI260" s="107">
        <v>0</v>
      </c>
      <c r="AJ260" s="107">
        <v>0</v>
      </c>
      <c r="AK260" s="238">
        <v>0</v>
      </c>
    </row>
    <row r="261" spans="1:37" s="25" customFormat="1" ht="15" x14ac:dyDescent="0.25">
      <c r="A261" s="68" t="s">
        <v>499</v>
      </c>
      <c r="B261" s="28" t="s">
        <v>143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231">
        <v>0</v>
      </c>
    </row>
    <row r="262" spans="1:37" s="25" customFormat="1" ht="15" x14ac:dyDescent="0.25">
      <c r="A262" s="68" t="s">
        <v>500</v>
      </c>
      <c r="B262" s="28" t="s">
        <v>144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231">
        <v>0</v>
      </c>
    </row>
    <row r="263" spans="1:37" s="25" customFormat="1" ht="15" x14ac:dyDescent="0.25">
      <c r="A263" s="68" t="s">
        <v>501</v>
      </c>
      <c r="B263" s="28" t="s">
        <v>145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231">
        <v>0</v>
      </c>
    </row>
    <row r="264" spans="1:37" s="25" customFormat="1" ht="15" x14ac:dyDescent="0.25">
      <c r="A264" s="68" t="s">
        <v>502</v>
      </c>
      <c r="B264" s="28" t="s">
        <v>146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231">
        <v>0</v>
      </c>
    </row>
    <row r="265" spans="1:37" s="25" customFormat="1" ht="15" x14ac:dyDescent="0.25">
      <c r="A265" s="68" t="s">
        <v>503</v>
      </c>
      <c r="B265" s="28" t="s">
        <v>147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231">
        <v>0</v>
      </c>
    </row>
    <row r="266" spans="1:37" s="25" customFormat="1" ht="15" x14ac:dyDescent="0.25">
      <c r="A266" s="68" t="s">
        <v>504</v>
      </c>
      <c r="B266" s="28" t="s">
        <v>148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231">
        <v>0</v>
      </c>
    </row>
    <row r="267" spans="1:37" s="25" customFormat="1" ht="15" x14ac:dyDescent="0.25">
      <c r="A267" s="68" t="s">
        <v>505</v>
      </c>
      <c r="B267" s="28" t="s">
        <v>149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231">
        <v>0</v>
      </c>
    </row>
    <row r="268" spans="1:37" s="25" customFormat="1" ht="15" x14ac:dyDescent="0.25">
      <c r="A268" s="68" t="s">
        <v>506</v>
      </c>
      <c r="B268" s="28" t="s">
        <v>150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231">
        <v>0</v>
      </c>
    </row>
    <row r="269" spans="1:37" s="25" customFormat="1" ht="15" x14ac:dyDescent="0.25">
      <c r="A269" s="68" t="s">
        <v>507</v>
      </c>
      <c r="B269" s="28" t="s">
        <v>151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231">
        <v>0</v>
      </c>
    </row>
    <row r="270" spans="1:37" s="25" customFormat="1" ht="15" x14ac:dyDescent="0.25">
      <c r="A270" s="68" t="s">
        <v>508</v>
      </c>
      <c r="B270" s="28" t="s">
        <v>152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231">
        <v>0</v>
      </c>
    </row>
    <row r="271" spans="1:37" s="25" customFormat="1" ht="15" x14ac:dyDescent="0.25">
      <c r="A271" s="68" t="s">
        <v>509</v>
      </c>
      <c r="B271" s="28" t="s">
        <v>153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231">
        <v>0</v>
      </c>
    </row>
    <row r="272" spans="1:37" s="25" customFormat="1" ht="15" x14ac:dyDescent="0.25">
      <c r="A272" s="68" t="s">
        <v>510</v>
      </c>
      <c r="B272" s="28" t="s">
        <v>154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231">
        <v>0</v>
      </c>
    </row>
    <row r="273" spans="1:37" s="25" customFormat="1" ht="15" x14ac:dyDescent="0.25">
      <c r="A273" s="68" t="s">
        <v>511</v>
      </c>
      <c r="B273" s="28" t="s">
        <v>155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231">
        <v>0</v>
      </c>
    </row>
    <row r="274" spans="1:37" s="25" customFormat="1" ht="15" x14ac:dyDescent="0.25">
      <c r="A274" s="68" t="s">
        <v>512</v>
      </c>
      <c r="B274" s="28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231">
        <v>0</v>
      </c>
    </row>
    <row r="275" spans="1:37" s="25" customFormat="1" ht="15" x14ac:dyDescent="0.25">
      <c r="A275" s="108" t="s">
        <v>513</v>
      </c>
      <c r="B275" s="109" t="s">
        <v>166</v>
      </c>
      <c r="C275" s="107">
        <v>0</v>
      </c>
      <c r="D275" s="107">
        <v>0</v>
      </c>
      <c r="E275" s="107">
        <v>0</v>
      </c>
      <c r="F275" s="107">
        <v>0</v>
      </c>
      <c r="G275" s="107">
        <v>0</v>
      </c>
      <c r="H275" s="107">
        <v>0</v>
      </c>
      <c r="I275" s="107">
        <v>0</v>
      </c>
      <c r="J275" s="107">
        <v>0</v>
      </c>
      <c r="K275" s="107">
        <v>0</v>
      </c>
      <c r="L275" s="107">
        <v>0</v>
      </c>
      <c r="M275" s="107">
        <v>0</v>
      </c>
      <c r="N275" s="107">
        <v>0</v>
      </c>
      <c r="O275" s="107">
        <v>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07">
        <v>0</v>
      </c>
      <c r="V275" s="107">
        <v>0</v>
      </c>
      <c r="W275" s="107">
        <v>0</v>
      </c>
      <c r="X275" s="107">
        <v>0</v>
      </c>
      <c r="Y275" s="107">
        <v>0</v>
      </c>
      <c r="Z275" s="107">
        <v>0</v>
      </c>
      <c r="AA275" s="107">
        <v>0</v>
      </c>
      <c r="AB275" s="107">
        <v>0</v>
      </c>
      <c r="AC275" s="107">
        <v>0</v>
      </c>
      <c r="AD275" s="107">
        <v>0</v>
      </c>
      <c r="AE275" s="107">
        <v>0</v>
      </c>
      <c r="AF275" s="107">
        <v>0</v>
      </c>
      <c r="AG275" s="107">
        <v>0</v>
      </c>
      <c r="AH275" s="107">
        <v>0</v>
      </c>
      <c r="AI275" s="107">
        <v>0</v>
      </c>
      <c r="AJ275" s="107">
        <v>0</v>
      </c>
      <c r="AK275" s="238">
        <v>0</v>
      </c>
    </row>
    <row r="276" spans="1:37" s="25" customFormat="1" ht="15" x14ac:dyDescent="0.25">
      <c r="A276" s="68" t="s">
        <v>514</v>
      </c>
      <c r="B276" s="28" t="s">
        <v>143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231">
        <v>0</v>
      </c>
    </row>
    <row r="277" spans="1:37" s="25" customFormat="1" ht="15" x14ac:dyDescent="0.25">
      <c r="A277" s="68" t="s">
        <v>515</v>
      </c>
      <c r="B277" s="28" t="s">
        <v>144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231">
        <v>0</v>
      </c>
    </row>
    <row r="278" spans="1:37" s="25" customFormat="1" ht="15" x14ac:dyDescent="0.25">
      <c r="A278" s="68" t="s">
        <v>516</v>
      </c>
      <c r="B278" s="28" t="s">
        <v>145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231">
        <v>0</v>
      </c>
    </row>
    <row r="279" spans="1:37" s="25" customFormat="1" ht="15" x14ac:dyDescent="0.25">
      <c r="A279" s="68" t="s">
        <v>517</v>
      </c>
      <c r="B279" s="28" t="s">
        <v>146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231">
        <v>0</v>
      </c>
    </row>
    <row r="280" spans="1:37" s="25" customFormat="1" ht="15" x14ac:dyDescent="0.25">
      <c r="A280" s="68" t="s">
        <v>518</v>
      </c>
      <c r="B280" s="28" t="s">
        <v>147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231">
        <v>0</v>
      </c>
    </row>
    <row r="281" spans="1:37" s="25" customFormat="1" ht="15" x14ac:dyDescent="0.25">
      <c r="A281" s="68" t="s">
        <v>519</v>
      </c>
      <c r="B281" s="28" t="s">
        <v>148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231">
        <v>0</v>
      </c>
    </row>
    <row r="282" spans="1:37" s="25" customFormat="1" ht="15" x14ac:dyDescent="0.25">
      <c r="A282" s="68" t="s">
        <v>520</v>
      </c>
      <c r="B282" s="28" t="s">
        <v>149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231">
        <v>0</v>
      </c>
    </row>
    <row r="283" spans="1:37" s="25" customFormat="1" ht="15" x14ac:dyDescent="0.25">
      <c r="A283" s="68" t="s">
        <v>521</v>
      </c>
      <c r="B283" s="28" t="s">
        <v>150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231">
        <v>0</v>
      </c>
    </row>
    <row r="284" spans="1:37" s="25" customFormat="1" ht="15" x14ac:dyDescent="0.25">
      <c r="A284" s="68" t="s">
        <v>522</v>
      </c>
      <c r="B284" s="28" t="s">
        <v>151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231">
        <v>0</v>
      </c>
    </row>
    <row r="285" spans="1:37" s="25" customFormat="1" ht="15" x14ac:dyDescent="0.25">
      <c r="A285" s="68" t="s">
        <v>523</v>
      </c>
      <c r="B285" s="28" t="s">
        <v>152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231">
        <v>0</v>
      </c>
    </row>
    <row r="286" spans="1:37" s="25" customFormat="1" ht="15" x14ac:dyDescent="0.25">
      <c r="A286" s="68" t="s">
        <v>524</v>
      </c>
      <c r="B286" s="28" t="s">
        <v>153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231">
        <v>0</v>
      </c>
    </row>
    <row r="287" spans="1:37" s="25" customFormat="1" ht="15" x14ac:dyDescent="0.25">
      <c r="A287" s="68" t="s">
        <v>525</v>
      </c>
      <c r="B287" s="28" t="s">
        <v>154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231">
        <v>0</v>
      </c>
    </row>
    <row r="288" spans="1:37" s="25" customFormat="1" ht="15" x14ac:dyDescent="0.25">
      <c r="A288" s="68" t="s">
        <v>526</v>
      </c>
      <c r="B288" s="28" t="s">
        <v>155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231">
        <v>0</v>
      </c>
    </row>
    <row r="289" spans="1:37" s="25" customFormat="1" ht="15" x14ac:dyDescent="0.25">
      <c r="A289" s="68" t="s">
        <v>527</v>
      </c>
      <c r="B289" s="28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231">
        <v>0</v>
      </c>
    </row>
    <row r="290" spans="1:37" s="25" customFormat="1" ht="15" x14ac:dyDescent="0.25">
      <c r="A290" s="108" t="s">
        <v>528</v>
      </c>
      <c r="B290" s="109" t="s">
        <v>167</v>
      </c>
      <c r="C290" s="107">
        <v>0</v>
      </c>
      <c r="D290" s="107">
        <v>0</v>
      </c>
      <c r="E290" s="107">
        <v>0</v>
      </c>
      <c r="F290" s="107">
        <v>0</v>
      </c>
      <c r="G290" s="107">
        <v>0</v>
      </c>
      <c r="H290" s="107">
        <v>0</v>
      </c>
      <c r="I290" s="107">
        <v>0</v>
      </c>
      <c r="J290" s="107">
        <v>0</v>
      </c>
      <c r="K290" s="107">
        <v>0</v>
      </c>
      <c r="L290" s="107">
        <v>0</v>
      </c>
      <c r="M290" s="107">
        <v>0</v>
      </c>
      <c r="N290" s="107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07">
        <v>0</v>
      </c>
      <c r="V290" s="107">
        <v>0</v>
      </c>
      <c r="W290" s="107">
        <v>0</v>
      </c>
      <c r="X290" s="107">
        <v>0</v>
      </c>
      <c r="Y290" s="107">
        <v>0</v>
      </c>
      <c r="Z290" s="107">
        <v>0</v>
      </c>
      <c r="AA290" s="107">
        <v>0</v>
      </c>
      <c r="AB290" s="107">
        <v>0</v>
      </c>
      <c r="AC290" s="107">
        <v>0</v>
      </c>
      <c r="AD290" s="107">
        <v>0</v>
      </c>
      <c r="AE290" s="107">
        <v>0</v>
      </c>
      <c r="AF290" s="107">
        <v>0</v>
      </c>
      <c r="AG290" s="107">
        <v>0</v>
      </c>
      <c r="AH290" s="107">
        <v>0</v>
      </c>
      <c r="AI290" s="107">
        <v>0</v>
      </c>
      <c r="AJ290" s="107">
        <v>0</v>
      </c>
      <c r="AK290" s="238">
        <v>0</v>
      </c>
    </row>
    <row r="291" spans="1:37" s="25" customFormat="1" ht="15" collapsed="1" x14ac:dyDescent="0.25">
      <c r="A291" s="69" t="s">
        <v>40</v>
      </c>
      <c r="B291" s="31" t="s">
        <v>116</v>
      </c>
      <c r="C291" s="30">
        <v>0</v>
      </c>
      <c r="D291" s="30">
        <v>0</v>
      </c>
      <c r="E291" s="30">
        <v>0</v>
      </c>
      <c r="F291" s="30">
        <v>0</v>
      </c>
      <c r="G291" s="30">
        <v>0</v>
      </c>
      <c r="H291" s="30">
        <v>0</v>
      </c>
      <c r="I291" s="30">
        <v>0</v>
      </c>
      <c r="J291" s="30">
        <v>0</v>
      </c>
      <c r="K291" s="30">
        <v>0</v>
      </c>
      <c r="L291" s="30">
        <v>0</v>
      </c>
      <c r="M291" s="30">
        <v>0</v>
      </c>
      <c r="N291" s="30">
        <v>0</v>
      </c>
      <c r="O291" s="30">
        <v>0</v>
      </c>
      <c r="P291" s="30">
        <v>0</v>
      </c>
      <c r="Q291" s="30">
        <v>0</v>
      </c>
      <c r="R291" s="30">
        <v>0</v>
      </c>
      <c r="S291" s="30">
        <v>0</v>
      </c>
      <c r="T291" s="30">
        <v>0</v>
      </c>
      <c r="U291" s="30">
        <v>0</v>
      </c>
      <c r="V291" s="30">
        <v>0</v>
      </c>
      <c r="W291" s="30">
        <v>0</v>
      </c>
      <c r="X291" s="30">
        <v>0</v>
      </c>
      <c r="Y291" s="30">
        <v>0</v>
      </c>
      <c r="Z291" s="30">
        <v>0</v>
      </c>
      <c r="AA291" s="30">
        <v>0</v>
      </c>
      <c r="AB291" s="30">
        <v>0</v>
      </c>
      <c r="AC291" s="30">
        <v>0</v>
      </c>
      <c r="AD291" s="30">
        <v>0</v>
      </c>
      <c r="AE291" s="30">
        <v>0</v>
      </c>
      <c r="AF291" s="30">
        <v>0</v>
      </c>
      <c r="AG291" s="30">
        <v>0</v>
      </c>
      <c r="AH291" s="30">
        <v>0</v>
      </c>
      <c r="AI291" s="30">
        <v>0</v>
      </c>
      <c r="AJ291" s="30">
        <v>0</v>
      </c>
      <c r="AK291" s="241">
        <v>0</v>
      </c>
    </row>
    <row r="292" spans="1:37" s="25" customFormat="1" ht="15" x14ac:dyDescent="0.25">
      <c r="A292" s="68" t="s">
        <v>529</v>
      </c>
      <c r="B292" s="28" t="s">
        <v>143</v>
      </c>
      <c r="C292" s="12">
        <v>213386990</v>
      </c>
      <c r="D292" s="12">
        <v>22559972</v>
      </c>
      <c r="E292" s="12">
        <v>0</v>
      </c>
      <c r="F292" s="12">
        <v>116806192</v>
      </c>
      <c r="G292" s="12">
        <v>162780116</v>
      </c>
      <c r="H292" s="12">
        <v>1414257395</v>
      </c>
      <c r="I292" s="12">
        <v>0</v>
      </c>
      <c r="J292" s="12">
        <v>604937</v>
      </c>
      <c r="K292" s="12">
        <v>66095579</v>
      </c>
      <c r="L292" s="12">
        <v>1783200868</v>
      </c>
      <c r="M292" s="12">
        <v>930142401</v>
      </c>
      <c r="N292" s="12">
        <v>309997531</v>
      </c>
      <c r="O292" s="12">
        <v>352462478</v>
      </c>
      <c r="P292" s="12">
        <v>361464</v>
      </c>
      <c r="Q292" s="12">
        <v>0</v>
      </c>
      <c r="R292" s="12">
        <v>2204881</v>
      </c>
      <c r="S292" s="12">
        <v>0</v>
      </c>
      <c r="T292" s="12">
        <v>2536497961</v>
      </c>
      <c r="U292" s="12">
        <v>0</v>
      </c>
      <c r="V292" s="12">
        <v>1807209233</v>
      </c>
      <c r="W292" s="12">
        <v>0</v>
      </c>
      <c r="X292" s="12">
        <v>0</v>
      </c>
      <c r="Y292" s="12">
        <v>0</v>
      </c>
      <c r="Z292" s="12">
        <v>105443270</v>
      </c>
      <c r="AA292" s="12">
        <v>0</v>
      </c>
      <c r="AB292" s="12">
        <v>876269661</v>
      </c>
      <c r="AC292" s="12">
        <v>13012111228</v>
      </c>
      <c r="AD292" s="12">
        <v>386270509</v>
      </c>
      <c r="AE292" s="12">
        <v>0</v>
      </c>
      <c r="AF292" s="12">
        <v>158518706</v>
      </c>
      <c r="AG292" s="12">
        <v>1063275</v>
      </c>
      <c r="AH292" s="12">
        <v>133141396</v>
      </c>
      <c r="AI292" s="12">
        <v>0</v>
      </c>
      <c r="AJ292" s="12">
        <v>16325</v>
      </c>
      <c r="AK292" s="231">
        <v>24391402368</v>
      </c>
    </row>
    <row r="293" spans="1:37" s="25" customFormat="1" ht="15" x14ac:dyDescent="0.25">
      <c r="A293" s="68" t="s">
        <v>530</v>
      </c>
      <c r="B293" s="28" t="s">
        <v>144</v>
      </c>
      <c r="C293" s="12">
        <v>298500141</v>
      </c>
      <c r="D293" s="12">
        <v>0</v>
      </c>
      <c r="E293" s="12">
        <v>0</v>
      </c>
      <c r="F293" s="12">
        <v>7882262</v>
      </c>
      <c r="G293" s="12">
        <v>54108180</v>
      </c>
      <c r="H293" s="12">
        <v>768941882</v>
      </c>
      <c r="I293" s="12">
        <v>0</v>
      </c>
      <c r="J293" s="12">
        <v>0</v>
      </c>
      <c r="K293" s="12">
        <v>22131211</v>
      </c>
      <c r="L293" s="12">
        <v>528239882</v>
      </c>
      <c r="M293" s="12">
        <v>501287604</v>
      </c>
      <c r="N293" s="12">
        <v>177228181</v>
      </c>
      <c r="O293" s="12">
        <v>190728419</v>
      </c>
      <c r="P293" s="12">
        <v>0</v>
      </c>
      <c r="Q293" s="12">
        <v>0</v>
      </c>
      <c r="R293" s="12">
        <v>0</v>
      </c>
      <c r="S293" s="12">
        <v>0</v>
      </c>
      <c r="T293" s="12">
        <v>2127560894</v>
      </c>
      <c r="U293" s="12">
        <v>0</v>
      </c>
      <c r="V293" s="12">
        <v>650949733</v>
      </c>
      <c r="W293" s="12">
        <v>0</v>
      </c>
      <c r="X293" s="12">
        <v>0</v>
      </c>
      <c r="Y293" s="12">
        <v>0</v>
      </c>
      <c r="Z293" s="12">
        <v>17027226</v>
      </c>
      <c r="AA293" s="12">
        <v>0</v>
      </c>
      <c r="AB293" s="12">
        <v>241892771</v>
      </c>
      <c r="AC293" s="12">
        <v>1427088704</v>
      </c>
      <c r="AD293" s="12">
        <v>0</v>
      </c>
      <c r="AE293" s="12">
        <v>0</v>
      </c>
      <c r="AF293" s="12">
        <v>870374</v>
      </c>
      <c r="AG293" s="12">
        <v>0</v>
      </c>
      <c r="AH293" s="12">
        <v>48353514</v>
      </c>
      <c r="AI293" s="12">
        <v>0</v>
      </c>
      <c r="AJ293" s="12">
        <v>0</v>
      </c>
      <c r="AK293" s="231">
        <v>7062790978</v>
      </c>
    </row>
    <row r="294" spans="1:37" s="25" customFormat="1" ht="15" x14ac:dyDescent="0.25">
      <c r="A294" s="68" t="s">
        <v>531</v>
      </c>
      <c r="B294" s="28" t="s">
        <v>145</v>
      </c>
      <c r="C294" s="12">
        <v>26827633</v>
      </c>
      <c r="D294" s="12">
        <v>0</v>
      </c>
      <c r="E294" s="12">
        <v>0</v>
      </c>
      <c r="F294" s="12">
        <v>344554</v>
      </c>
      <c r="G294" s="12">
        <v>39588382</v>
      </c>
      <c r="H294" s="12">
        <v>128960882</v>
      </c>
      <c r="I294" s="12">
        <v>0</v>
      </c>
      <c r="J294" s="12">
        <v>0</v>
      </c>
      <c r="K294" s="12">
        <v>18305327</v>
      </c>
      <c r="L294" s="12">
        <v>144693453</v>
      </c>
      <c r="M294" s="12">
        <v>176620198</v>
      </c>
      <c r="N294" s="12">
        <v>27089489</v>
      </c>
      <c r="O294" s="12">
        <v>112739671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4313674</v>
      </c>
      <c r="W294" s="12">
        <v>0</v>
      </c>
      <c r="X294" s="12">
        <v>0</v>
      </c>
      <c r="Y294" s="12">
        <v>0</v>
      </c>
      <c r="Z294" s="12">
        <v>4216280</v>
      </c>
      <c r="AA294" s="12">
        <v>0</v>
      </c>
      <c r="AB294" s="12">
        <v>0</v>
      </c>
      <c r="AC294" s="12">
        <v>79279</v>
      </c>
      <c r="AD294" s="12">
        <v>0</v>
      </c>
      <c r="AE294" s="12">
        <v>0</v>
      </c>
      <c r="AF294" s="12">
        <v>0</v>
      </c>
      <c r="AG294" s="12">
        <v>1316088</v>
      </c>
      <c r="AH294" s="12">
        <v>48307362</v>
      </c>
      <c r="AI294" s="12">
        <v>0</v>
      </c>
      <c r="AJ294" s="12">
        <v>0</v>
      </c>
      <c r="AK294" s="231">
        <v>733402272</v>
      </c>
    </row>
    <row r="295" spans="1:37" s="25" customFormat="1" ht="15" x14ac:dyDescent="0.25">
      <c r="A295" s="68" t="s">
        <v>532</v>
      </c>
      <c r="B295" s="28" t="s">
        <v>146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1954406307</v>
      </c>
      <c r="J295" s="12">
        <v>0</v>
      </c>
      <c r="K295" s="12">
        <v>0</v>
      </c>
      <c r="L295" s="12">
        <v>0</v>
      </c>
      <c r="M295" s="12">
        <v>5807629490</v>
      </c>
      <c r="N295" s="12">
        <v>830390820</v>
      </c>
      <c r="O295" s="12">
        <v>2847672265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409778810</v>
      </c>
      <c r="AD295" s="12">
        <v>0</v>
      </c>
      <c r="AE295" s="12">
        <v>0</v>
      </c>
      <c r="AF295" s="12">
        <v>0</v>
      </c>
      <c r="AG295" s="12">
        <v>0</v>
      </c>
      <c r="AH295" s="12">
        <v>2793872194</v>
      </c>
      <c r="AI295" s="12">
        <v>0</v>
      </c>
      <c r="AJ295" s="12">
        <v>281</v>
      </c>
      <c r="AK295" s="231">
        <v>14643750167</v>
      </c>
    </row>
    <row r="296" spans="1:37" s="25" customFormat="1" ht="15" x14ac:dyDescent="0.25">
      <c r="A296" s="68" t="s">
        <v>533</v>
      </c>
      <c r="B296" s="28" t="s">
        <v>147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231">
        <v>0</v>
      </c>
    </row>
    <row r="297" spans="1:37" s="25" customFormat="1" ht="15" x14ac:dyDescent="0.25">
      <c r="A297" s="68" t="s">
        <v>534</v>
      </c>
      <c r="B297" s="28" t="s">
        <v>148</v>
      </c>
      <c r="C297" s="12">
        <v>28590554</v>
      </c>
      <c r="D297" s="12">
        <v>0</v>
      </c>
      <c r="E297" s="12">
        <v>0</v>
      </c>
      <c r="F297" s="12">
        <v>302543</v>
      </c>
      <c r="G297" s="12">
        <v>175352425</v>
      </c>
      <c r="H297" s="12">
        <v>486442944</v>
      </c>
      <c r="I297" s="12">
        <v>0</v>
      </c>
      <c r="J297" s="12">
        <v>0</v>
      </c>
      <c r="K297" s="12">
        <v>14777377</v>
      </c>
      <c r="L297" s="12">
        <v>347493440</v>
      </c>
      <c r="M297" s="12">
        <v>142711507</v>
      </c>
      <c r="N297" s="12">
        <v>60824021</v>
      </c>
      <c r="O297" s="12">
        <v>199932707</v>
      </c>
      <c r="P297" s="12">
        <v>0</v>
      </c>
      <c r="Q297" s="12">
        <v>0</v>
      </c>
      <c r="R297" s="12">
        <v>0</v>
      </c>
      <c r="S297" s="12">
        <v>0</v>
      </c>
      <c r="T297" s="12">
        <v>176517202</v>
      </c>
      <c r="U297" s="12">
        <v>0</v>
      </c>
      <c r="V297" s="12">
        <v>319356309</v>
      </c>
      <c r="W297" s="12">
        <v>0</v>
      </c>
      <c r="X297" s="12">
        <v>0</v>
      </c>
      <c r="Y297" s="12">
        <v>0</v>
      </c>
      <c r="Z297" s="12">
        <v>44352161</v>
      </c>
      <c r="AA297" s="12">
        <v>0</v>
      </c>
      <c r="AB297" s="12">
        <v>162563014</v>
      </c>
      <c r="AC297" s="12">
        <v>361437345</v>
      </c>
      <c r="AD297" s="12">
        <v>0</v>
      </c>
      <c r="AE297" s="12">
        <v>0</v>
      </c>
      <c r="AF297" s="12">
        <v>47495634</v>
      </c>
      <c r="AG297" s="12">
        <v>0</v>
      </c>
      <c r="AH297" s="12">
        <v>23203406</v>
      </c>
      <c r="AI297" s="12">
        <v>0</v>
      </c>
      <c r="AJ297" s="12">
        <v>0</v>
      </c>
      <c r="AK297" s="231">
        <v>2591352589</v>
      </c>
    </row>
    <row r="298" spans="1:37" s="25" customFormat="1" ht="15" x14ac:dyDescent="0.25">
      <c r="A298" s="68" t="s">
        <v>535</v>
      </c>
      <c r="B298" s="28" t="s">
        <v>149</v>
      </c>
      <c r="C298" s="12">
        <v>1664497</v>
      </c>
      <c r="D298" s="12">
        <v>0</v>
      </c>
      <c r="E298" s="12">
        <v>0</v>
      </c>
      <c r="F298" s="12">
        <v>628119</v>
      </c>
      <c r="G298" s="12">
        <v>6449868</v>
      </c>
      <c r="H298" s="12">
        <v>52324722</v>
      </c>
      <c r="I298" s="12">
        <v>0</v>
      </c>
      <c r="J298" s="12">
        <v>0</v>
      </c>
      <c r="K298" s="12">
        <v>1842654</v>
      </c>
      <c r="L298" s="12">
        <v>21400799</v>
      </c>
      <c r="M298" s="12">
        <v>9714520</v>
      </c>
      <c r="N298" s="12">
        <v>8271436</v>
      </c>
      <c r="O298" s="12">
        <v>5326876</v>
      </c>
      <c r="P298" s="12">
        <v>0</v>
      </c>
      <c r="Q298" s="12">
        <v>0</v>
      </c>
      <c r="R298" s="12">
        <v>0</v>
      </c>
      <c r="S298" s="12">
        <v>0</v>
      </c>
      <c r="T298" s="12">
        <v>8250410</v>
      </c>
      <c r="U298" s="12">
        <v>0</v>
      </c>
      <c r="V298" s="12">
        <v>35570468</v>
      </c>
      <c r="W298" s="12">
        <v>0</v>
      </c>
      <c r="X298" s="12">
        <v>0</v>
      </c>
      <c r="Y298" s="12">
        <v>0</v>
      </c>
      <c r="Z298" s="12">
        <v>5133936</v>
      </c>
      <c r="AA298" s="12">
        <v>0</v>
      </c>
      <c r="AB298" s="12">
        <v>5647744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736292</v>
      </c>
      <c r="AI298" s="12">
        <v>0</v>
      </c>
      <c r="AJ298" s="12">
        <v>0</v>
      </c>
      <c r="AK298" s="231">
        <v>162962341</v>
      </c>
    </row>
    <row r="299" spans="1:37" s="25" customFormat="1" ht="15" x14ac:dyDescent="0.25">
      <c r="A299" s="68" t="s">
        <v>536</v>
      </c>
      <c r="B299" s="28" t="s">
        <v>150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204993072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765874156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5357695801</v>
      </c>
      <c r="AD299" s="12">
        <v>3896414166</v>
      </c>
      <c r="AE299" s="12">
        <v>0</v>
      </c>
      <c r="AF299" s="12">
        <v>2920363784</v>
      </c>
      <c r="AG299" s="12">
        <v>0</v>
      </c>
      <c r="AH299" s="12">
        <v>0</v>
      </c>
      <c r="AI299" s="12">
        <v>0</v>
      </c>
      <c r="AJ299" s="12">
        <v>0</v>
      </c>
      <c r="AK299" s="231">
        <v>13145340979</v>
      </c>
    </row>
    <row r="300" spans="1:37" s="25" customFormat="1" ht="15" x14ac:dyDescent="0.25">
      <c r="A300" s="68" t="s">
        <v>537</v>
      </c>
      <c r="B300" s="28" t="s">
        <v>151</v>
      </c>
      <c r="C300" s="12">
        <v>32524114</v>
      </c>
      <c r="D300" s="12">
        <v>0</v>
      </c>
      <c r="E300" s="12">
        <v>0</v>
      </c>
      <c r="F300" s="12">
        <v>2801913</v>
      </c>
      <c r="G300" s="12">
        <v>111542159</v>
      </c>
      <c r="H300" s="12">
        <v>591071387</v>
      </c>
      <c r="I300" s="12">
        <v>0</v>
      </c>
      <c r="J300" s="12">
        <v>0</v>
      </c>
      <c r="K300" s="12">
        <v>35337726</v>
      </c>
      <c r="L300" s="12">
        <v>1923972978</v>
      </c>
      <c r="M300" s="12">
        <v>770634171</v>
      </c>
      <c r="N300" s="12">
        <v>214371102</v>
      </c>
      <c r="O300" s="12">
        <v>151203298</v>
      </c>
      <c r="P300" s="12">
        <v>0</v>
      </c>
      <c r="Q300" s="12">
        <v>0</v>
      </c>
      <c r="R300" s="12">
        <v>35349842</v>
      </c>
      <c r="S300" s="12">
        <v>0</v>
      </c>
      <c r="T300" s="12">
        <v>1599331289</v>
      </c>
      <c r="U300" s="12">
        <v>0</v>
      </c>
      <c r="V300" s="12">
        <v>756360783</v>
      </c>
      <c r="W300" s="12">
        <v>0</v>
      </c>
      <c r="X300" s="12">
        <v>0</v>
      </c>
      <c r="Y300" s="12">
        <v>0</v>
      </c>
      <c r="Z300" s="12">
        <v>31504758</v>
      </c>
      <c r="AA300" s="12">
        <v>12600992599</v>
      </c>
      <c r="AB300" s="12">
        <v>824594510</v>
      </c>
      <c r="AC300" s="12">
        <v>1172021633</v>
      </c>
      <c r="AD300" s="12">
        <v>296764996</v>
      </c>
      <c r="AE300" s="12">
        <v>0</v>
      </c>
      <c r="AF300" s="12">
        <v>656269299</v>
      </c>
      <c r="AG300" s="12">
        <v>0</v>
      </c>
      <c r="AH300" s="12">
        <v>259274938</v>
      </c>
      <c r="AI300" s="12">
        <v>0</v>
      </c>
      <c r="AJ300" s="12">
        <v>239774518</v>
      </c>
      <c r="AK300" s="231">
        <v>22305698013</v>
      </c>
    </row>
    <row r="301" spans="1:37" s="25" customFormat="1" ht="15" x14ac:dyDescent="0.25">
      <c r="A301" s="68" t="s">
        <v>538</v>
      </c>
      <c r="B301" s="28" t="s">
        <v>152</v>
      </c>
      <c r="C301" s="12">
        <v>1117676055</v>
      </c>
      <c r="D301" s="12">
        <v>8563336</v>
      </c>
      <c r="E301" s="12">
        <v>0</v>
      </c>
      <c r="F301" s="12">
        <v>1372924</v>
      </c>
      <c r="G301" s="12">
        <v>20319665</v>
      </c>
      <c r="H301" s="12">
        <v>337140251</v>
      </c>
      <c r="I301" s="12">
        <v>0</v>
      </c>
      <c r="J301" s="12">
        <v>0</v>
      </c>
      <c r="K301" s="12">
        <v>8564136</v>
      </c>
      <c r="L301" s="12">
        <v>159730262</v>
      </c>
      <c r="M301" s="12">
        <v>164395967</v>
      </c>
      <c r="N301" s="12">
        <v>55771760</v>
      </c>
      <c r="O301" s="12">
        <v>81332095</v>
      </c>
      <c r="P301" s="12">
        <v>0</v>
      </c>
      <c r="Q301" s="12">
        <v>0</v>
      </c>
      <c r="R301" s="12">
        <v>1028517</v>
      </c>
      <c r="S301" s="12">
        <v>0</v>
      </c>
      <c r="T301" s="12">
        <v>378176726</v>
      </c>
      <c r="U301" s="12">
        <v>0</v>
      </c>
      <c r="V301" s="12">
        <v>337163440</v>
      </c>
      <c r="W301" s="12">
        <v>0</v>
      </c>
      <c r="X301" s="12">
        <v>0</v>
      </c>
      <c r="Y301" s="12">
        <v>0</v>
      </c>
      <c r="Z301" s="12">
        <v>9689093</v>
      </c>
      <c r="AA301" s="12">
        <v>0</v>
      </c>
      <c r="AB301" s="12">
        <v>41623776</v>
      </c>
      <c r="AC301" s="12">
        <v>901325883</v>
      </c>
      <c r="AD301" s="12">
        <v>0</v>
      </c>
      <c r="AE301" s="12">
        <v>0</v>
      </c>
      <c r="AF301" s="12">
        <v>50002250</v>
      </c>
      <c r="AG301" s="12">
        <v>0</v>
      </c>
      <c r="AH301" s="12">
        <v>87496</v>
      </c>
      <c r="AI301" s="12">
        <v>0</v>
      </c>
      <c r="AJ301" s="12">
        <v>0</v>
      </c>
      <c r="AK301" s="231">
        <v>3673963632</v>
      </c>
    </row>
    <row r="302" spans="1:37" s="25" customFormat="1" ht="15" x14ac:dyDescent="0.25">
      <c r="A302" s="68" t="s">
        <v>539</v>
      </c>
      <c r="B302" s="28" t="s">
        <v>153</v>
      </c>
      <c r="C302" s="12">
        <v>14605843</v>
      </c>
      <c r="D302" s="12">
        <v>0</v>
      </c>
      <c r="E302" s="12">
        <v>0</v>
      </c>
      <c r="F302" s="12">
        <v>0</v>
      </c>
      <c r="G302" s="12">
        <v>3784467</v>
      </c>
      <c r="H302" s="12">
        <v>85514343</v>
      </c>
      <c r="I302" s="12">
        <v>0</v>
      </c>
      <c r="J302" s="12">
        <v>0</v>
      </c>
      <c r="K302" s="12">
        <v>0</v>
      </c>
      <c r="L302" s="12">
        <v>50328936</v>
      </c>
      <c r="M302" s="12">
        <v>37379164</v>
      </c>
      <c r="N302" s="12">
        <v>15854386</v>
      </c>
      <c r="O302" s="12">
        <v>55485486</v>
      </c>
      <c r="P302" s="12">
        <v>0</v>
      </c>
      <c r="Q302" s="12">
        <v>0</v>
      </c>
      <c r="R302" s="12">
        <v>0</v>
      </c>
      <c r="S302" s="12">
        <v>0</v>
      </c>
      <c r="T302" s="12">
        <v>27162704</v>
      </c>
      <c r="U302" s="12">
        <v>0</v>
      </c>
      <c r="V302" s="12">
        <v>23194544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3911875</v>
      </c>
      <c r="AC302" s="12">
        <v>361479972</v>
      </c>
      <c r="AD302" s="12">
        <v>0</v>
      </c>
      <c r="AE302" s="12">
        <v>0</v>
      </c>
      <c r="AF302" s="12">
        <v>0</v>
      </c>
      <c r="AG302" s="12">
        <v>0</v>
      </c>
      <c r="AH302" s="12">
        <v>5427930</v>
      </c>
      <c r="AI302" s="12">
        <v>0</v>
      </c>
      <c r="AJ302" s="12">
        <v>0</v>
      </c>
      <c r="AK302" s="231">
        <v>684129650</v>
      </c>
    </row>
    <row r="303" spans="1:37" s="25" customFormat="1" ht="15" x14ac:dyDescent="0.25">
      <c r="A303" s="68" t="s">
        <v>540</v>
      </c>
      <c r="B303" s="28" t="s">
        <v>154</v>
      </c>
      <c r="C303" s="12">
        <v>139083105</v>
      </c>
      <c r="D303" s="12">
        <v>569673</v>
      </c>
      <c r="E303" s="12">
        <v>0</v>
      </c>
      <c r="F303" s="12">
        <v>10341401</v>
      </c>
      <c r="G303" s="12">
        <v>12980050</v>
      </c>
      <c r="H303" s="12">
        <v>781095578</v>
      </c>
      <c r="I303" s="12">
        <v>0</v>
      </c>
      <c r="J303" s="12">
        <v>0</v>
      </c>
      <c r="K303" s="12">
        <v>9248037</v>
      </c>
      <c r="L303" s="12">
        <v>348238721</v>
      </c>
      <c r="M303" s="12">
        <v>898099932</v>
      </c>
      <c r="N303" s="12">
        <v>126880752</v>
      </c>
      <c r="O303" s="12">
        <v>350945069</v>
      </c>
      <c r="P303" s="12">
        <v>0</v>
      </c>
      <c r="Q303" s="12">
        <v>0</v>
      </c>
      <c r="R303" s="12">
        <v>102787040</v>
      </c>
      <c r="S303" s="12">
        <v>0</v>
      </c>
      <c r="T303" s="12">
        <v>508391774</v>
      </c>
      <c r="U303" s="12">
        <v>0</v>
      </c>
      <c r="V303" s="12">
        <v>1137138684</v>
      </c>
      <c r="W303" s="12">
        <v>0</v>
      </c>
      <c r="X303" s="12">
        <v>0</v>
      </c>
      <c r="Y303" s="12">
        <v>0</v>
      </c>
      <c r="Z303" s="12">
        <v>3364518</v>
      </c>
      <c r="AA303" s="12">
        <v>0</v>
      </c>
      <c r="AB303" s="12">
        <v>798478537</v>
      </c>
      <c r="AC303" s="12">
        <v>40915147</v>
      </c>
      <c r="AD303" s="12">
        <v>0</v>
      </c>
      <c r="AE303" s="12">
        <v>4108039</v>
      </c>
      <c r="AF303" s="12">
        <v>253965988</v>
      </c>
      <c r="AG303" s="12">
        <v>531853</v>
      </c>
      <c r="AH303" s="12">
        <v>4514367</v>
      </c>
      <c r="AI303" s="12">
        <v>11442259</v>
      </c>
      <c r="AJ303" s="12">
        <v>0</v>
      </c>
      <c r="AK303" s="231">
        <v>5543120524</v>
      </c>
    </row>
    <row r="304" spans="1:37" s="25" customFormat="1" ht="15" x14ac:dyDescent="0.25">
      <c r="A304" s="68" t="s">
        <v>541</v>
      </c>
      <c r="B304" s="28" t="s">
        <v>155</v>
      </c>
      <c r="C304" s="12">
        <v>307424595</v>
      </c>
      <c r="D304" s="12">
        <v>12510713</v>
      </c>
      <c r="E304" s="12">
        <v>0</v>
      </c>
      <c r="F304" s="12">
        <v>91637273</v>
      </c>
      <c r="G304" s="12">
        <v>32428758</v>
      </c>
      <c r="H304" s="12">
        <v>2829724160</v>
      </c>
      <c r="I304" s="12">
        <v>29427106</v>
      </c>
      <c r="J304" s="12">
        <v>0</v>
      </c>
      <c r="K304" s="12">
        <v>43418602</v>
      </c>
      <c r="L304" s="12">
        <v>1905960345</v>
      </c>
      <c r="M304" s="12">
        <v>452540996</v>
      </c>
      <c r="N304" s="12">
        <v>677353566</v>
      </c>
      <c r="O304" s="12">
        <v>387559354</v>
      </c>
      <c r="P304" s="12">
        <v>79679425</v>
      </c>
      <c r="Q304" s="12">
        <v>0</v>
      </c>
      <c r="R304" s="12">
        <v>732839633</v>
      </c>
      <c r="S304" s="12">
        <v>0</v>
      </c>
      <c r="T304" s="12">
        <v>211275469</v>
      </c>
      <c r="U304" s="12">
        <v>0</v>
      </c>
      <c r="V304" s="12">
        <v>761209287</v>
      </c>
      <c r="W304" s="12">
        <v>19965558</v>
      </c>
      <c r="X304" s="12">
        <v>199504217</v>
      </c>
      <c r="Y304" s="12">
        <v>190964210</v>
      </c>
      <c r="Z304" s="12">
        <v>21459035</v>
      </c>
      <c r="AA304" s="12">
        <v>330594181</v>
      </c>
      <c r="AB304" s="12">
        <v>106714424</v>
      </c>
      <c r="AC304" s="12">
        <v>83114198</v>
      </c>
      <c r="AD304" s="12">
        <v>250054198</v>
      </c>
      <c r="AE304" s="12">
        <v>0</v>
      </c>
      <c r="AF304" s="12">
        <v>272760465</v>
      </c>
      <c r="AG304" s="12">
        <v>1735171690</v>
      </c>
      <c r="AH304" s="12">
        <v>0</v>
      </c>
      <c r="AI304" s="12">
        <v>58309585</v>
      </c>
      <c r="AJ304" s="12">
        <v>0</v>
      </c>
      <c r="AK304" s="231">
        <v>11823601043</v>
      </c>
    </row>
    <row r="305" spans="1:37" s="25" customFormat="1" ht="15" x14ac:dyDescent="0.25">
      <c r="A305" s="68" t="s">
        <v>542</v>
      </c>
      <c r="B305" s="28" t="s">
        <v>70</v>
      </c>
      <c r="C305" s="12">
        <v>3170426</v>
      </c>
      <c r="D305" s="12">
        <v>175499196</v>
      </c>
      <c r="E305" s="12">
        <v>0</v>
      </c>
      <c r="F305" s="12">
        <v>0</v>
      </c>
      <c r="G305" s="12">
        <v>0</v>
      </c>
      <c r="H305" s="12">
        <v>253124194</v>
      </c>
      <c r="I305" s="12">
        <v>0</v>
      </c>
      <c r="J305" s="12">
        <v>0</v>
      </c>
      <c r="K305" s="12">
        <v>610888270</v>
      </c>
      <c r="L305" s="12">
        <v>653076446</v>
      </c>
      <c r="M305" s="12">
        <v>0</v>
      </c>
      <c r="N305" s="12">
        <v>0</v>
      </c>
      <c r="O305" s="12">
        <v>11093441104</v>
      </c>
      <c r="P305" s="12">
        <v>0</v>
      </c>
      <c r="Q305" s="12">
        <v>0</v>
      </c>
      <c r="R305" s="12">
        <v>60162090</v>
      </c>
      <c r="S305" s="12">
        <v>0</v>
      </c>
      <c r="T305" s="12">
        <v>101395026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1836673</v>
      </c>
      <c r="AA305" s="12">
        <v>0</v>
      </c>
      <c r="AB305" s="12">
        <v>3895617742</v>
      </c>
      <c r="AC305" s="12">
        <v>2761614</v>
      </c>
      <c r="AD305" s="12">
        <v>0</v>
      </c>
      <c r="AE305" s="12">
        <v>0</v>
      </c>
      <c r="AF305" s="12">
        <v>0</v>
      </c>
      <c r="AG305" s="12">
        <v>0</v>
      </c>
      <c r="AH305" s="12">
        <v>84439569</v>
      </c>
      <c r="AI305" s="12">
        <v>0</v>
      </c>
      <c r="AJ305" s="12">
        <v>0</v>
      </c>
      <c r="AK305" s="231">
        <v>16935412350</v>
      </c>
    </row>
    <row r="306" spans="1:37" s="25" customFormat="1" ht="15" x14ac:dyDescent="0.25">
      <c r="A306" s="108" t="s">
        <v>543</v>
      </c>
      <c r="B306" s="109" t="s">
        <v>165</v>
      </c>
      <c r="C306" s="107">
        <v>2183453953</v>
      </c>
      <c r="D306" s="107">
        <v>219702890</v>
      </c>
      <c r="E306" s="107">
        <v>0</v>
      </c>
      <c r="F306" s="107">
        <v>232117181</v>
      </c>
      <c r="G306" s="107">
        <v>619334070</v>
      </c>
      <c r="H306" s="107">
        <v>7728597738</v>
      </c>
      <c r="I306" s="107">
        <v>1983833413</v>
      </c>
      <c r="J306" s="107">
        <v>604937</v>
      </c>
      <c r="K306" s="107">
        <v>830608919</v>
      </c>
      <c r="L306" s="107">
        <v>7866336130</v>
      </c>
      <c r="M306" s="107">
        <v>10096149022</v>
      </c>
      <c r="N306" s="107">
        <v>2504033044</v>
      </c>
      <c r="O306" s="107">
        <v>15828828822</v>
      </c>
      <c r="P306" s="107">
        <v>80040889</v>
      </c>
      <c r="Q306" s="107">
        <v>0</v>
      </c>
      <c r="R306" s="107">
        <v>934372003</v>
      </c>
      <c r="S306" s="107">
        <v>0</v>
      </c>
      <c r="T306" s="107">
        <v>8440433611</v>
      </c>
      <c r="U306" s="107">
        <v>0</v>
      </c>
      <c r="V306" s="107">
        <v>5832466155</v>
      </c>
      <c r="W306" s="107">
        <v>19965558</v>
      </c>
      <c r="X306" s="107">
        <v>199504217</v>
      </c>
      <c r="Y306" s="107">
        <v>190964210</v>
      </c>
      <c r="Z306" s="107">
        <v>244026950</v>
      </c>
      <c r="AA306" s="107">
        <v>12931586780</v>
      </c>
      <c r="AB306" s="107">
        <v>6957314054</v>
      </c>
      <c r="AC306" s="107">
        <v>23129809614</v>
      </c>
      <c r="AD306" s="107">
        <v>4829503869</v>
      </c>
      <c r="AE306" s="107">
        <v>4108039</v>
      </c>
      <c r="AF306" s="107">
        <v>4360246500</v>
      </c>
      <c r="AG306" s="107">
        <v>1738082906</v>
      </c>
      <c r="AH306" s="107">
        <v>3401358464</v>
      </c>
      <c r="AI306" s="107">
        <v>69751844</v>
      </c>
      <c r="AJ306" s="107">
        <v>239791124</v>
      </c>
      <c r="AK306" s="238">
        <v>123696926906</v>
      </c>
    </row>
    <row r="307" spans="1:37" s="25" customFormat="1" ht="15" x14ac:dyDescent="0.25">
      <c r="A307" s="68" t="s">
        <v>544</v>
      </c>
      <c r="B307" s="28" t="s">
        <v>143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320994205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231">
        <v>320994205</v>
      </c>
    </row>
    <row r="308" spans="1:37" s="25" customFormat="1" ht="15" x14ac:dyDescent="0.25">
      <c r="A308" s="68" t="s">
        <v>545</v>
      </c>
      <c r="B308" s="28" t="s">
        <v>144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233566121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231">
        <v>233566121</v>
      </c>
    </row>
    <row r="309" spans="1:37" s="25" customFormat="1" ht="15" x14ac:dyDescent="0.25">
      <c r="A309" s="68" t="s">
        <v>546</v>
      </c>
      <c r="B309" s="28" t="s">
        <v>145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231">
        <v>0</v>
      </c>
    </row>
    <row r="310" spans="1:37" s="25" customFormat="1" ht="15" x14ac:dyDescent="0.25">
      <c r="A310" s="68" t="s">
        <v>547</v>
      </c>
      <c r="B310" s="28" t="s">
        <v>146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541168109</v>
      </c>
      <c r="AI310" s="12">
        <v>0</v>
      </c>
      <c r="AJ310" s="12">
        <v>0</v>
      </c>
      <c r="AK310" s="231">
        <v>541168109</v>
      </c>
    </row>
    <row r="311" spans="1:37" s="25" customFormat="1" ht="15" x14ac:dyDescent="0.25">
      <c r="A311" s="68" t="s">
        <v>548</v>
      </c>
      <c r="B311" s="28" t="s">
        <v>147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231">
        <v>0</v>
      </c>
    </row>
    <row r="312" spans="1:37" s="25" customFormat="1" ht="15" x14ac:dyDescent="0.25">
      <c r="A312" s="68" t="s">
        <v>549</v>
      </c>
      <c r="B312" s="28" t="s">
        <v>148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231">
        <v>0</v>
      </c>
    </row>
    <row r="313" spans="1:37" s="25" customFormat="1" ht="15" x14ac:dyDescent="0.25">
      <c r="A313" s="68" t="s">
        <v>550</v>
      </c>
      <c r="B313" s="28" t="s">
        <v>149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231">
        <v>0</v>
      </c>
    </row>
    <row r="314" spans="1:37" s="25" customFormat="1" ht="15" x14ac:dyDescent="0.25">
      <c r="A314" s="68" t="s">
        <v>551</v>
      </c>
      <c r="B314" s="28" t="s">
        <v>150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231">
        <v>0</v>
      </c>
    </row>
    <row r="315" spans="1:37" s="25" customFormat="1" ht="15" x14ac:dyDescent="0.25">
      <c r="A315" s="68" t="s">
        <v>552</v>
      </c>
      <c r="B315" s="28" t="s">
        <v>151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12854273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2838168363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231">
        <v>2851022636</v>
      </c>
    </row>
    <row r="316" spans="1:37" s="25" customFormat="1" ht="15" x14ac:dyDescent="0.25">
      <c r="A316" s="68" t="s">
        <v>553</v>
      </c>
      <c r="B316" s="28" t="s">
        <v>152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20843388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231">
        <v>20843388</v>
      </c>
    </row>
    <row r="317" spans="1:37" s="25" customFormat="1" ht="15" x14ac:dyDescent="0.25">
      <c r="A317" s="68" t="s">
        <v>554</v>
      </c>
      <c r="B317" s="28" t="s">
        <v>153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3784966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231">
        <v>3784966</v>
      </c>
    </row>
    <row r="318" spans="1:37" s="25" customFormat="1" ht="15" x14ac:dyDescent="0.25">
      <c r="A318" s="68" t="s">
        <v>555</v>
      </c>
      <c r="B318" s="28" t="s">
        <v>154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26025873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231">
        <v>26025873</v>
      </c>
    </row>
    <row r="319" spans="1:37" s="25" customFormat="1" ht="15" x14ac:dyDescent="0.25">
      <c r="A319" s="68" t="s">
        <v>556</v>
      </c>
      <c r="B319" s="28" t="s">
        <v>155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35121568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1089893006</v>
      </c>
      <c r="AH319" s="12">
        <v>0</v>
      </c>
      <c r="AI319" s="12">
        <v>0</v>
      </c>
      <c r="AJ319" s="12">
        <v>0</v>
      </c>
      <c r="AK319" s="231">
        <v>1125014574</v>
      </c>
    </row>
    <row r="320" spans="1:37" s="25" customFormat="1" ht="15" x14ac:dyDescent="0.25">
      <c r="A320" s="68" t="s">
        <v>557</v>
      </c>
      <c r="B320" s="28" t="s">
        <v>70</v>
      </c>
      <c r="C320" s="12">
        <v>0</v>
      </c>
      <c r="D320" s="12">
        <v>0</v>
      </c>
      <c r="E320" s="12">
        <v>68747670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414863572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1181042724</v>
      </c>
      <c r="U320" s="12">
        <v>0</v>
      </c>
      <c r="V320" s="12">
        <v>788736868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231">
        <v>2453390834</v>
      </c>
    </row>
    <row r="321" spans="1:37" s="25" customFormat="1" ht="15" x14ac:dyDescent="0.25">
      <c r="A321" s="108" t="s">
        <v>558</v>
      </c>
      <c r="B321" s="109" t="s">
        <v>166</v>
      </c>
      <c r="C321" s="107">
        <v>0</v>
      </c>
      <c r="D321" s="107">
        <v>0</v>
      </c>
      <c r="E321" s="107">
        <v>68747670</v>
      </c>
      <c r="F321" s="107">
        <v>0</v>
      </c>
      <c r="G321" s="107">
        <v>0</v>
      </c>
      <c r="H321" s="107">
        <v>0</v>
      </c>
      <c r="I321" s="107">
        <v>0</v>
      </c>
      <c r="J321" s="107">
        <v>0</v>
      </c>
      <c r="K321" s="107">
        <v>0</v>
      </c>
      <c r="L321" s="107">
        <v>0</v>
      </c>
      <c r="M321" s="107">
        <v>414863572</v>
      </c>
      <c r="N321" s="107">
        <v>0</v>
      </c>
      <c r="O321" s="107">
        <v>0</v>
      </c>
      <c r="P321" s="107">
        <v>0</v>
      </c>
      <c r="Q321" s="107">
        <v>0</v>
      </c>
      <c r="R321" s="107">
        <v>0</v>
      </c>
      <c r="S321" s="107">
        <v>0</v>
      </c>
      <c r="T321" s="107">
        <v>1513238913</v>
      </c>
      <c r="U321" s="107">
        <v>0</v>
      </c>
      <c r="V321" s="107">
        <v>1109731073</v>
      </c>
      <c r="W321" s="107">
        <v>0</v>
      </c>
      <c r="X321" s="107">
        <v>0</v>
      </c>
      <c r="Y321" s="107">
        <v>0</v>
      </c>
      <c r="Z321" s="107">
        <v>0</v>
      </c>
      <c r="AA321" s="107">
        <v>2838168363</v>
      </c>
      <c r="AB321" s="107">
        <v>0</v>
      </c>
      <c r="AC321" s="107">
        <v>0</v>
      </c>
      <c r="AD321" s="107">
        <v>0</v>
      </c>
      <c r="AE321" s="107">
        <v>0</v>
      </c>
      <c r="AF321" s="107">
        <v>0</v>
      </c>
      <c r="AG321" s="107">
        <v>1089893006</v>
      </c>
      <c r="AH321" s="107">
        <v>541168109</v>
      </c>
      <c r="AI321" s="107">
        <v>0</v>
      </c>
      <c r="AJ321" s="107">
        <v>0</v>
      </c>
      <c r="AK321" s="238">
        <v>7575810706</v>
      </c>
    </row>
    <row r="322" spans="1:37" s="25" customFormat="1" ht="15" x14ac:dyDescent="0.25">
      <c r="A322" s="68" t="s">
        <v>559</v>
      </c>
      <c r="B322" s="28" t="s">
        <v>143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14976653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231">
        <v>14976653</v>
      </c>
    </row>
    <row r="323" spans="1:37" s="25" customFormat="1" ht="15" x14ac:dyDescent="0.25">
      <c r="A323" s="68" t="s">
        <v>560</v>
      </c>
      <c r="B323" s="28" t="s">
        <v>144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231">
        <v>0</v>
      </c>
    </row>
    <row r="324" spans="1:37" s="25" customFormat="1" ht="15" x14ac:dyDescent="0.25">
      <c r="A324" s="68" t="s">
        <v>561</v>
      </c>
      <c r="B324" s="28" t="s">
        <v>145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231">
        <v>0</v>
      </c>
    </row>
    <row r="325" spans="1:37" s="25" customFormat="1" ht="15" x14ac:dyDescent="0.25">
      <c r="A325" s="68" t="s">
        <v>562</v>
      </c>
      <c r="B325" s="28" t="s">
        <v>146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231">
        <v>0</v>
      </c>
    </row>
    <row r="326" spans="1:37" s="25" customFormat="1" ht="15" x14ac:dyDescent="0.25">
      <c r="A326" s="68" t="s">
        <v>563</v>
      </c>
      <c r="B326" s="28" t="s">
        <v>147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231">
        <v>0</v>
      </c>
    </row>
    <row r="327" spans="1:37" s="25" customFormat="1" ht="15" x14ac:dyDescent="0.25">
      <c r="A327" s="68" t="s">
        <v>564</v>
      </c>
      <c r="B327" s="28" t="s">
        <v>148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231">
        <v>0</v>
      </c>
    </row>
    <row r="328" spans="1:37" s="25" customFormat="1" ht="15" x14ac:dyDescent="0.25">
      <c r="A328" s="68" t="s">
        <v>565</v>
      </c>
      <c r="B328" s="28" t="s">
        <v>149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231">
        <v>0</v>
      </c>
    </row>
    <row r="329" spans="1:37" s="25" customFormat="1" ht="15" x14ac:dyDescent="0.25">
      <c r="A329" s="68" t="s">
        <v>566</v>
      </c>
      <c r="B329" s="28" t="s">
        <v>150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231">
        <v>0</v>
      </c>
    </row>
    <row r="330" spans="1:37" s="25" customFormat="1" ht="15" x14ac:dyDescent="0.25">
      <c r="A330" s="68" t="s">
        <v>567</v>
      </c>
      <c r="B330" s="28" t="s">
        <v>151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231">
        <v>0</v>
      </c>
    </row>
    <row r="331" spans="1:37" s="25" customFormat="1" ht="15" x14ac:dyDescent="0.25">
      <c r="A331" s="68" t="s">
        <v>568</v>
      </c>
      <c r="B331" s="28" t="s">
        <v>152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231">
        <v>0</v>
      </c>
    </row>
    <row r="332" spans="1:37" s="25" customFormat="1" ht="15" x14ac:dyDescent="0.25">
      <c r="A332" s="68" t="s">
        <v>569</v>
      </c>
      <c r="B332" s="28" t="s">
        <v>153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231">
        <v>0</v>
      </c>
    </row>
    <row r="333" spans="1:37" s="25" customFormat="1" ht="15" x14ac:dyDescent="0.25">
      <c r="A333" s="68" t="s">
        <v>570</v>
      </c>
      <c r="B333" s="28" t="s">
        <v>154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231">
        <v>0</v>
      </c>
    </row>
    <row r="334" spans="1:37" s="25" customFormat="1" ht="15" x14ac:dyDescent="0.25">
      <c r="A334" s="68" t="s">
        <v>571</v>
      </c>
      <c r="B334" s="28" t="s">
        <v>155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231">
        <v>0</v>
      </c>
    </row>
    <row r="335" spans="1:37" s="25" customFormat="1" ht="15" x14ac:dyDescent="0.25">
      <c r="A335" s="68" t="s">
        <v>572</v>
      </c>
      <c r="B335" s="28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231">
        <v>0</v>
      </c>
    </row>
    <row r="336" spans="1:37" s="25" customFormat="1" ht="15" x14ac:dyDescent="0.25">
      <c r="A336" s="108" t="s">
        <v>573</v>
      </c>
      <c r="B336" s="109" t="s">
        <v>167</v>
      </c>
      <c r="C336" s="107">
        <v>0</v>
      </c>
      <c r="D336" s="107">
        <v>0</v>
      </c>
      <c r="E336" s="107">
        <v>0</v>
      </c>
      <c r="F336" s="107">
        <v>0</v>
      </c>
      <c r="G336" s="107">
        <v>0</v>
      </c>
      <c r="H336" s="107">
        <v>0</v>
      </c>
      <c r="I336" s="107">
        <v>0</v>
      </c>
      <c r="J336" s="107">
        <v>0</v>
      </c>
      <c r="K336" s="107">
        <v>0</v>
      </c>
      <c r="L336" s="107">
        <v>0</v>
      </c>
      <c r="M336" s="107">
        <v>0</v>
      </c>
      <c r="N336" s="107">
        <v>0</v>
      </c>
      <c r="O336" s="107">
        <v>0</v>
      </c>
      <c r="P336" s="107">
        <v>0</v>
      </c>
      <c r="Q336" s="107">
        <v>0</v>
      </c>
      <c r="R336" s="107">
        <v>0</v>
      </c>
      <c r="S336" s="107">
        <v>0</v>
      </c>
      <c r="T336" s="107">
        <v>0</v>
      </c>
      <c r="U336" s="107">
        <v>0</v>
      </c>
      <c r="V336" s="107">
        <v>0</v>
      </c>
      <c r="W336" s="107">
        <v>0</v>
      </c>
      <c r="X336" s="107">
        <v>0</v>
      </c>
      <c r="Y336" s="107">
        <v>0</v>
      </c>
      <c r="Z336" s="107">
        <v>0</v>
      </c>
      <c r="AA336" s="107">
        <v>0</v>
      </c>
      <c r="AB336" s="107">
        <v>0</v>
      </c>
      <c r="AC336" s="107">
        <v>0</v>
      </c>
      <c r="AD336" s="107">
        <v>0</v>
      </c>
      <c r="AE336" s="107">
        <v>14976653</v>
      </c>
      <c r="AF336" s="107">
        <v>0</v>
      </c>
      <c r="AG336" s="107">
        <v>0</v>
      </c>
      <c r="AH336" s="107">
        <v>0</v>
      </c>
      <c r="AI336" s="107">
        <v>0</v>
      </c>
      <c r="AJ336" s="107">
        <v>0</v>
      </c>
      <c r="AK336" s="238">
        <v>14976653</v>
      </c>
    </row>
    <row r="337" spans="1:37" s="25" customFormat="1" ht="15" collapsed="1" x14ac:dyDescent="0.25">
      <c r="A337" s="69" t="s">
        <v>41</v>
      </c>
      <c r="B337" s="31" t="s">
        <v>137</v>
      </c>
      <c r="C337" s="30">
        <v>2183453953</v>
      </c>
      <c r="D337" s="30">
        <v>219702890</v>
      </c>
      <c r="E337" s="30">
        <v>68747670</v>
      </c>
      <c r="F337" s="30">
        <v>232117181</v>
      </c>
      <c r="G337" s="30">
        <v>619334070</v>
      </c>
      <c r="H337" s="30">
        <v>7728597738</v>
      </c>
      <c r="I337" s="30">
        <v>1983833413</v>
      </c>
      <c r="J337" s="30">
        <v>604937</v>
      </c>
      <c r="K337" s="30">
        <v>830608919</v>
      </c>
      <c r="L337" s="30">
        <v>7866336130</v>
      </c>
      <c r="M337" s="30">
        <v>10511012594</v>
      </c>
      <c r="N337" s="30">
        <v>2504033044</v>
      </c>
      <c r="O337" s="30">
        <v>15828828822</v>
      </c>
      <c r="P337" s="30">
        <v>80040889</v>
      </c>
      <c r="Q337" s="30">
        <v>0</v>
      </c>
      <c r="R337" s="30">
        <v>934372003</v>
      </c>
      <c r="S337" s="30">
        <v>0</v>
      </c>
      <c r="T337" s="30">
        <v>9953672524</v>
      </c>
      <c r="U337" s="30">
        <v>0</v>
      </c>
      <c r="V337" s="30">
        <v>6942197228</v>
      </c>
      <c r="W337" s="30">
        <v>19965558</v>
      </c>
      <c r="X337" s="30">
        <v>199504217</v>
      </c>
      <c r="Y337" s="30">
        <v>190964210</v>
      </c>
      <c r="Z337" s="30">
        <v>244026950</v>
      </c>
      <c r="AA337" s="30">
        <v>15769755143</v>
      </c>
      <c r="AB337" s="30">
        <v>6957314054</v>
      </c>
      <c r="AC337" s="30">
        <v>23129809614</v>
      </c>
      <c r="AD337" s="30">
        <v>4829503869</v>
      </c>
      <c r="AE337" s="30">
        <v>19084692</v>
      </c>
      <c r="AF337" s="30">
        <v>4360246500</v>
      </c>
      <c r="AG337" s="30">
        <v>2827975912</v>
      </c>
      <c r="AH337" s="30">
        <v>3942526573</v>
      </c>
      <c r="AI337" s="30">
        <v>69751844</v>
      </c>
      <c r="AJ337" s="30">
        <v>239791124</v>
      </c>
      <c r="AK337" s="241">
        <v>131287714265</v>
      </c>
    </row>
    <row r="338" spans="1:37" s="25" customFormat="1" ht="15" x14ac:dyDescent="0.25">
      <c r="A338" s="68" t="s">
        <v>574</v>
      </c>
      <c r="B338" s="28" t="s">
        <v>143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231">
        <v>0</v>
      </c>
    </row>
    <row r="339" spans="1:37" s="25" customFormat="1" ht="15" x14ac:dyDescent="0.25">
      <c r="A339" s="68" t="s">
        <v>575</v>
      </c>
      <c r="B339" s="28" t="s">
        <v>144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231">
        <v>0</v>
      </c>
    </row>
    <row r="340" spans="1:37" s="25" customFormat="1" ht="15" x14ac:dyDescent="0.25">
      <c r="A340" s="68" t="s">
        <v>576</v>
      </c>
      <c r="B340" s="28" t="s">
        <v>145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231">
        <v>0</v>
      </c>
    </row>
    <row r="341" spans="1:37" s="25" customFormat="1" ht="15" x14ac:dyDescent="0.25">
      <c r="A341" s="68" t="s">
        <v>577</v>
      </c>
      <c r="B341" s="28" t="s">
        <v>146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231">
        <v>0</v>
      </c>
    </row>
    <row r="342" spans="1:37" s="25" customFormat="1" ht="15" x14ac:dyDescent="0.25">
      <c r="A342" s="68" t="s">
        <v>578</v>
      </c>
      <c r="B342" s="28" t="s">
        <v>147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231">
        <v>0</v>
      </c>
    </row>
    <row r="343" spans="1:37" s="25" customFormat="1" ht="15" x14ac:dyDescent="0.25">
      <c r="A343" s="68" t="s">
        <v>579</v>
      </c>
      <c r="B343" s="28" t="s">
        <v>148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231">
        <v>0</v>
      </c>
    </row>
    <row r="344" spans="1:37" s="25" customFormat="1" ht="15" x14ac:dyDescent="0.25">
      <c r="A344" s="68" t="s">
        <v>580</v>
      </c>
      <c r="B344" s="28" t="s">
        <v>149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231">
        <v>0</v>
      </c>
    </row>
    <row r="345" spans="1:37" s="25" customFormat="1" ht="15" x14ac:dyDescent="0.25">
      <c r="A345" s="68" t="s">
        <v>581</v>
      </c>
      <c r="B345" s="28" t="s">
        <v>150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231">
        <v>0</v>
      </c>
    </row>
    <row r="346" spans="1:37" s="25" customFormat="1" ht="15" x14ac:dyDescent="0.25">
      <c r="A346" s="68" t="s">
        <v>582</v>
      </c>
      <c r="B346" s="28" t="s">
        <v>151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231">
        <v>0</v>
      </c>
    </row>
    <row r="347" spans="1:37" s="25" customFormat="1" ht="15" x14ac:dyDescent="0.25">
      <c r="A347" s="68" t="s">
        <v>583</v>
      </c>
      <c r="B347" s="28" t="s">
        <v>152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231">
        <v>0</v>
      </c>
    </row>
    <row r="348" spans="1:37" s="25" customFormat="1" ht="15" x14ac:dyDescent="0.25">
      <c r="A348" s="68" t="s">
        <v>584</v>
      </c>
      <c r="B348" s="28" t="s">
        <v>153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231">
        <v>0</v>
      </c>
    </row>
    <row r="349" spans="1:37" s="25" customFormat="1" ht="15" x14ac:dyDescent="0.25">
      <c r="A349" s="68" t="s">
        <v>585</v>
      </c>
      <c r="B349" s="28" t="s">
        <v>154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231">
        <v>0</v>
      </c>
    </row>
    <row r="350" spans="1:37" s="25" customFormat="1" ht="15" x14ac:dyDescent="0.25">
      <c r="A350" s="68" t="s">
        <v>586</v>
      </c>
      <c r="B350" s="28" t="s">
        <v>155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231">
        <v>0</v>
      </c>
    </row>
    <row r="351" spans="1:37" s="25" customFormat="1" ht="15" x14ac:dyDescent="0.25">
      <c r="A351" s="68" t="s">
        <v>587</v>
      </c>
      <c r="B351" s="28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231">
        <v>0</v>
      </c>
    </row>
    <row r="352" spans="1:37" s="25" customFormat="1" ht="15" x14ac:dyDescent="0.25">
      <c r="A352" s="108" t="s">
        <v>588</v>
      </c>
      <c r="B352" s="109" t="s">
        <v>156</v>
      </c>
      <c r="C352" s="107">
        <v>0</v>
      </c>
      <c r="D352" s="107">
        <v>0</v>
      </c>
      <c r="E352" s="107">
        <v>0</v>
      </c>
      <c r="F352" s="107">
        <v>0</v>
      </c>
      <c r="G352" s="107">
        <v>0</v>
      </c>
      <c r="H352" s="107">
        <v>0</v>
      </c>
      <c r="I352" s="107">
        <v>0</v>
      </c>
      <c r="J352" s="107">
        <v>0</v>
      </c>
      <c r="K352" s="107">
        <v>0</v>
      </c>
      <c r="L352" s="107">
        <v>0</v>
      </c>
      <c r="M352" s="107">
        <v>0</v>
      </c>
      <c r="N352" s="107">
        <v>0</v>
      </c>
      <c r="O352" s="107">
        <v>0</v>
      </c>
      <c r="P352" s="107">
        <v>0</v>
      </c>
      <c r="Q352" s="107">
        <v>0</v>
      </c>
      <c r="R352" s="107">
        <v>0</v>
      </c>
      <c r="S352" s="107">
        <v>0</v>
      </c>
      <c r="T352" s="107">
        <v>0</v>
      </c>
      <c r="U352" s="107">
        <v>0</v>
      </c>
      <c r="V352" s="107">
        <v>0</v>
      </c>
      <c r="W352" s="107">
        <v>0</v>
      </c>
      <c r="X352" s="107">
        <v>0</v>
      </c>
      <c r="Y352" s="107">
        <v>0</v>
      </c>
      <c r="Z352" s="107">
        <v>0</v>
      </c>
      <c r="AA352" s="107">
        <v>0</v>
      </c>
      <c r="AB352" s="107">
        <v>0</v>
      </c>
      <c r="AC352" s="107">
        <v>0</v>
      </c>
      <c r="AD352" s="107">
        <v>0</v>
      </c>
      <c r="AE352" s="107">
        <v>0</v>
      </c>
      <c r="AF352" s="107">
        <v>0</v>
      </c>
      <c r="AG352" s="107">
        <v>0</v>
      </c>
      <c r="AH352" s="107">
        <v>0</v>
      </c>
      <c r="AI352" s="107">
        <v>0</v>
      </c>
      <c r="AJ352" s="107">
        <v>0</v>
      </c>
      <c r="AK352" s="238">
        <v>0</v>
      </c>
    </row>
    <row r="353" spans="1:37" s="25" customFormat="1" ht="15" x14ac:dyDescent="0.25">
      <c r="A353" s="68" t="s">
        <v>589</v>
      </c>
      <c r="B353" s="28" t="s">
        <v>143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231">
        <v>0</v>
      </c>
    </row>
    <row r="354" spans="1:37" s="25" customFormat="1" ht="15" x14ac:dyDescent="0.25">
      <c r="A354" s="68" t="s">
        <v>590</v>
      </c>
      <c r="B354" s="28" t="s">
        <v>144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231">
        <v>0</v>
      </c>
    </row>
    <row r="355" spans="1:37" s="25" customFormat="1" ht="15" x14ac:dyDescent="0.25">
      <c r="A355" s="68" t="s">
        <v>591</v>
      </c>
      <c r="B355" s="28" t="s">
        <v>145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231">
        <v>0</v>
      </c>
    </row>
    <row r="356" spans="1:37" s="25" customFormat="1" ht="15" x14ac:dyDescent="0.25">
      <c r="A356" s="68" t="s">
        <v>592</v>
      </c>
      <c r="B356" s="28" t="s">
        <v>146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231">
        <v>0</v>
      </c>
    </row>
    <row r="357" spans="1:37" s="25" customFormat="1" ht="15" x14ac:dyDescent="0.25">
      <c r="A357" s="68" t="s">
        <v>593</v>
      </c>
      <c r="B357" s="28" t="s">
        <v>147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231">
        <v>0</v>
      </c>
    </row>
    <row r="358" spans="1:37" s="25" customFormat="1" ht="15" x14ac:dyDescent="0.25">
      <c r="A358" s="68" t="s">
        <v>594</v>
      </c>
      <c r="B358" s="28" t="s">
        <v>148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231">
        <v>0</v>
      </c>
    </row>
    <row r="359" spans="1:37" s="25" customFormat="1" ht="15" x14ac:dyDescent="0.25">
      <c r="A359" s="68" t="s">
        <v>595</v>
      </c>
      <c r="B359" s="28" t="s">
        <v>149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231">
        <v>0</v>
      </c>
    </row>
    <row r="360" spans="1:37" s="25" customFormat="1" ht="15" x14ac:dyDescent="0.25">
      <c r="A360" s="68" t="s">
        <v>596</v>
      </c>
      <c r="B360" s="28" t="s">
        <v>150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231">
        <v>0</v>
      </c>
    </row>
    <row r="361" spans="1:37" s="25" customFormat="1" ht="15" x14ac:dyDescent="0.25">
      <c r="A361" s="68" t="s">
        <v>597</v>
      </c>
      <c r="B361" s="28" t="s">
        <v>151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231">
        <v>0</v>
      </c>
    </row>
    <row r="362" spans="1:37" s="25" customFormat="1" ht="15" x14ac:dyDescent="0.25">
      <c r="A362" s="68" t="s">
        <v>598</v>
      </c>
      <c r="B362" s="28" t="s">
        <v>152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231">
        <v>0</v>
      </c>
    </row>
    <row r="363" spans="1:37" s="25" customFormat="1" ht="15" x14ac:dyDescent="0.25">
      <c r="A363" s="68" t="s">
        <v>599</v>
      </c>
      <c r="B363" s="28" t="s">
        <v>153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231">
        <v>0</v>
      </c>
    </row>
    <row r="364" spans="1:37" s="25" customFormat="1" ht="15" x14ac:dyDescent="0.25">
      <c r="A364" s="68" t="s">
        <v>600</v>
      </c>
      <c r="B364" s="28" t="s">
        <v>154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231">
        <v>0</v>
      </c>
    </row>
    <row r="365" spans="1:37" s="25" customFormat="1" ht="15" x14ac:dyDescent="0.25">
      <c r="A365" s="68" t="s">
        <v>601</v>
      </c>
      <c r="B365" s="28" t="s">
        <v>155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231">
        <v>0</v>
      </c>
    </row>
    <row r="366" spans="1:37" s="25" customFormat="1" ht="15" x14ac:dyDescent="0.25">
      <c r="A366" s="68" t="s">
        <v>602</v>
      </c>
      <c r="B366" s="28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231">
        <v>0</v>
      </c>
    </row>
    <row r="367" spans="1:37" s="25" customFormat="1" ht="15" x14ac:dyDescent="0.25">
      <c r="A367" s="108" t="s">
        <v>603</v>
      </c>
      <c r="B367" s="109" t="s">
        <v>157</v>
      </c>
      <c r="C367" s="107">
        <v>0</v>
      </c>
      <c r="D367" s="107">
        <v>0</v>
      </c>
      <c r="E367" s="107">
        <v>0</v>
      </c>
      <c r="F367" s="107">
        <v>0</v>
      </c>
      <c r="G367" s="107">
        <v>0</v>
      </c>
      <c r="H367" s="107">
        <v>0</v>
      </c>
      <c r="I367" s="107">
        <v>0</v>
      </c>
      <c r="J367" s="107">
        <v>0</v>
      </c>
      <c r="K367" s="107">
        <v>0</v>
      </c>
      <c r="L367" s="107">
        <v>0</v>
      </c>
      <c r="M367" s="107">
        <v>0</v>
      </c>
      <c r="N367" s="107">
        <v>0</v>
      </c>
      <c r="O367" s="107">
        <v>0</v>
      </c>
      <c r="P367" s="107">
        <v>0</v>
      </c>
      <c r="Q367" s="107">
        <v>0</v>
      </c>
      <c r="R367" s="107">
        <v>0</v>
      </c>
      <c r="S367" s="107">
        <v>0</v>
      </c>
      <c r="T367" s="107">
        <v>0</v>
      </c>
      <c r="U367" s="107">
        <v>0</v>
      </c>
      <c r="V367" s="107">
        <v>0</v>
      </c>
      <c r="W367" s="107">
        <v>0</v>
      </c>
      <c r="X367" s="107">
        <v>0</v>
      </c>
      <c r="Y367" s="107">
        <v>0</v>
      </c>
      <c r="Z367" s="107">
        <v>0</v>
      </c>
      <c r="AA367" s="107">
        <v>0</v>
      </c>
      <c r="AB367" s="107">
        <v>0</v>
      </c>
      <c r="AC367" s="107">
        <v>0</v>
      </c>
      <c r="AD367" s="107">
        <v>0</v>
      </c>
      <c r="AE367" s="107">
        <v>0</v>
      </c>
      <c r="AF367" s="107">
        <v>0</v>
      </c>
      <c r="AG367" s="107">
        <v>0</v>
      </c>
      <c r="AH367" s="107">
        <v>0</v>
      </c>
      <c r="AI367" s="107">
        <v>0</v>
      </c>
      <c r="AJ367" s="107">
        <v>0</v>
      </c>
      <c r="AK367" s="238">
        <v>0</v>
      </c>
    </row>
    <row r="368" spans="1:37" s="25" customFormat="1" ht="15" collapsed="1" x14ac:dyDescent="0.25">
      <c r="A368" s="69" t="s">
        <v>42</v>
      </c>
      <c r="B368" s="31" t="s">
        <v>101</v>
      </c>
      <c r="C368" s="30">
        <v>0</v>
      </c>
      <c r="D368" s="30">
        <v>0</v>
      </c>
      <c r="E368" s="30">
        <v>0</v>
      </c>
      <c r="F368" s="30">
        <v>0</v>
      </c>
      <c r="G368" s="30">
        <v>0</v>
      </c>
      <c r="H368" s="30">
        <v>0</v>
      </c>
      <c r="I368" s="30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0</v>
      </c>
      <c r="O368" s="30">
        <v>0</v>
      </c>
      <c r="P368" s="30">
        <v>0</v>
      </c>
      <c r="Q368" s="30">
        <v>0</v>
      </c>
      <c r="R368" s="30">
        <v>0</v>
      </c>
      <c r="S368" s="30">
        <v>0</v>
      </c>
      <c r="T368" s="30">
        <v>0</v>
      </c>
      <c r="U368" s="30">
        <v>0</v>
      </c>
      <c r="V368" s="30">
        <v>0</v>
      </c>
      <c r="W368" s="30">
        <v>0</v>
      </c>
      <c r="X368" s="30">
        <v>0</v>
      </c>
      <c r="Y368" s="30">
        <v>0</v>
      </c>
      <c r="Z368" s="30">
        <v>0</v>
      </c>
      <c r="AA368" s="30">
        <v>0</v>
      </c>
      <c r="AB368" s="30">
        <v>0</v>
      </c>
      <c r="AC368" s="30">
        <v>0</v>
      </c>
      <c r="AD368" s="30">
        <v>0</v>
      </c>
      <c r="AE368" s="30">
        <v>0</v>
      </c>
      <c r="AF368" s="30">
        <v>0</v>
      </c>
      <c r="AG368" s="30">
        <v>0</v>
      </c>
      <c r="AH368" s="30">
        <v>0</v>
      </c>
      <c r="AI368" s="30">
        <v>0</v>
      </c>
      <c r="AJ368" s="30">
        <v>0</v>
      </c>
      <c r="AK368" s="241">
        <v>0</v>
      </c>
    </row>
    <row r="369" spans="1:37" s="25" customFormat="1" ht="15" x14ac:dyDescent="0.25">
      <c r="A369" s="68" t="s">
        <v>604</v>
      </c>
      <c r="B369" s="28" t="s">
        <v>143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231">
        <v>0</v>
      </c>
    </row>
    <row r="370" spans="1:37" s="25" customFormat="1" ht="15" x14ac:dyDescent="0.25">
      <c r="A370" s="68" t="s">
        <v>605</v>
      </c>
      <c r="B370" s="28" t="s">
        <v>144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231">
        <v>0</v>
      </c>
    </row>
    <row r="371" spans="1:37" s="25" customFormat="1" ht="15" x14ac:dyDescent="0.25">
      <c r="A371" s="68" t="s">
        <v>606</v>
      </c>
      <c r="B371" s="28" t="s">
        <v>145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231">
        <v>0</v>
      </c>
    </row>
    <row r="372" spans="1:37" s="25" customFormat="1" ht="15" x14ac:dyDescent="0.25">
      <c r="A372" s="68" t="s">
        <v>607</v>
      </c>
      <c r="B372" s="28" t="s">
        <v>146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231">
        <v>0</v>
      </c>
    </row>
    <row r="373" spans="1:37" s="25" customFormat="1" ht="15" x14ac:dyDescent="0.25">
      <c r="A373" s="68" t="s">
        <v>608</v>
      </c>
      <c r="B373" s="28" t="s">
        <v>147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231">
        <v>0</v>
      </c>
    </row>
    <row r="374" spans="1:37" s="25" customFormat="1" ht="15" x14ac:dyDescent="0.25">
      <c r="A374" s="68" t="s">
        <v>609</v>
      </c>
      <c r="B374" s="28" t="s">
        <v>148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231">
        <v>0</v>
      </c>
    </row>
    <row r="375" spans="1:37" s="25" customFormat="1" ht="15" x14ac:dyDescent="0.25">
      <c r="A375" s="68" t="s">
        <v>610</v>
      </c>
      <c r="B375" s="28" t="s">
        <v>149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231">
        <v>0</v>
      </c>
    </row>
    <row r="376" spans="1:37" s="25" customFormat="1" ht="15" x14ac:dyDescent="0.25">
      <c r="A376" s="68" t="s">
        <v>611</v>
      </c>
      <c r="B376" s="28" t="s">
        <v>150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231">
        <v>0</v>
      </c>
    </row>
    <row r="377" spans="1:37" s="25" customFormat="1" ht="15" x14ac:dyDescent="0.25">
      <c r="A377" s="68" t="s">
        <v>612</v>
      </c>
      <c r="B377" s="28" t="s">
        <v>151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231">
        <v>0</v>
      </c>
    </row>
    <row r="378" spans="1:37" s="25" customFormat="1" ht="15" x14ac:dyDescent="0.25">
      <c r="A378" s="68" t="s">
        <v>613</v>
      </c>
      <c r="B378" s="28" t="s">
        <v>152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231">
        <v>0</v>
      </c>
    </row>
    <row r="379" spans="1:37" s="25" customFormat="1" ht="15" x14ac:dyDescent="0.25">
      <c r="A379" s="68" t="s">
        <v>614</v>
      </c>
      <c r="B379" s="28" t="s">
        <v>153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231">
        <v>0</v>
      </c>
    </row>
    <row r="380" spans="1:37" s="25" customFormat="1" ht="15" x14ac:dyDescent="0.25">
      <c r="A380" s="68" t="s">
        <v>615</v>
      </c>
      <c r="B380" s="28" t="s">
        <v>154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231">
        <v>0</v>
      </c>
    </row>
    <row r="381" spans="1:37" s="25" customFormat="1" ht="15" x14ac:dyDescent="0.25">
      <c r="A381" s="68" t="s">
        <v>616</v>
      </c>
      <c r="B381" s="28" t="s">
        <v>155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231">
        <v>0</v>
      </c>
    </row>
    <row r="382" spans="1:37" s="25" customFormat="1" ht="15" x14ac:dyDescent="0.25">
      <c r="A382" s="68" t="s">
        <v>617</v>
      </c>
      <c r="B382" s="28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231">
        <v>0</v>
      </c>
    </row>
    <row r="383" spans="1:37" s="25" customFormat="1" ht="15" x14ac:dyDescent="0.25">
      <c r="A383" s="108" t="s">
        <v>618</v>
      </c>
      <c r="B383" s="109" t="s">
        <v>168</v>
      </c>
      <c r="C383" s="107">
        <v>0</v>
      </c>
      <c r="D383" s="107">
        <v>0</v>
      </c>
      <c r="E383" s="107">
        <v>0</v>
      </c>
      <c r="F383" s="107">
        <v>0</v>
      </c>
      <c r="G383" s="107">
        <v>0</v>
      </c>
      <c r="H383" s="107">
        <v>0</v>
      </c>
      <c r="I383" s="107">
        <v>0</v>
      </c>
      <c r="J383" s="107">
        <v>0</v>
      </c>
      <c r="K383" s="107">
        <v>0</v>
      </c>
      <c r="L383" s="107">
        <v>0</v>
      </c>
      <c r="M383" s="107">
        <v>0</v>
      </c>
      <c r="N383" s="107">
        <v>0</v>
      </c>
      <c r="O383" s="107">
        <v>0</v>
      </c>
      <c r="P383" s="107">
        <v>0</v>
      </c>
      <c r="Q383" s="107">
        <v>0</v>
      </c>
      <c r="R383" s="107">
        <v>0</v>
      </c>
      <c r="S383" s="107">
        <v>0</v>
      </c>
      <c r="T383" s="107">
        <v>0</v>
      </c>
      <c r="U383" s="107">
        <v>0</v>
      </c>
      <c r="V383" s="107">
        <v>0</v>
      </c>
      <c r="W383" s="107">
        <v>0</v>
      </c>
      <c r="X383" s="107">
        <v>0</v>
      </c>
      <c r="Y383" s="107">
        <v>0</v>
      </c>
      <c r="Z383" s="107">
        <v>0</v>
      </c>
      <c r="AA383" s="107">
        <v>0</v>
      </c>
      <c r="AB383" s="107">
        <v>0</v>
      </c>
      <c r="AC383" s="107">
        <v>0</v>
      </c>
      <c r="AD383" s="107">
        <v>0</v>
      </c>
      <c r="AE383" s="107">
        <v>0</v>
      </c>
      <c r="AF383" s="107">
        <v>0</v>
      </c>
      <c r="AG383" s="107">
        <v>0</v>
      </c>
      <c r="AH383" s="107">
        <v>0</v>
      </c>
      <c r="AI383" s="107">
        <v>0</v>
      </c>
      <c r="AJ383" s="107">
        <v>0</v>
      </c>
      <c r="AK383" s="238">
        <v>0</v>
      </c>
    </row>
    <row r="384" spans="1:37" s="25" customFormat="1" ht="15" x14ac:dyDescent="0.25">
      <c r="A384" s="68" t="s">
        <v>619</v>
      </c>
      <c r="B384" s="28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231">
        <v>0</v>
      </c>
    </row>
    <row r="385" spans="1:37" s="25" customFormat="1" ht="15" x14ac:dyDescent="0.25">
      <c r="A385" s="108" t="s">
        <v>620</v>
      </c>
      <c r="B385" s="109" t="s">
        <v>169</v>
      </c>
      <c r="C385" s="107">
        <v>0</v>
      </c>
      <c r="D385" s="107">
        <v>0</v>
      </c>
      <c r="E385" s="107">
        <v>0</v>
      </c>
      <c r="F385" s="107">
        <v>0</v>
      </c>
      <c r="G385" s="107">
        <v>0</v>
      </c>
      <c r="H385" s="107">
        <v>0</v>
      </c>
      <c r="I385" s="107">
        <v>0</v>
      </c>
      <c r="J385" s="107">
        <v>0</v>
      </c>
      <c r="K385" s="107">
        <v>0</v>
      </c>
      <c r="L385" s="107">
        <v>0</v>
      </c>
      <c r="M385" s="107">
        <v>0</v>
      </c>
      <c r="N385" s="107">
        <v>0</v>
      </c>
      <c r="O385" s="107">
        <v>0</v>
      </c>
      <c r="P385" s="107">
        <v>0</v>
      </c>
      <c r="Q385" s="107">
        <v>0</v>
      </c>
      <c r="R385" s="107">
        <v>0</v>
      </c>
      <c r="S385" s="107">
        <v>0</v>
      </c>
      <c r="T385" s="107">
        <v>0</v>
      </c>
      <c r="U385" s="107">
        <v>0</v>
      </c>
      <c r="V385" s="107">
        <v>0</v>
      </c>
      <c r="W385" s="107">
        <v>0</v>
      </c>
      <c r="X385" s="107">
        <v>0</v>
      </c>
      <c r="Y385" s="107">
        <v>0</v>
      </c>
      <c r="Z385" s="107">
        <v>0</v>
      </c>
      <c r="AA385" s="107">
        <v>0</v>
      </c>
      <c r="AB385" s="107">
        <v>0</v>
      </c>
      <c r="AC385" s="107">
        <v>0</v>
      </c>
      <c r="AD385" s="107">
        <v>0</v>
      </c>
      <c r="AE385" s="107">
        <v>0</v>
      </c>
      <c r="AF385" s="107">
        <v>0</v>
      </c>
      <c r="AG385" s="107">
        <v>0</v>
      </c>
      <c r="AH385" s="107">
        <v>0</v>
      </c>
      <c r="AI385" s="107">
        <v>0</v>
      </c>
      <c r="AJ385" s="107">
        <v>0</v>
      </c>
      <c r="AK385" s="238">
        <v>0</v>
      </c>
    </row>
    <row r="386" spans="1:37" s="25" customFormat="1" ht="15" collapsed="1" x14ac:dyDescent="0.25">
      <c r="A386" s="69" t="s">
        <v>43</v>
      </c>
      <c r="B386" s="31" t="s">
        <v>117</v>
      </c>
      <c r="C386" s="30">
        <v>0</v>
      </c>
      <c r="D386" s="30">
        <v>0</v>
      </c>
      <c r="E386" s="30">
        <v>0</v>
      </c>
      <c r="F386" s="30">
        <v>0</v>
      </c>
      <c r="G386" s="30">
        <v>0</v>
      </c>
      <c r="H386" s="30">
        <v>0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30">
        <v>0</v>
      </c>
      <c r="R386" s="30">
        <v>0</v>
      </c>
      <c r="S386" s="30">
        <v>0</v>
      </c>
      <c r="T386" s="30">
        <v>0</v>
      </c>
      <c r="U386" s="30">
        <v>0</v>
      </c>
      <c r="V386" s="30">
        <v>0</v>
      </c>
      <c r="W386" s="30">
        <v>0</v>
      </c>
      <c r="X386" s="30">
        <v>0</v>
      </c>
      <c r="Y386" s="30">
        <v>0</v>
      </c>
      <c r="Z386" s="30">
        <v>0</v>
      </c>
      <c r="AA386" s="30">
        <v>0</v>
      </c>
      <c r="AB386" s="30">
        <v>0</v>
      </c>
      <c r="AC386" s="30">
        <v>0</v>
      </c>
      <c r="AD386" s="30">
        <v>0</v>
      </c>
      <c r="AE386" s="30">
        <v>0</v>
      </c>
      <c r="AF386" s="30">
        <v>0</v>
      </c>
      <c r="AG386" s="30">
        <v>0</v>
      </c>
      <c r="AH386" s="30">
        <v>0</v>
      </c>
      <c r="AI386" s="30">
        <v>0</v>
      </c>
      <c r="AJ386" s="30">
        <v>0</v>
      </c>
      <c r="AK386" s="241">
        <v>0</v>
      </c>
    </row>
    <row r="387" spans="1:37" s="25" customFormat="1" ht="15" x14ac:dyDescent="0.25">
      <c r="A387" s="68" t="s">
        <v>621</v>
      </c>
      <c r="B387" s="28" t="s">
        <v>143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231">
        <v>0</v>
      </c>
    </row>
    <row r="388" spans="1:37" s="25" customFormat="1" ht="15" x14ac:dyDescent="0.25">
      <c r="A388" s="68" t="s">
        <v>622</v>
      </c>
      <c r="B388" s="28" t="s">
        <v>144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231">
        <v>0</v>
      </c>
    </row>
    <row r="389" spans="1:37" s="25" customFormat="1" ht="15" x14ac:dyDescent="0.25">
      <c r="A389" s="68" t="s">
        <v>623</v>
      </c>
      <c r="B389" s="28" t="s">
        <v>145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231">
        <v>0</v>
      </c>
    </row>
    <row r="390" spans="1:37" s="25" customFormat="1" ht="15" x14ac:dyDescent="0.25">
      <c r="A390" s="68" t="s">
        <v>624</v>
      </c>
      <c r="B390" s="28" t="s">
        <v>146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231">
        <v>0</v>
      </c>
    </row>
    <row r="391" spans="1:37" s="25" customFormat="1" ht="15" x14ac:dyDescent="0.25">
      <c r="A391" s="68" t="s">
        <v>625</v>
      </c>
      <c r="B391" s="28" t="s">
        <v>147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231">
        <v>0</v>
      </c>
    </row>
    <row r="392" spans="1:37" s="25" customFormat="1" ht="15" x14ac:dyDescent="0.25">
      <c r="A392" s="68" t="s">
        <v>626</v>
      </c>
      <c r="B392" s="28" t="s">
        <v>148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231">
        <v>0</v>
      </c>
    </row>
    <row r="393" spans="1:37" s="25" customFormat="1" ht="15" x14ac:dyDescent="0.25">
      <c r="A393" s="68" t="s">
        <v>627</v>
      </c>
      <c r="B393" s="28" t="s">
        <v>149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231">
        <v>0</v>
      </c>
    </row>
    <row r="394" spans="1:37" s="25" customFormat="1" ht="15" x14ac:dyDescent="0.25">
      <c r="A394" s="68" t="s">
        <v>628</v>
      </c>
      <c r="B394" s="28" t="s">
        <v>150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231">
        <v>0</v>
      </c>
    </row>
    <row r="395" spans="1:37" s="25" customFormat="1" ht="15" x14ac:dyDescent="0.25">
      <c r="A395" s="68" t="s">
        <v>629</v>
      </c>
      <c r="B395" s="28" t="s">
        <v>151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231">
        <v>0</v>
      </c>
    </row>
    <row r="396" spans="1:37" s="25" customFormat="1" ht="15" x14ac:dyDescent="0.25">
      <c r="A396" s="68" t="s">
        <v>630</v>
      </c>
      <c r="B396" s="28" t="s">
        <v>152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231">
        <v>0</v>
      </c>
    </row>
    <row r="397" spans="1:37" s="25" customFormat="1" ht="15" x14ac:dyDescent="0.25">
      <c r="A397" s="68" t="s">
        <v>631</v>
      </c>
      <c r="B397" s="28" t="s">
        <v>153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231">
        <v>0</v>
      </c>
    </row>
    <row r="398" spans="1:37" s="25" customFormat="1" ht="15" x14ac:dyDescent="0.25">
      <c r="A398" s="68" t="s">
        <v>632</v>
      </c>
      <c r="B398" s="28" t="s">
        <v>154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231">
        <v>0</v>
      </c>
    </row>
    <row r="399" spans="1:37" s="25" customFormat="1" ht="15" x14ac:dyDescent="0.25">
      <c r="A399" s="68" t="s">
        <v>633</v>
      </c>
      <c r="B399" s="28" t="s">
        <v>155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231">
        <v>0</v>
      </c>
    </row>
    <row r="400" spans="1:37" s="25" customFormat="1" ht="15" x14ac:dyDescent="0.25">
      <c r="A400" s="68" t="s">
        <v>634</v>
      </c>
      <c r="B400" s="28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231">
        <v>0</v>
      </c>
    </row>
    <row r="401" spans="1:37" s="25" customFormat="1" ht="15" x14ac:dyDescent="0.25">
      <c r="A401" s="108" t="s">
        <v>635</v>
      </c>
      <c r="B401" s="109" t="s">
        <v>156</v>
      </c>
      <c r="C401" s="107">
        <v>0</v>
      </c>
      <c r="D401" s="107">
        <v>0</v>
      </c>
      <c r="E401" s="107">
        <v>0</v>
      </c>
      <c r="F401" s="107">
        <v>0</v>
      </c>
      <c r="G401" s="107">
        <v>0</v>
      </c>
      <c r="H401" s="107">
        <v>0</v>
      </c>
      <c r="I401" s="107">
        <v>0</v>
      </c>
      <c r="J401" s="107">
        <v>0</v>
      </c>
      <c r="K401" s="107">
        <v>0</v>
      </c>
      <c r="L401" s="107">
        <v>0</v>
      </c>
      <c r="M401" s="107">
        <v>0</v>
      </c>
      <c r="N401" s="107">
        <v>0</v>
      </c>
      <c r="O401" s="107">
        <v>0</v>
      </c>
      <c r="P401" s="107">
        <v>0</v>
      </c>
      <c r="Q401" s="107">
        <v>0</v>
      </c>
      <c r="R401" s="107">
        <v>0</v>
      </c>
      <c r="S401" s="107">
        <v>0</v>
      </c>
      <c r="T401" s="107">
        <v>0</v>
      </c>
      <c r="U401" s="107">
        <v>0</v>
      </c>
      <c r="V401" s="107">
        <v>0</v>
      </c>
      <c r="W401" s="107">
        <v>0</v>
      </c>
      <c r="X401" s="107">
        <v>0</v>
      </c>
      <c r="Y401" s="107">
        <v>0</v>
      </c>
      <c r="Z401" s="107">
        <v>0</v>
      </c>
      <c r="AA401" s="107">
        <v>0</v>
      </c>
      <c r="AB401" s="107">
        <v>0</v>
      </c>
      <c r="AC401" s="107">
        <v>0</v>
      </c>
      <c r="AD401" s="107">
        <v>0</v>
      </c>
      <c r="AE401" s="107">
        <v>0</v>
      </c>
      <c r="AF401" s="107">
        <v>0</v>
      </c>
      <c r="AG401" s="107">
        <v>0</v>
      </c>
      <c r="AH401" s="107">
        <v>0</v>
      </c>
      <c r="AI401" s="107">
        <v>0</v>
      </c>
      <c r="AJ401" s="107">
        <v>0</v>
      </c>
      <c r="AK401" s="238">
        <v>0</v>
      </c>
    </row>
    <row r="402" spans="1:37" s="25" customFormat="1" ht="15" x14ac:dyDescent="0.25">
      <c r="A402" s="68" t="s">
        <v>636</v>
      </c>
      <c r="B402" s="28" t="s">
        <v>143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231">
        <v>0</v>
      </c>
    </row>
    <row r="403" spans="1:37" s="25" customFormat="1" ht="15" x14ac:dyDescent="0.25">
      <c r="A403" s="68" t="s">
        <v>637</v>
      </c>
      <c r="B403" s="28" t="s">
        <v>144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231">
        <v>0</v>
      </c>
    </row>
    <row r="404" spans="1:37" s="25" customFormat="1" ht="15" x14ac:dyDescent="0.25">
      <c r="A404" s="68" t="s">
        <v>638</v>
      </c>
      <c r="B404" s="28" t="s">
        <v>145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231">
        <v>0</v>
      </c>
    </row>
    <row r="405" spans="1:37" s="25" customFormat="1" ht="15" x14ac:dyDescent="0.25">
      <c r="A405" s="68" t="s">
        <v>639</v>
      </c>
      <c r="B405" s="28" t="s">
        <v>146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231">
        <v>0</v>
      </c>
    </row>
    <row r="406" spans="1:37" s="25" customFormat="1" ht="15" x14ac:dyDescent="0.25">
      <c r="A406" s="68" t="s">
        <v>640</v>
      </c>
      <c r="B406" s="28" t="s">
        <v>147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231">
        <v>0</v>
      </c>
    </row>
    <row r="407" spans="1:37" s="25" customFormat="1" ht="15" x14ac:dyDescent="0.25">
      <c r="A407" s="68" t="s">
        <v>641</v>
      </c>
      <c r="B407" s="28" t="s">
        <v>148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231">
        <v>0</v>
      </c>
    </row>
    <row r="408" spans="1:37" s="25" customFormat="1" ht="15" x14ac:dyDescent="0.25">
      <c r="A408" s="68" t="s">
        <v>642</v>
      </c>
      <c r="B408" s="28" t="s">
        <v>149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231">
        <v>0</v>
      </c>
    </row>
    <row r="409" spans="1:37" s="25" customFormat="1" ht="15" x14ac:dyDescent="0.25">
      <c r="A409" s="68" t="s">
        <v>643</v>
      </c>
      <c r="B409" s="28" t="s">
        <v>150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231">
        <v>0</v>
      </c>
    </row>
    <row r="410" spans="1:37" s="25" customFormat="1" ht="15" x14ac:dyDescent="0.25">
      <c r="A410" s="68" t="s">
        <v>644</v>
      </c>
      <c r="B410" s="28" t="s">
        <v>151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231">
        <v>0</v>
      </c>
    </row>
    <row r="411" spans="1:37" s="25" customFormat="1" ht="15" x14ac:dyDescent="0.25">
      <c r="A411" s="68" t="s">
        <v>645</v>
      </c>
      <c r="B411" s="28" t="s">
        <v>152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231">
        <v>0</v>
      </c>
    </row>
    <row r="412" spans="1:37" s="25" customFormat="1" ht="15" x14ac:dyDescent="0.25">
      <c r="A412" s="68" t="s">
        <v>646</v>
      </c>
      <c r="B412" s="28" t="s">
        <v>153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231">
        <v>0</v>
      </c>
    </row>
    <row r="413" spans="1:37" s="25" customFormat="1" ht="15" x14ac:dyDescent="0.25">
      <c r="A413" s="68" t="s">
        <v>647</v>
      </c>
      <c r="B413" s="28" t="s">
        <v>154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231">
        <v>0</v>
      </c>
    </row>
    <row r="414" spans="1:37" s="25" customFormat="1" ht="15" x14ac:dyDescent="0.25">
      <c r="A414" s="68" t="s">
        <v>648</v>
      </c>
      <c r="B414" s="28" t="s">
        <v>155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231">
        <v>0</v>
      </c>
    </row>
    <row r="415" spans="1:37" s="25" customFormat="1" ht="15" x14ac:dyDescent="0.25">
      <c r="A415" s="68" t="s">
        <v>649</v>
      </c>
      <c r="B415" s="28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231">
        <v>0</v>
      </c>
    </row>
    <row r="416" spans="1:37" s="25" customFormat="1" ht="15" x14ac:dyDescent="0.25">
      <c r="A416" s="108" t="s">
        <v>650</v>
      </c>
      <c r="B416" s="109" t="s">
        <v>157</v>
      </c>
      <c r="C416" s="107">
        <v>0</v>
      </c>
      <c r="D416" s="107">
        <v>0</v>
      </c>
      <c r="E416" s="107">
        <v>0</v>
      </c>
      <c r="F416" s="107">
        <v>0</v>
      </c>
      <c r="G416" s="107">
        <v>0</v>
      </c>
      <c r="H416" s="107">
        <v>0</v>
      </c>
      <c r="I416" s="107">
        <v>0</v>
      </c>
      <c r="J416" s="107">
        <v>0</v>
      </c>
      <c r="K416" s="107">
        <v>0</v>
      </c>
      <c r="L416" s="107">
        <v>0</v>
      </c>
      <c r="M416" s="107">
        <v>0</v>
      </c>
      <c r="N416" s="107">
        <v>0</v>
      </c>
      <c r="O416" s="107">
        <v>0</v>
      </c>
      <c r="P416" s="107">
        <v>0</v>
      </c>
      <c r="Q416" s="107">
        <v>0</v>
      </c>
      <c r="R416" s="107">
        <v>0</v>
      </c>
      <c r="S416" s="107">
        <v>0</v>
      </c>
      <c r="T416" s="107">
        <v>0</v>
      </c>
      <c r="U416" s="107">
        <v>0</v>
      </c>
      <c r="V416" s="107">
        <v>0</v>
      </c>
      <c r="W416" s="107">
        <v>0</v>
      </c>
      <c r="X416" s="107">
        <v>0</v>
      </c>
      <c r="Y416" s="107">
        <v>0</v>
      </c>
      <c r="Z416" s="107">
        <v>0</v>
      </c>
      <c r="AA416" s="107">
        <v>0</v>
      </c>
      <c r="AB416" s="107">
        <v>0</v>
      </c>
      <c r="AC416" s="107">
        <v>0</v>
      </c>
      <c r="AD416" s="107">
        <v>0</v>
      </c>
      <c r="AE416" s="107">
        <v>0</v>
      </c>
      <c r="AF416" s="107">
        <v>0</v>
      </c>
      <c r="AG416" s="107">
        <v>0</v>
      </c>
      <c r="AH416" s="107">
        <v>0</v>
      </c>
      <c r="AI416" s="107">
        <v>0</v>
      </c>
      <c r="AJ416" s="107">
        <v>0</v>
      </c>
      <c r="AK416" s="238">
        <v>0</v>
      </c>
    </row>
    <row r="417" spans="1:37" s="25" customFormat="1" ht="15" collapsed="1" x14ac:dyDescent="0.25">
      <c r="A417" s="69" t="s">
        <v>44</v>
      </c>
      <c r="B417" s="31" t="s">
        <v>102</v>
      </c>
      <c r="C417" s="30">
        <v>0</v>
      </c>
      <c r="D417" s="30">
        <v>0</v>
      </c>
      <c r="E417" s="30">
        <v>0</v>
      </c>
      <c r="F417" s="30">
        <v>0</v>
      </c>
      <c r="G417" s="30">
        <v>0</v>
      </c>
      <c r="H417" s="30">
        <v>0</v>
      </c>
      <c r="I417" s="30">
        <v>0</v>
      </c>
      <c r="J417" s="30">
        <v>0</v>
      </c>
      <c r="K417" s="30">
        <v>0</v>
      </c>
      <c r="L417" s="30">
        <v>0</v>
      </c>
      <c r="M417" s="30">
        <v>0</v>
      </c>
      <c r="N417" s="30">
        <v>0</v>
      </c>
      <c r="O417" s="30">
        <v>0</v>
      </c>
      <c r="P417" s="30">
        <v>0</v>
      </c>
      <c r="Q417" s="30">
        <v>0</v>
      </c>
      <c r="R417" s="30">
        <v>0</v>
      </c>
      <c r="S417" s="30">
        <v>0</v>
      </c>
      <c r="T417" s="30">
        <v>0</v>
      </c>
      <c r="U417" s="30">
        <v>0</v>
      </c>
      <c r="V417" s="30">
        <v>0</v>
      </c>
      <c r="W417" s="30">
        <v>0</v>
      </c>
      <c r="X417" s="30">
        <v>0</v>
      </c>
      <c r="Y417" s="30">
        <v>0</v>
      </c>
      <c r="Z417" s="30">
        <v>0</v>
      </c>
      <c r="AA417" s="30">
        <v>0</v>
      </c>
      <c r="AB417" s="30">
        <v>0</v>
      </c>
      <c r="AC417" s="30">
        <v>0</v>
      </c>
      <c r="AD417" s="30">
        <v>0</v>
      </c>
      <c r="AE417" s="30">
        <v>0</v>
      </c>
      <c r="AF417" s="30">
        <v>0</v>
      </c>
      <c r="AG417" s="30">
        <v>0</v>
      </c>
      <c r="AH417" s="30">
        <v>0</v>
      </c>
      <c r="AI417" s="30">
        <v>0</v>
      </c>
      <c r="AJ417" s="30">
        <v>0</v>
      </c>
      <c r="AK417" s="241">
        <v>0</v>
      </c>
    </row>
    <row r="418" spans="1:37" s="25" customFormat="1" ht="15" x14ac:dyDescent="0.25">
      <c r="A418" s="68" t="s">
        <v>651</v>
      </c>
      <c r="B418" s="28" t="s">
        <v>143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231">
        <v>0</v>
      </c>
    </row>
    <row r="419" spans="1:37" s="25" customFormat="1" ht="15" x14ac:dyDescent="0.25">
      <c r="A419" s="68" t="s">
        <v>652</v>
      </c>
      <c r="B419" s="28" t="s">
        <v>144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231">
        <v>0</v>
      </c>
    </row>
    <row r="420" spans="1:37" s="25" customFormat="1" ht="15" x14ac:dyDescent="0.25">
      <c r="A420" s="68" t="s">
        <v>653</v>
      </c>
      <c r="B420" s="28" t="s">
        <v>145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231">
        <v>0</v>
      </c>
    </row>
    <row r="421" spans="1:37" s="25" customFormat="1" ht="15" x14ac:dyDescent="0.25">
      <c r="A421" s="68" t="s">
        <v>654</v>
      </c>
      <c r="B421" s="28" t="s">
        <v>146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231">
        <v>0</v>
      </c>
    </row>
    <row r="422" spans="1:37" s="25" customFormat="1" ht="15" x14ac:dyDescent="0.25">
      <c r="A422" s="68" t="s">
        <v>655</v>
      </c>
      <c r="B422" s="28" t="s">
        <v>147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231">
        <v>0</v>
      </c>
    </row>
    <row r="423" spans="1:37" s="25" customFormat="1" ht="15" x14ac:dyDescent="0.25">
      <c r="A423" s="68" t="s">
        <v>656</v>
      </c>
      <c r="B423" s="28" t="s">
        <v>148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231">
        <v>0</v>
      </c>
    </row>
    <row r="424" spans="1:37" s="25" customFormat="1" ht="15" x14ac:dyDescent="0.25">
      <c r="A424" s="68" t="s">
        <v>657</v>
      </c>
      <c r="B424" s="28" t="s">
        <v>149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231">
        <v>0</v>
      </c>
    </row>
    <row r="425" spans="1:37" s="25" customFormat="1" ht="15" x14ac:dyDescent="0.25">
      <c r="A425" s="68" t="s">
        <v>658</v>
      </c>
      <c r="B425" s="28" t="s">
        <v>150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231">
        <v>0</v>
      </c>
    </row>
    <row r="426" spans="1:37" s="25" customFormat="1" ht="15" x14ac:dyDescent="0.25">
      <c r="A426" s="68" t="s">
        <v>659</v>
      </c>
      <c r="B426" s="28" t="s">
        <v>151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231">
        <v>0</v>
      </c>
    </row>
    <row r="427" spans="1:37" s="25" customFormat="1" ht="15" x14ac:dyDescent="0.25">
      <c r="A427" s="68" t="s">
        <v>660</v>
      </c>
      <c r="B427" s="28" t="s">
        <v>152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231">
        <v>0</v>
      </c>
    </row>
    <row r="428" spans="1:37" s="25" customFormat="1" ht="15" x14ac:dyDescent="0.25">
      <c r="A428" s="68" t="s">
        <v>661</v>
      </c>
      <c r="B428" s="28" t="s">
        <v>153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231">
        <v>0</v>
      </c>
    </row>
    <row r="429" spans="1:37" s="25" customFormat="1" ht="15" x14ac:dyDescent="0.25">
      <c r="A429" s="68" t="s">
        <v>662</v>
      </c>
      <c r="B429" s="28" t="s">
        <v>154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231">
        <v>0</v>
      </c>
    </row>
    <row r="430" spans="1:37" s="25" customFormat="1" ht="15" x14ac:dyDescent="0.25">
      <c r="A430" s="68" t="s">
        <v>663</v>
      </c>
      <c r="B430" s="28" t="s">
        <v>155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231">
        <v>0</v>
      </c>
    </row>
    <row r="431" spans="1:37" s="25" customFormat="1" ht="15" x14ac:dyDescent="0.25">
      <c r="A431" s="68" t="s">
        <v>664</v>
      </c>
      <c r="B431" s="28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231">
        <v>0</v>
      </c>
    </row>
    <row r="432" spans="1:37" s="25" customFormat="1" ht="15" x14ac:dyDescent="0.25">
      <c r="A432" s="108" t="s">
        <v>665</v>
      </c>
      <c r="B432" s="109" t="s">
        <v>168</v>
      </c>
      <c r="C432" s="107">
        <v>0</v>
      </c>
      <c r="D432" s="107">
        <v>0</v>
      </c>
      <c r="E432" s="107">
        <v>0</v>
      </c>
      <c r="F432" s="107">
        <v>0</v>
      </c>
      <c r="G432" s="107">
        <v>0</v>
      </c>
      <c r="H432" s="107">
        <v>0</v>
      </c>
      <c r="I432" s="107">
        <v>0</v>
      </c>
      <c r="J432" s="107">
        <v>0</v>
      </c>
      <c r="K432" s="107">
        <v>0</v>
      </c>
      <c r="L432" s="107">
        <v>0</v>
      </c>
      <c r="M432" s="107">
        <v>0</v>
      </c>
      <c r="N432" s="107">
        <v>0</v>
      </c>
      <c r="O432" s="107">
        <v>0</v>
      </c>
      <c r="P432" s="107">
        <v>0</v>
      </c>
      <c r="Q432" s="107">
        <v>0</v>
      </c>
      <c r="R432" s="107">
        <v>0</v>
      </c>
      <c r="S432" s="107">
        <v>0</v>
      </c>
      <c r="T432" s="107">
        <v>0</v>
      </c>
      <c r="U432" s="107">
        <v>0</v>
      </c>
      <c r="V432" s="107">
        <v>0</v>
      </c>
      <c r="W432" s="107">
        <v>0</v>
      </c>
      <c r="X432" s="107">
        <v>0</v>
      </c>
      <c r="Y432" s="107">
        <v>0</v>
      </c>
      <c r="Z432" s="107">
        <v>0</v>
      </c>
      <c r="AA432" s="107">
        <v>0</v>
      </c>
      <c r="AB432" s="107">
        <v>0</v>
      </c>
      <c r="AC432" s="107">
        <v>0</v>
      </c>
      <c r="AD432" s="107">
        <v>0</v>
      </c>
      <c r="AE432" s="107">
        <v>0</v>
      </c>
      <c r="AF432" s="107">
        <v>0</v>
      </c>
      <c r="AG432" s="107">
        <v>0</v>
      </c>
      <c r="AH432" s="107">
        <v>0</v>
      </c>
      <c r="AI432" s="107">
        <v>0</v>
      </c>
      <c r="AJ432" s="107">
        <v>0</v>
      </c>
      <c r="AK432" s="238">
        <v>0</v>
      </c>
    </row>
    <row r="433" spans="1:37" s="25" customFormat="1" ht="15" x14ac:dyDescent="0.25">
      <c r="A433" s="68" t="s">
        <v>666</v>
      </c>
      <c r="B433" s="28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231">
        <v>0</v>
      </c>
    </row>
    <row r="434" spans="1:37" s="25" customFormat="1" ht="15" x14ac:dyDescent="0.25">
      <c r="A434" s="108" t="s">
        <v>667</v>
      </c>
      <c r="B434" s="109" t="s">
        <v>169</v>
      </c>
      <c r="C434" s="107">
        <v>0</v>
      </c>
      <c r="D434" s="107">
        <v>0</v>
      </c>
      <c r="E434" s="107">
        <v>0</v>
      </c>
      <c r="F434" s="107">
        <v>0</v>
      </c>
      <c r="G434" s="107">
        <v>0</v>
      </c>
      <c r="H434" s="107">
        <v>0</v>
      </c>
      <c r="I434" s="107">
        <v>0</v>
      </c>
      <c r="J434" s="107">
        <v>0</v>
      </c>
      <c r="K434" s="107">
        <v>0</v>
      </c>
      <c r="L434" s="107">
        <v>0</v>
      </c>
      <c r="M434" s="107">
        <v>0</v>
      </c>
      <c r="N434" s="107">
        <v>0</v>
      </c>
      <c r="O434" s="107">
        <v>0</v>
      </c>
      <c r="P434" s="107">
        <v>0</v>
      </c>
      <c r="Q434" s="107">
        <v>0</v>
      </c>
      <c r="R434" s="107">
        <v>0</v>
      </c>
      <c r="S434" s="107">
        <v>0</v>
      </c>
      <c r="T434" s="107">
        <v>0</v>
      </c>
      <c r="U434" s="107">
        <v>0</v>
      </c>
      <c r="V434" s="107">
        <v>0</v>
      </c>
      <c r="W434" s="107">
        <v>0</v>
      </c>
      <c r="X434" s="107">
        <v>0</v>
      </c>
      <c r="Y434" s="107">
        <v>0</v>
      </c>
      <c r="Z434" s="107">
        <v>0</v>
      </c>
      <c r="AA434" s="107">
        <v>0</v>
      </c>
      <c r="AB434" s="107">
        <v>0</v>
      </c>
      <c r="AC434" s="107">
        <v>0</v>
      </c>
      <c r="AD434" s="107">
        <v>0</v>
      </c>
      <c r="AE434" s="107">
        <v>0</v>
      </c>
      <c r="AF434" s="107">
        <v>0</v>
      </c>
      <c r="AG434" s="107">
        <v>0</v>
      </c>
      <c r="AH434" s="107">
        <v>0</v>
      </c>
      <c r="AI434" s="107">
        <v>0</v>
      </c>
      <c r="AJ434" s="107">
        <v>0</v>
      </c>
      <c r="AK434" s="238">
        <v>0</v>
      </c>
    </row>
    <row r="435" spans="1:37" s="25" customFormat="1" ht="15" collapsed="1" x14ac:dyDescent="0.25">
      <c r="A435" s="69" t="s">
        <v>45</v>
      </c>
      <c r="B435" s="31" t="s">
        <v>138</v>
      </c>
      <c r="C435" s="30">
        <v>0</v>
      </c>
      <c r="D435" s="30">
        <v>0</v>
      </c>
      <c r="E435" s="30">
        <v>0</v>
      </c>
      <c r="F435" s="30">
        <v>0</v>
      </c>
      <c r="G435" s="30">
        <v>0</v>
      </c>
      <c r="H435" s="30">
        <v>0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O435" s="30">
        <v>0</v>
      </c>
      <c r="P435" s="30">
        <v>0</v>
      </c>
      <c r="Q435" s="30">
        <v>0</v>
      </c>
      <c r="R435" s="30">
        <v>0</v>
      </c>
      <c r="S435" s="30">
        <v>0</v>
      </c>
      <c r="T435" s="30">
        <v>0</v>
      </c>
      <c r="U435" s="30">
        <v>0</v>
      </c>
      <c r="V435" s="30">
        <v>0</v>
      </c>
      <c r="W435" s="30">
        <v>0</v>
      </c>
      <c r="X435" s="30">
        <v>0</v>
      </c>
      <c r="Y435" s="30">
        <v>0</v>
      </c>
      <c r="Z435" s="30">
        <v>0</v>
      </c>
      <c r="AA435" s="30">
        <v>0</v>
      </c>
      <c r="AB435" s="30">
        <v>0</v>
      </c>
      <c r="AC435" s="30">
        <v>0</v>
      </c>
      <c r="AD435" s="30">
        <v>0</v>
      </c>
      <c r="AE435" s="30">
        <v>0</v>
      </c>
      <c r="AF435" s="30">
        <v>0</v>
      </c>
      <c r="AG435" s="30">
        <v>0</v>
      </c>
      <c r="AH435" s="30">
        <v>0</v>
      </c>
      <c r="AI435" s="30">
        <v>0</v>
      </c>
      <c r="AJ435" s="30">
        <v>0</v>
      </c>
      <c r="AK435" s="241">
        <v>0</v>
      </c>
    </row>
    <row r="436" spans="1:37" s="25" customFormat="1" ht="15" x14ac:dyDescent="0.25">
      <c r="A436" s="68" t="s">
        <v>668</v>
      </c>
      <c r="B436" s="28" t="s">
        <v>172</v>
      </c>
      <c r="C436" s="12">
        <v>1117068493</v>
      </c>
      <c r="D436" s="12">
        <v>373981809</v>
      </c>
      <c r="E436" s="12">
        <v>681755462</v>
      </c>
      <c r="F436" s="12">
        <v>264345114</v>
      </c>
      <c r="G436" s="12">
        <v>3447567673</v>
      </c>
      <c r="H436" s="12">
        <v>5461333117</v>
      </c>
      <c r="I436" s="12">
        <v>715363977</v>
      </c>
      <c r="J436" s="12">
        <v>947215143</v>
      </c>
      <c r="K436" s="12">
        <v>957999102</v>
      </c>
      <c r="L436" s="12">
        <v>15188043398</v>
      </c>
      <c r="M436" s="12">
        <v>1085807793</v>
      </c>
      <c r="N436" s="12">
        <v>883827587</v>
      </c>
      <c r="O436" s="12">
        <v>793561353</v>
      </c>
      <c r="P436" s="12">
        <v>747653138</v>
      </c>
      <c r="Q436" s="12">
        <v>731676305</v>
      </c>
      <c r="R436" s="12">
        <v>1178636983</v>
      </c>
      <c r="S436" s="12">
        <v>232510199</v>
      </c>
      <c r="T436" s="12">
        <v>1268549170</v>
      </c>
      <c r="U436" s="12">
        <v>0</v>
      </c>
      <c r="V436" s="12">
        <v>4762706693</v>
      </c>
      <c r="W436" s="12">
        <v>770170963</v>
      </c>
      <c r="X436" s="12">
        <v>592798091</v>
      </c>
      <c r="Y436" s="12">
        <v>2799453223</v>
      </c>
      <c r="Z436" s="12">
        <v>333622579</v>
      </c>
      <c r="AA436" s="12">
        <v>4369573046</v>
      </c>
      <c r="AB436" s="12">
        <v>2783200764</v>
      </c>
      <c r="AC436" s="12">
        <v>15440685105</v>
      </c>
      <c r="AD436" s="12">
        <v>3335176377</v>
      </c>
      <c r="AE436" s="12">
        <v>1484081744</v>
      </c>
      <c r="AF436" s="12">
        <v>3187865731</v>
      </c>
      <c r="AG436" s="12">
        <v>1499130246</v>
      </c>
      <c r="AH436" s="12">
        <v>2533727171</v>
      </c>
      <c r="AI436" s="12">
        <v>192750467</v>
      </c>
      <c r="AJ436" s="12">
        <v>1418718209</v>
      </c>
      <c r="AK436" s="231">
        <v>81580556225</v>
      </c>
    </row>
    <row r="437" spans="1:37" s="25" customFormat="1" ht="15" x14ac:dyDescent="0.25">
      <c r="A437" s="68" t="s">
        <v>669</v>
      </c>
      <c r="B437" s="28" t="s">
        <v>173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42362231</v>
      </c>
      <c r="J437" s="12">
        <v>0</v>
      </c>
      <c r="K437" s="12">
        <v>0</v>
      </c>
      <c r="L437" s="12">
        <v>44309267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22050000</v>
      </c>
      <c r="AE437" s="12">
        <v>0</v>
      </c>
      <c r="AF437" s="12">
        <v>0</v>
      </c>
      <c r="AG437" s="12">
        <v>0</v>
      </c>
      <c r="AH437" s="12">
        <v>244861834</v>
      </c>
      <c r="AI437" s="12">
        <v>0</v>
      </c>
      <c r="AJ437" s="12">
        <v>0</v>
      </c>
      <c r="AK437" s="231">
        <v>353583332</v>
      </c>
    </row>
    <row r="438" spans="1:37" s="25" customFormat="1" ht="15" x14ac:dyDescent="0.25">
      <c r="A438" s="68" t="s">
        <v>670</v>
      </c>
      <c r="B438" s="28" t="s">
        <v>118</v>
      </c>
      <c r="C438" s="12">
        <v>0</v>
      </c>
      <c r="D438" s="12">
        <v>20671556</v>
      </c>
      <c r="E438" s="12">
        <v>1906156</v>
      </c>
      <c r="F438" s="12">
        <v>626308</v>
      </c>
      <c r="G438" s="12">
        <v>0</v>
      </c>
      <c r="H438" s="12">
        <v>1906156</v>
      </c>
      <c r="I438" s="12">
        <v>1906156</v>
      </c>
      <c r="J438" s="12">
        <v>1906156</v>
      </c>
      <c r="K438" s="12">
        <v>1906156</v>
      </c>
      <c r="L438" s="12">
        <v>626308</v>
      </c>
      <c r="M438" s="12">
        <v>0</v>
      </c>
      <c r="N438" s="12">
        <v>0</v>
      </c>
      <c r="O438" s="12">
        <v>1906156</v>
      </c>
      <c r="P438" s="12">
        <v>1906199</v>
      </c>
      <c r="Q438" s="12">
        <v>1906156</v>
      </c>
      <c r="R438" s="12">
        <v>1906156</v>
      </c>
      <c r="S438" s="12">
        <v>1906156</v>
      </c>
      <c r="T438" s="12">
        <v>0</v>
      </c>
      <c r="U438" s="12">
        <v>0</v>
      </c>
      <c r="V438" s="12">
        <v>0</v>
      </c>
      <c r="W438" s="12">
        <v>1906156</v>
      </c>
      <c r="X438" s="12">
        <v>1906156</v>
      </c>
      <c r="Y438" s="12">
        <v>1906156</v>
      </c>
      <c r="Z438" s="12">
        <v>1906156</v>
      </c>
      <c r="AA438" s="12">
        <v>0</v>
      </c>
      <c r="AB438" s="12">
        <v>1906156</v>
      </c>
      <c r="AC438" s="12">
        <v>0</v>
      </c>
      <c r="AD438" s="12">
        <v>0</v>
      </c>
      <c r="AE438" s="12">
        <v>0</v>
      </c>
      <c r="AF438" s="12">
        <v>0</v>
      </c>
      <c r="AG438" s="12">
        <v>1906156</v>
      </c>
      <c r="AH438" s="12">
        <v>3812312</v>
      </c>
      <c r="AI438" s="12">
        <v>1906156</v>
      </c>
      <c r="AJ438" s="12">
        <v>0</v>
      </c>
      <c r="AK438" s="231">
        <v>58141179</v>
      </c>
    </row>
    <row r="439" spans="1:37" s="25" customFormat="1" ht="15" x14ac:dyDescent="0.25">
      <c r="A439" s="108" t="s">
        <v>671</v>
      </c>
      <c r="B439" s="109" t="s">
        <v>171</v>
      </c>
      <c r="C439" s="107">
        <v>1117068493</v>
      </c>
      <c r="D439" s="107">
        <v>394653365</v>
      </c>
      <c r="E439" s="107">
        <v>683661618</v>
      </c>
      <c r="F439" s="107">
        <v>264971422</v>
      </c>
      <c r="G439" s="107">
        <v>3447567673</v>
      </c>
      <c r="H439" s="107">
        <v>5463239273</v>
      </c>
      <c r="I439" s="107">
        <v>759632364</v>
      </c>
      <c r="J439" s="107">
        <v>949121299</v>
      </c>
      <c r="K439" s="107">
        <v>959905258</v>
      </c>
      <c r="L439" s="107">
        <v>15232978973</v>
      </c>
      <c r="M439" s="107">
        <v>1085807793</v>
      </c>
      <c r="N439" s="107">
        <v>883827587</v>
      </c>
      <c r="O439" s="107">
        <v>795467509</v>
      </c>
      <c r="P439" s="107">
        <v>749559337</v>
      </c>
      <c r="Q439" s="107">
        <v>733582461</v>
      </c>
      <c r="R439" s="107">
        <v>1180543139</v>
      </c>
      <c r="S439" s="107">
        <v>234416355</v>
      </c>
      <c r="T439" s="107">
        <v>1268549170</v>
      </c>
      <c r="U439" s="107">
        <v>0</v>
      </c>
      <c r="V439" s="107">
        <v>4762706693</v>
      </c>
      <c r="W439" s="107">
        <v>772077119</v>
      </c>
      <c r="X439" s="107">
        <v>594704247</v>
      </c>
      <c r="Y439" s="107">
        <v>2801359379</v>
      </c>
      <c r="Z439" s="107">
        <v>335528735</v>
      </c>
      <c r="AA439" s="107">
        <v>4369573046</v>
      </c>
      <c r="AB439" s="107">
        <v>2785106920</v>
      </c>
      <c r="AC439" s="107">
        <v>15440685105</v>
      </c>
      <c r="AD439" s="107">
        <v>3357226377</v>
      </c>
      <c r="AE439" s="107">
        <v>1484081744</v>
      </c>
      <c r="AF439" s="107">
        <v>3187865731</v>
      </c>
      <c r="AG439" s="107">
        <v>1501036402</v>
      </c>
      <c r="AH439" s="107">
        <v>2782401317</v>
      </c>
      <c r="AI439" s="107">
        <v>194656623</v>
      </c>
      <c r="AJ439" s="107">
        <v>1418718209</v>
      </c>
      <c r="AK439" s="238">
        <v>81992280736</v>
      </c>
    </row>
    <row r="440" spans="1:37" s="25" customFormat="1" ht="15" x14ac:dyDescent="0.25">
      <c r="A440" s="68" t="s">
        <v>672</v>
      </c>
      <c r="B440" s="28" t="s">
        <v>175</v>
      </c>
      <c r="C440" s="12">
        <v>0</v>
      </c>
      <c r="D440" s="12">
        <v>0</v>
      </c>
      <c r="E440" s="12">
        <v>0</v>
      </c>
      <c r="F440" s="12">
        <v>12156580</v>
      </c>
      <c r="G440" s="12">
        <v>119587693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507249788</v>
      </c>
      <c r="O440" s="12">
        <v>0</v>
      </c>
      <c r="P440" s="12">
        <v>357006</v>
      </c>
      <c r="Q440" s="12">
        <v>40400000</v>
      </c>
      <c r="R440" s="12">
        <v>0</v>
      </c>
      <c r="S440" s="12">
        <v>0</v>
      </c>
      <c r="T440" s="12">
        <v>716300956</v>
      </c>
      <c r="U440" s="12">
        <v>0</v>
      </c>
      <c r="V440" s="12">
        <v>0</v>
      </c>
      <c r="W440" s="12">
        <v>497981207</v>
      </c>
      <c r="X440" s="12">
        <v>0</v>
      </c>
      <c r="Y440" s="12">
        <v>126700000</v>
      </c>
      <c r="Z440" s="12">
        <v>0</v>
      </c>
      <c r="AA440" s="12">
        <v>0</v>
      </c>
      <c r="AB440" s="12">
        <v>0</v>
      </c>
      <c r="AC440" s="12">
        <v>239968047</v>
      </c>
      <c r="AD440" s="12">
        <v>112950000</v>
      </c>
      <c r="AE440" s="12">
        <v>662222851</v>
      </c>
      <c r="AF440" s="12">
        <v>134902515</v>
      </c>
      <c r="AG440" s="12">
        <v>0</v>
      </c>
      <c r="AH440" s="12">
        <v>0</v>
      </c>
      <c r="AI440" s="12">
        <v>0</v>
      </c>
      <c r="AJ440" s="12">
        <v>0</v>
      </c>
      <c r="AK440" s="231">
        <v>3170776643</v>
      </c>
    </row>
    <row r="441" spans="1:37" s="25" customFormat="1" ht="15" x14ac:dyDescent="0.25">
      <c r="A441" s="68" t="s">
        <v>673</v>
      </c>
      <c r="B441" s="28" t="s">
        <v>176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231">
        <v>0</v>
      </c>
    </row>
    <row r="442" spans="1:37" s="25" customFormat="1" ht="15" x14ac:dyDescent="0.25">
      <c r="A442" s="68" t="s">
        <v>674</v>
      </c>
      <c r="B442" s="28" t="s">
        <v>118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231">
        <v>0</v>
      </c>
    </row>
    <row r="443" spans="1:37" s="25" customFormat="1" ht="15" x14ac:dyDescent="0.25">
      <c r="A443" s="108" t="s">
        <v>675</v>
      </c>
      <c r="B443" s="109" t="s">
        <v>174</v>
      </c>
      <c r="C443" s="107">
        <v>0</v>
      </c>
      <c r="D443" s="107">
        <v>0</v>
      </c>
      <c r="E443" s="107">
        <v>0</v>
      </c>
      <c r="F443" s="107">
        <v>12156580</v>
      </c>
      <c r="G443" s="107">
        <v>119587693</v>
      </c>
      <c r="H443" s="107">
        <v>0</v>
      </c>
      <c r="I443" s="107">
        <v>0</v>
      </c>
      <c r="J443" s="107">
        <v>0</v>
      </c>
      <c r="K443" s="107">
        <v>0</v>
      </c>
      <c r="L443" s="107">
        <v>0</v>
      </c>
      <c r="M443" s="107">
        <v>0</v>
      </c>
      <c r="N443" s="107">
        <v>507249788</v>
      </c>
      <c r="O443" s="107">
        <v>0</v>
      </c>
      <c r="P443" s="107">
        <v>357006</v>
      </c>
      <c r="Q443" s="107">
        <v>40400000</v>
      </c>
      <c r="R443" s="107">
        <v>0</v>
      </c>
      <c r="S443" s="107">
        <v>0</v>
      </c>
      <c r="T443" s="107">
        <v>716300956</v>
      </c>
      <c r="U443" s="107">
        <v>0</v>
      </c>
      <c r="V443" s="107">
        <v>0</v>
      </c>
      <c r="W443" s="107">
        <v>497981207</v>
      </c>
      <c r="X443" s="107">
        <v>0</v>
      </c>
      <c r="Y443" s="107">
        <v>126700000</v>
      </c>
      <c r="Z443" s="107">
        <v>0</v>
      </c>
      <c r="AA443" s="107">
        <v>0</v>
      </c>
      <c r="AB443" s="107">
        <v>0</v>
      </c>
      <c r="AC443" s="107">
        <v>239968047</v>
      </c>
      <c r="AD443" s="107">
        <v>112950000</v>
      </c>
      <c r="AE443" s="107">
        <v>662222851</v>
      </c>
      <c r="AF443" s="107">
        <v>134902515</v>
      </c>
      <c r="AG443" s="107">
        <v>0</v>
      </c>
      <c r="AH443" s="107">
        <v>0</v>
      </c>
      <c r="AI443" s="107">
        <v>0</v>
      </c>
      <c r="AJ443" s="107">
        <v>0</v>
      </c>
      <c r="AK443" s="238">
        <v>3170776643</v>
      </c>
    </row>
    <row r="444" spans="1:37" s="25" customFormat="1" ht="15" x14ac:dyDescent="0.25">
      <c r="A444" s="68" t="s">
        <v>676</v>
      </c>
      <c r="B444" s="28" t="s">
        <v>178</v>
      </c>
      <c r="C444" s="12">
        <v>0</v>
      </c>
      <c r="D444" s="12">
        <v>0</v>
      </c>
      <c r="E444" s="12">
        <v>0</v>
      </c>
      <c r="F444" s="12">
        <v>128287266</v>
      </c>
      <c r="G444" s="12">
        <v>0</v>
      </c>
      <c r="H444" s="12">
        <v>43040000</v>
      </c>
      <c r="I444" s="12">
        <v>0</v>
      </c>
      <c r="J444" s="12">
        <v>18332061</v>
      </c>
      <c r="K444" s="12">
        <v>0</v>
      </c>
      <c r="L444" s="12">
        <v>0</v>
      </c>
      <c r="M444" s="12">
        <v>0</v>
      </c>
      <c r="N444" s="12">
        <v>0</v>
      </c>
      <c r="O444" s="12">
        <v>515454543</v>
      </c>
      <c r="P444" s="12">
        <v>47515146</v>
      </c>
      <c r="Q444" s="12">
        <v>0</v>
      </c>
      <c r="R444" s="12">
        <v>55307595</v>
      </c>
      <c r="S444" s="12">
        <v>15454546</v>
      </c>
      <c r="T444" s="12">
        <v>111076912</v>
      </c>
      <c r="U444" s="12">
        <v>377333681</v>
      </c>
      <c r="V444" s="12">
        <v>752771637</v>
      </c>
      <c r="W444" s="12">
        <v>70290911</v>
      </c>
      <c r="X444" s="12">
        <v>100000000</v>
      </c>
      <c r="Y444" s="12">
        <v>59006570</v>
      </c>
      <c r="Z444" s="12">
        <v>0</v>
      </c>
      <c r="AA444" s="12">
        <v>401299931</v>
      </c>
      <c r="AB444" s="12">
        <v>0</v>
      </c>
      <c r="AC444" s="12">
        <v>114354094</v>
      </c>
      <c r="AD444" s="12">
        <v>0</v>
      </c>
      <c r="AE444" s="12">
        <v>0</v>
      </c>
      <c r="AF444" s="12">
        <v>0</v>
      </c>
      <c r="AG444" s="12">
        <v>14000000</v>
      </c>
      <c r="AH444" s="12">
        <v>0</v>
      </c>
      <c r="AI444" s="12">
        <v>0</v>
      </c>
      <c r="AJ444" s="12">
        <v>0</v>
      </c>
      <c r="AK444" s="231">
        <v>2823524893</v>
      </c>
    </row>
    <row r="445" spans="1:37" s="25" customFormat="1" ht="15" x14ac:dyDescent="0.25">
      <c r="A445" s="68" t="s">
        <v>677</v>
      </c>
      <c r="B445" s="28" t="s">
        <v>176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247458128</v>
      </c>
      <c r="M445" s="12">
        <v>0</v>
      </c>
      <c r="N445" s="12">
        <v>11828572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231">
        <v>259286700</v>
      </c>
    </row>
    <row r="446" spans="1:37" s="25" customFormat="1" ht="15" x14ac:dyDescent="0.25">
      <c r="A446" s="68" t="s">
        <v>678</v>
      </c>
      <c r="B446" s="28" t="s">
        <v>179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231">
        <v>0</v>
      </c>
    </row>
    <row r="447" spans="1:37" s="25" customFormat="1" ht="15" x14ac:dyDescent="0.25">
      <c r="A447" s="68" t="s">
        <v>679</v>
      </c>
      <c r="B447" s="28" t="s">
        <v>118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231">
        <v>0</v>
      </c>
    </row>
    <row r="448" spans="1:37" s="25" customFormat="1" ht="15" x14ac:dyDescent="0.25">
      <c r="A448" s="108" t="s">
        <v>680</v>
      </c>
      <c r="B448" s="109" t="s">
        <v>177</v>
      </c>
      <c r="C448" s="107">
        <v>0</v>
      </c>
      <c r="D448" s="107">
        <v>0</v>
      </c>
      <c r="E448" s="107">
        <v>0</v>
      </c>
      <c r="F448" s="107">
        <v>128287266</v>
      </c>
      <c r="G448" s="107">
        <v>0</v>
      </c>
      <c r="H448" s="107">
        <v>43040000</v>
      </c>
      <c r="I448" s="107">
        <v>0</v>
      </c>
      <c r="J448" s="107">
        <v>18332061</v>
      </c>
      <c r="K448" s="107">
        <v>0</v>
      </c>
      <c r="L448" s="107">
        <v>247458128</v>
      </c>
      <c r="M448" s="107">
        <v>0</v>
      </c>
      <c r="N448" s="107">
        <v>11828572</v>
      </c>
      <c r="O448" s="107">
        <v>515454543</v>
      </c>
      <c r="P448" s="107">
        <v>47515146</v>
      </c>
      <c r="Q448" s="107">
        <v>0</v>
      </c>
      <c r="R448" s="107">
        <v>55307595</v>
      </c>
      <c r="S448" s="107">
        <v>15454546</v>
      </c>
      <c r="T448" s="107">
        <v>111076912</v>
      </c>
      <c r="U448" s="107">
        <v>377333681</v>
      </c>
      <c r="V448" s="107">
        <v>752771637</v>
      </c>
      <c r="W448" s="107">
        <v>70290911</v>
      </c>
      <c r="X448" s="107">
        <v>100000000</v>
      </c>
      <c r="Y448" s="107">
        <v>59006570</v>
      </c>
      <c r="Z448" s="107">
        <v>0</v>
      </c>
      <c r="AA448" s="107">
        <v>401299931</v>
      </c>
      <c r="AB448" s="107">
        <v>0</v>
      </c>
      <c r="AC448" s="107">
        <v>114354094</v>
      </c>
      <c r="AD448" s="107">
        <v>0</v>
      </c>
      <c r="AE448" s="107">
        <v>0</v>
      </c>
      <c r="AF448" s="107">
        <v>0</v>
      </c>
      <c r="AG448" s="107">
        <v>14000000</v>
      </c>
      <c r="AH448" s="107">
        <v>0</v>
      </c>
      <c r="AI448" s="107">
        <v>0</v>
      </c>
      <c r="AJ448" s="107">
        <v>0</v>
      </c>
      <c r="AK448" s="238">
        <v>3082811593</v>
      </c>
    </row>
    <row r="449" spans="1:37" s="25" customFormat="1" ht="15" x14ac:dyDescent="0.25">
      <c r="A449" s="68" t="s">
        <v>681</v>
      </c>
      <c r="B449" s="28" t="s">
        <v>181</v>
      </c>
      <c r="C449" s="12">
        <v>103426429</v>
      </c>
      <c r="D449" s="12">
        <v>0</v>
      </c>
      <c r="E449" s="12">
        <v>0</v>
      </c>
      <c r="F449" s="12">
        <v>579675</v>
      </c>
      <c r="G449" s="12">
        <v>0</v>
      </c>
      <c r="H449" s="12">
        <v>96165645</v>
      </c>
      <c r="I449" s="12">
        <v>0</v>
      </c>
      <c r="J449" s="12">
        <v>446941</v>
      </c>
      <c r="K449" s="12">
        <v>26549583</v>
      </c>
      <c r="L449" s="12">
        <v>0</v>
      </c>
      <c r="M449" s="12">
        <v>0</v>
      </c>
      <c r="N449" s="12">
        <v>4231922</v>
      </c>
      <c r="O449" s="12">
        <v>0</v>
      </c>
      <c r="P449" s="12">
        <v>0</v>
      </c>
      <c r="Q449" s="12">
        <v>10984423</v>
      </c>
      <c r="R449" s="12">
        <v>12036922</v>
      </c>
      <c r="S449" s="12">
        <v>0</v>
      </c>
      <c r="T449" s="12">
        <v>6271665</v>
      </c>
      <c r="U449" s="12">
        <v>0</v>
      </c>
      <c r="V449" s="12">
        <v>0</v>
      </c>
      <c r="W449" s="12">
        <v>22522622</v>
      </c>
      <c r="X449" s="12">
        <v>1825706</v>
      </c>
      <c r="Y449" s="12">
        <v>0</v>
      </c>
      <c r="Z449" s="12">
        <v>2592117</v>
      </c>
      <c r="AA449" s="12">
        <v>1850000</v>
      </c>
      <c r="AB449" s="12">
        <v>21109563</v>
      </c>
      <c r="AC449" s="12">
        <v>84786812</v>
      </c>
      <c r="AD449" s="12">
        <v>0</v>
      </c>
      <c r="AE449" s="12">
        <v>23864236</v>
      </c>
      <c r="AF449" s="12">
        <v>16866954</v>
      </c>
      <c r="AG449" s="12">
        <v>0</v>
      </c>
      <c r="AH449" s="12">
        <v>0</v>
      </c>
      <c r="AI449" s="12">
        <v>0</v>
      </c>
      <c r="AJ449" s="12">
        <v>0</v>
      </c>
      <c r="AK449" s="231">
        <v>436111215</v>
      </c>
    </row>
    <row r="450" spans="1:37" s="25" customFormat="1" ht="15" x14ac:dyDescent="0.25">
      <c r="A450" s="68" t="s">
        <v>682</v>
      </c>
      <c r="B450" s="28" t="s">
        <v>182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231">
        <v>0</v>
      </c>
    </row>
    <row r="451" spans="1:37" s="25" customFormat="1" ht="15" x14ac:dyDescent="0.25">
      <c r="A451" s="68" t="s">
        <v>683</v>
      </c>
      <c r="B451" s="28" t="s">
        <v>183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231">
        <v>0</v>
      </c>
    </row>
    <row r="452" spans="1:37" s="25" customFormat="1" ht="15" x14ac:dyDescent="0.25">
      <c r="A452" s="68" t="s">
        <v>684</v>
      </c>
      <c r="B452" s="28" t="s">
        <v>118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511499703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231">
        <v>511499703</v>
      </c>
    </row>
    <row r="453" spans="1:37" s="25" customFormat="1" ht="15" x14ac:dyDescent="0.25">
      <c r="A453" s="108" t="s">
        <v>685</v>
      </c>
      <c r="B453" s="109" t="s">
        <v>180</v>
      </c>
      <c r="C453" s="107">
        <v>103426429</v>
      </c>
      <c r="D453" s="107">
        <v>0</v>
      </c>
      <c r="E453" s="107">
        <v>0</v>
      </c>
      <c r="F453" s="107">
        <v>579675</v>
      </c>
      <c r="G453" s="107">
        <v>0</v>
      </c>
      <c r="H453" s="107">
        <v>607665348</v>
      </c>
      <c r="I453" s="107">
        <v>0</v>
      </c>
      <c r="J453" s="107">
        <v>446941</v>
      </c>
      <c r="K453" s="107">
        <v>26549583</v>
      </c>
      <c r="L453" s="107">
        <v>0</v>
      </c>
      <c r="M453" s="107">
        <v>0</v>
      </c>
      <c r="N453" s="107">
        <v>4231922</v>
      </c>
      <c r="O453" s="107">
        <v>0</v>
      </c>
      <c r="P453" s="107">
        <v>0</v>
      </c>
      <c r="Q453" s="107">
        <v>10984423</v>
      </c>
      <c r="R453" s="107">
        <v>12036922</v>
      </c>
      <c r="S453" s="107">
        <v>0</v>
      </c>
      <c r="T453" s="107">
        <v>6271665</v>
      </c>
      <c r="U453" s="107">
        <v>0</v>
      </c>
      <c r="V453" s="107">
        <v>0</v>
      </c>
      <c r="W453" s="107">
        <v>22522622</v>
      </c>
      <c r="X453" s="107">
        <v>1825706</v>
      </c>
      <c r="Y453" s="107">
        <v>0</v>
      </c>
      <c r="Z453" s="107">
        <v>2592117</v>
      </c>
      <c r="AA453" s="107">
        <v>1850000</v>
      </c>
      <c r="AB453" s="107">
        <v>21109563</v>
      </c>
      <c r="AC453" s="107">
        <v>84786812</v>
      </c>
      <c r="AD453" s="107">
        <v>0</v>
      </c>
      <c r="AE453" s="107">
        <v>23864236</v>
      </c>
      <c r="AF453" s="107">
        <v>16866954</v>
      </c>
      <c r="AG453" s="107">
        <v>0</v>
      </c>
      <c r="AH453" s="107">
        <v>0</v>
      </c>
      <c r="AI453" s="107">
        <v>0</v>
      </c>
      <c r="AJ453" s="107">
        <v>0</v>
      </c>
      <c r="AK453" s="238">
        <v>947610918</v>
      </c>
    </row>
    <row r="454" spans="1:37" s="25" customFormat="1" ht="15" x14ac:dyDescent="0.25">
      <c r="A454" s="68" t="s">
        <v>686</v>
      </c>
      <c r="B454" s="28" t="s">
        <v>185</v>
      </c>
      <c r="C454" s="12">
        <v>2000065699</v>
      </c>
      <c r="D454" s="12">
        <v>1401084875</v>
      </c>
      <c r="E454" s="12">
        <v>1890616922</v>
      </c>
      <c r="F454" s="12">
        <v>864596171</v>
      </c>
      <c r="G454" s="12">
        <v>541330913</v>
      </c>
      <c r="H454" s="12">
        <v>8264327982</v>
      </c>
      <c r="I454" s="12">
        <v>1187083218</v>
      </c>
      <c r="J454" s="12">
        <v>462397908</v>
      </c>
      <c r="K454" s="12">
        <v>280055155</v>
      </c>
      <c r="L454" s="12">
        <v>6353153100</v>
      </c>
      <c r="M454" s="12">
        <v>6552949199</v>
      </c>
      <c r="N454" s="12">
        <v>4475649924</v>
      </c>
      <c r="O454" s="12">
        <v>1152810484</v>
      </c>
      <c r="P454" s="12">
        <v>623019661</v>
      </c>
      <c r="Q454" s="12">
        <v>729961752</v>
      </c>
      <c r="R454" s="12">
        <v>1219334479</v>
      </c>
      <c r="S454" s="12">
        <v>809857423</v>
      </c>
      <c r="T454" s="12">
        <v>25026732021</v>
      </c>
      <c r="U454" s="12">
        <v>47797080</v>
      </c>
      <c r="V454" s="12">
        <v>7129984540</v>
      </c>
      <c r="W454" s="12">
        <v>978019098</v>
      </c>
      <c r="X454" s="12">
        <v>256990616</v>
      </c>
      <c r="Y454" s="12">
        <v>1131527724</v>
      </c>
      <c r="Z454" s="12">
        <v>438349853</v>
      </c>
      <c r="AA454" s="12">
        <v>2687793412</v>
      </c>
      <c r="AB454" s="12">
        <v>2946811907</v>
      </c>
      <c r="AC454" s="12">
        <v>0</v>
      </c>
      <c r="AD454" s="12">
        <v>4740539092</v>
      </c>
      <c r="AE454" s="12">
        <v>493195480</v>
      </c>
      <c r="AF454" s="12">
        <v>7017143749</v>
      </c>
      <c r="AG454" s="12">
        <v>1008929053</v>
      </c>
      <c r="AH454" s="12">
        <v>934279427</v>
      </c>
      <c r="AI454" s="12">
        <v>297192731</v>
      </c>
      <c r="AJ454" s="12">
        <v>130798898</v>
      </c>
      <c r="AK454" s="231">
        <v>94074379546</v>
      </c>
    </row>
    <row r="455" spans="1:37" s="25" customFormat="1" ht="15" x14ac:dyDescent="0.25">
      <c r="A455" s="108" t="s">
        <v>687</v>
      </c>
      <c r="B455" s="109" t="s">
        <v>184</v>
      </c>
      <c r="C455" s="107">
        <v>2000065699</v>
      </c>
      <c r="D455" s="107">
        <v>1401084875</v>
      </c>
      <c r="E455" s="107">
        <v>1890616922</v>
      </c>
      <c r="F455" s="107">
        <v>864596171</v>
      </c>
      <c r="G455" s="107">
        <v>541330913</v>
      </c>
      <c r="H455" s="107">
        <v>8264327982</v>
      </c>
      <c r="I455" s="107">
        <v>1187083218</v>
      </c>
      <c r="J455" s="107">
        <v>462397908</v>
      </c>
      <c r="K455" s="107">
        <v>280055155</v>
      </c>
      <c r="L455" s="107">
        <v>6353153100</v>
      </c>
      <c r="M455" s="107">
        <v>6552949199</v>
      </c>
      <c r="N455" s="107">
        <v>4475649924</v>
      </c>
      <c r="O455" s="107">
        <v>1152810484</v>
      </c>
      <c r="P455" s="107">
        <v>623019661</v>
      </c>
      <c r="Q455" s="107">
        <v>729961752</v>
      </c>
      <c r="R455" s="107">
        <v>1219334479</v>
      </c>
      <c r="S455" s="107">
        <v>809857423</v>
      </c>
      <c r="T455" s="107">
        <v>25026732021</v>
      </c>
      <c r="U455" s="107">
        <v>47797080</v>
      </c>
      <c r="V455" s="107">
        <v>7129984540</v>
      </c>
      <c r="W455" s="107">
        <v>978019098</v>
      </c>
      <c r="X455" s="107">
        <v>256990616</v>
      </c>
      <c r="Y455" s="107">
        <v>1131527724</v>
      </c>
      <c r="Z455" s="107">
        <v>438349853</v>
      </c>
      <c r="AA455" s="107">
        <v>2687793412</v>
      </c>
      <c r="AB455" s="107">
        <v>2946811907</v>
      </c>
      <c r="AC455" s="107">
        <v>0</v>
      </c>
      <c r="AD455" s="107">
        <v>4740539092</v>
      </c>
      <c r="AE455" s="107">
        <v>493195480</v>
      </c>
      <c r="AF455" s="107">
        <v>7017143749</v>
      </c>
      <c r="AG455" s="107">
        <v>1008929053</v>
      </c>
      <c r="AH455" s="107">
        <v>934279427</v>
      </c>
      <c r="AI455" s="107">
        <v>297192731</v>
      </c>
      <c r="AJ455" s="107">
        <v>130798898</v>
      </c>
      <c r="AK455" s="238">
        <v>94074379546</v>
      </c>
    </row>
    <row r="456" spans="1:37" s="25" customFormat="1" ht="15" collapsed="1" x14ac:dyDescent="0.25">
      <c r="A456" s="69" t="s">
        <v>46</v>
      </c>
      <c r="B456" s="31" t="s">
        <v>170</v>
      </c>
      <c r="C456" s="30">
        <v>3220560621</v>
      </c>
      <c r="D456" s="30">
        <v>1795738240</v>
      </c>
      <c r="E456" s="30">
        <v>2574278540</v>
      </c>
      <c r="F456" s="30">
        <v>1270591114</v>
      </c>
      <c r="G456" s="30">
        <v>4108486279</v>
      </c>
      <c r="H456" s="30">
        <v>14378272603</v>
      </c>
      <c r="I456" s="30">
        <v>1946715582</v>
      </c>
      <c r="J456" s="30">
        <v>1430298209</v>
      </c>
      <c r="K456" s="30">
        <v>1266509996</v>
      </c>
      <c r="L456" s="30">
        <v>21833590201</v>
      </c>
      <c r="M456" s="30">
        <v>7638756992</v>
      </c>
      <c r="N456" s="30">
        <v>5882787793</v>
      </c>
      <c r="O456" s="30">
        <v>2463732536</v>
      </c>
      <c r="P456" s="30">
        <v>1420451150</v>
      </c>
      <c r="Q456" s="30">
        <v>1514928636</v>
      </c>
      <c r="R456" s="30">
        <v>2467222135</v>
      </c>
      <c r="S456" s="30">
        <v>1059728324</v>
      </c>
      <c r="T456" s="30">
        <v>27128930724</v>
      </c>
      <c r="U456" s="30">
        <v>425130761</v>
      </c>
      <c r="V456" s="30">
        <v>12645462870</v>
      </c>
      <c r="W456" s="30">
        <v>2340890957</v>
      </c>
      <c r="X456" s="30">
        <v>953520569</v>
      </c>
      <c r="Y456" s="30">
        <v>4118593673</v>
      </c>
      <c r="Z456" s="30">
        <v>776470705</v>
      </c>
      <c r="AA456" s="30">
        <v>7460516389</v>
      </c>
      <c r="AB456" s="30">
        <v>5753028390</v>
      </c>
      <c r="AC456" s="30">
        <v>15879794058</v>
      </c>
      <c r="AD456" s="30">
        <v>8210715469</v>
      </c>
      <c r="AE456" s="30">
        <v>2663364311</v>
      </c>
      <c r="AF456" s="30">
        <v>10356778949</v>
      </c>
      <c r="AG456" s="30">
        <v>2523965455</v>
      </c>
      <c r="AH456" s="30">
        <v>3716680744</v>
      </c>
      <c r="AI456" s="30">
        <v>491849354</v>
      </c>
      <c r="AJ456" s="30">
        <v>1549517107</v>
      </c>
      <c r="AK456" s="241">
        <v>183267859436</v>
      </c>
    </row>
    <row r="457" spans="1:37" s="25" customFormat="1" ht="15" x14ac:dyDescent="0.25">
      <c r="A457" s="68" t="s">
        <v>688</v>
      </c>
      <c r="B457" s="28" t="s">
        <v>143</v>
      </c>
      <c r="C457" s="12">
        <v>132183354</v>
      </c>
      <c r="D457" s="12">
        <v>115363637</v>
      </c>
      <c r="E457" s="12">
        <v>61087696</v>
      </c>
      <c r="F457" s="12">
        <v>33556281</v>
      </c>
      <c r="G457" s="12">
        <v>967112</v>
      </c>
      <c r="H457" s="12">
        <v>16252947</v>
      </c>
      <c r="I457" s="12">
        <v>4049660</v>
      </c>
      <c r="J457" s="12">
        <v>64002702</v>
      </c>
      <c r="K457" s="12">
        <v>15737651</v>
      </c>
      <c r="L457" s="12">
        <v>138466214</v>
      </c>
      <c r="M457" s="12">
        <v>52902116</v>
      </c>
      <c r="N457" s="12">
        <v>93573582</v>
      </c>
      <c r="O457" s="12">
        <v>52577403</v>
      </c>
      <c r="P457" s="12">
        <v>64741685</v>
      </c>
      <c r="Q457" s="12">
        <v>34849044</v>
      </c>
      <c r="R457" s="12">
        <v>5064543</v>
      </c>
      <c r="S457" s="12">
        <v>3432</v>
      </c>
      <c r="T457" s="12">
        <v>426758504</v>
      </c>
      <c r="U457" s="12">
        <v>0</v>
      </c>
      <c r="V457" s="12">
        <v>80152447</v>
      </c>
      <c r="W457" s="12">
        <v>15589363</v>
      </c>
      <c r="X457" s="12">
        <v>3021928</v>
      </c>
      <c r="Y457" s="12">
        <v>0</v>
      </c>
      <c r="Z457" s="12">
        <v>29976954</v>
      </c>
      <c r="AA457" s="12">
        <v>294534770</v>
      </c>
      <c r="AB457" s="12">
        <v>116721395</v>
      </c>
      <c r="AC457" s="12">
        <v>0</v>
      </c>
      <c r="AD457" s="12">
        <v>28498899</v>
      </c>
      <c r="AE457" s="12">
        <v>75344</v>
      </c>
      <c r="AF457" s="12">
        <v>71337136</v>
      </c>
      <c r="AG457" s="12">
        <v>622952</v>
      </c>
      <c r="AH457" s="12">
        <v>77032563</v>
      </c>
      <c r="AI457" s="12">
        <v>0</v>
      </c>
      <c r="AJ457" s="12">
        <v>0</v>
      </c>
      <c r="AK457" s="231">
        <v>2029701314</v>
      </c>
    </row>
    <row r="458" spans="1:37" s="25" customFormat="1" ht="15" x14ac:dyDescent="0.25">
      <c r="A458" s="68" t="s">
        <v>689</v>
      </c>
      <c r="B458" s="28" t="s">
        <v>144</v>
      </c>
      <c r="C458" s="12">
        <v>44083741</v>
      </c>
      <c r="D458" s="12">
        <v>57310713</v>
      </c>
      <c r="E458" s="12">
        <v>7109872</v>
      </c>
      <c r="F458" s="12">
        <v>17523962</v>
      </c>
      <c r="G458" s="12">
        <v>6162869</v>
      </c>
      <c r="H458" s="12">
        <v>58250615</v>
      </c>
      <c r="I458" s="12">
        <v>549939</v>
      </c>
      <c r="J458" s="12">
        <v>7909659</v>
      </c>
      <c r="K458" s="12">
        <v>471684</v>
      </c>
      <c r="L458" s="12">
        <v>1013218141</v>
      </c>
      <c r="M458" s="12">
        <v>312823512</v>
      </c>
      <c r="N458" s="12">
        <v>2229926</v>
      </c>
      <c r="O458" s="12">
        <v>6296477</v>
      </c>
      <c r="P458" s="12">
        <v>56031907</v>
      </c>
      <c r="Q458" s="12">
        <v>30493701</v>
      </c>
      <c r="R458" s="12">
        <v>50702149</v>
      </c>
      <c r="S458" s="12">
        <v>0</v>
      </c>
      <c r="T458" s="12">
        <v>430895328</v>
      </c>
      <c r="U458" s="12">
        <v>0</v>
      </c>
      <c r="V458" s="12">
        <v>1013552394</v>
      </c>
      <c r="W458" s="12">
        <v>10637244</v>
      </c>
      <c r="X458" s="12">
        <v>1008724</v>
      </c>
      <c r="Y458" s="12">
        <v>6127752</v>
      </c>
      <c r="Z458" s="12">
        <v>22414811</v>
      </c>
      <c r="AA458" s="12">
        <v>50751634</v>
      </c>
      <c r="AB458" s="12">
        <v>8639688</v>
      </c>
      <c r="AC458" s="12">
        <v>0</v>
      </c>
      <c r="AD458" s="12">
        <v>46761673</v>
      </c>
      <c r="AE458" s="12">
        <v>2110794</v>
      </c>
      <c r="AF458" s="12">
        <v>298837766</v>
      </c>
      <c r="AG458" s="12">
        <v>1469100</v>
      </c>
      <c r="AH458" s="12">
        <v>8125637</v>
      </c>
      <c r="AI458" s="12">
        <v>0</v>
      </c>
      <c r="AJ458" s="12">
        <v>0</v>
      </c>
      <c r="AK458" s="231">
        <v>3572501412</v>
      </c>
    </row>
    <row r="459" spans="1:37" s="25" customFormat="1" ht="15" x14ac:dyDescent="0.25">
      <c r="A459" s="68" t="s">
        <v>690</v>
      </c>
      <c r="B459" s="28" t="s">
        <v>145</v>
      </c>
      <c r="C459" s="12">
        <v>920271</v>
      </c>
      <c r="D459" s="12">
        <v>0</v>
      </c>
      <c r="E459" s="12">
        <v>654712</v>
      </c>
      <c r="F459" s="12">
        <v>26272</v>
      </c>
      <c r="G459" s="12">
        <v>1023</v>
      </c>
      <c r="H459" s="12">
        <v>18089696</v>
      </c>
      <c r="I459" s="12">
        <v>265969</v>
      </c>
      <c r="J459" s="12">
        <v>7040168</v>
      </c>
      <c r="K459" s="12">
        <v>0</v>
      </c>
      <c r="L459" s="12">
        <v>89394363</v>
      </c>
      <c r="M459" s="12">
        <v>15475470</v>
      </c>
      <c r="N459" s="12">
        <v>4360976</v>
      </c>
      <c r="O459" s="12">
        <v>0</v>
      </c>
      <c r="P459" s="12">
        <v>3534005</v>
      </c>
      <c r="Q459" s="12">
        <v>3252078</v>
      </c>
      <c r="R459" s="12">
        <v>2692395</v>
      </c>
      <c r="S459" s="12">
        <v>1392442</v>
      </c>
      <c r="T459" s="12">
        <v>49282661</v>
      </c>
      <c r="U459" s="12">
        <v>0</v>
      </c>
      <c r="V459" s="12">
        <v>54370138</v>
      </c>
      <c r="W459" s="12">
        <v>4072758</v>
      </c>
      <c r="X459" s="12">
        <v>558492</v>
      </c>
      <c r="Y459" s="12">
        <v>50877</v>
      </c>
      <c r="Z459" s="12">
        <v>1309193</v>
      </c>
      <c r="AA459" s="12">
        <v>6748023</v>
      </c>
      <c r="AB459" s="12">
        <v>1982771</v>
      </c>
      <c r="AC459" s="12">
        <v>0</v>
      </c>
      <c r="AD459" s="12">
        <v>1281212</v>
      </c>
      <c r="AE459" s="12">
        <v>0</v>
      </c>
      <c r="AF459" s="12">
        <v>30405893</v>
      </c>
      <c r="AG459" s="12">
        <v>41777597</v>
      </c>
      <c r="AH459" s="12">
        <v>1049067</v>
      </c>
      <c r="AI459" s="12">
        <v>1332838</v>
      </c>
      <c r="AJ459" s="12">
        <v>0</v>
      </c>
      <c r="AK459" s="231">
        <v>341321360</v>
      </c>
    </row>
    <row r="460" spans="1:37" s="25" customFormat="1" ht="15" x14ac:dyDescent="0.25">
      <c r="A460" s="68" t="s">
        <v>691</v>
      </c>
      <c r="B460" s="28" t="s">
        <v>146</v>
      </c>
      <c r="C460" s="12">
        <v>0</v>
      </c>
      <c r="D460" s="12">
        <v>702734246</v>
      </c>
      <c r="E460" s="12">
        <v>128315653</v>
      </c>
      <c r="F460" s="12">
        <v>39022792</v>
      </c>
      <c r="G460" s="12">
        <v>76140847</v>
      </c>
      <c r="H460" s="12">
        <v>888291627</v>
      </c>
      <c r="I460" s="12">
        <v>18892584</v>
      </c>
      <c r="J460" s="12">
        <v>160652795</v>
      </c>
      <c r="K460" s="12">
        <v>0</v>
      </c>
      <c r="L460" s="12">
        <v>87891655</v>
      </c>
      <c r="M460" s="12">
        <v>4684252</v>
      </c>
      <c r="N460" s="12">
        <v>26272280</v>
      </c>
      <c r="O460" s="12">
        <v>53101148</v>
      </c>
      <c r="P460" s="12">
        <v>22024422</v>
      </c>
      <c r="Q460" s="12">
        <v>49519750</v>
      </c>
      <c r="R460" s="12">
        <v>165032659</v>
      </c>
      <c r="S460" s="12">
        <v>20855475</v>
      </c>
      <c r="T460" s="12">
        <v>5492202568</v>
      </c>
      <c r="U460" s="12">
        <v>0</v>
      </c>
      <c r="V460" s="12">
        <v>0</v>
      </c>
      <c r="W460" s="12">
        <v>26281902</v>
      </c>
      <c r="X460" s="12">
        <v>150588271</v>
      </c>
      <c r="Y460" s="12">
        <v>16924828</v>
      </c>
      <c r="Z460" s="12">
        <v>16204059</v>
      </c>
      <c r="AA460" s="12">
        <v>62700405</v>
      </c>
      <c r="AB460" s="12">
        <v>183061</v>
      </c>
      <c r="AC460" s="12">
        <v>0</v>
      </c>
      <c r="AD460" s="12">
        <v>0</v>
      </c>
      <c r="AE460" s="12">
        <v>36294974</v>
      </c>
      <c r="AF460" s="12">
        <v>1043727041</v>
      </c>
      <c r="AG460" s="12">
        <v>13015886</v>
      </c>
      <c r="AH460" s="12">
        <v>0</v>
      </c>
      <c r="AI460" s="12">
        <v>0</v>
      </c>
      <c r="AJ460" s="12">
        <v>0</v>
      </c>
      <c r="AK460" s="231">
        <v>9301555180</v>
      </c>
    </row>
    <row r="461" spans="1:37" s="25" customFormat="1" ht="15" x14ac:dyDescent="0.25">
      <c r="A461" s="68" t="s">
        <v>692</v>
      </c>
      <c r="B461" s="28" t="s">
        <v>147</v>
      </c>
      <c r="C461" s="12">
        <v>14072</v>
      </c>
      <c r="D461" s="12">
        <v>0</v>
      </c>
      <c r="E461" s="12">
        <v>0</v>
      </c>
      <c r="F461" s="12">
        <v>14072</v>
      </c>
      <c r="G461" s="12">
        <v>14754625</v>
      </c>
      <c r="H461" s="12">
        <v>0</v>
      </c>
      <c r="I461" s="12">
        <v>14072</v>
      </c>
      <c r="J461" s="12">
        <v>14072</v>
      </c>
      <c r="K461" s="12">
        <v>14072</v>
      </c>
      <c r="L461" s="12">
        <v>14072</v>
      </c>
      <c r="M461" s="12">
        <v>0</v>
      </c>
      <c r="N461" s="12">
        <v>0</v>
      </c>
      <c r="O461" s="12">
        <v>0</v>
      </c>
      <c r="P461" s="12">
        <v>14072</v>
      </c>
      <c r="Q461" s="12">
        <v>0</v>
      </c>
      <c r="R461" s="12">
        <v>14079</v>
      </c>
      <c r="S461" s="12">
        <v>14072</v>
      </c>
      <c r="T461" s="12">
        <v>0</v>
      </c>
      <c r="U461" s="12">
        <v>0</v>
      </c>
      <c r="V461" s="12">
        <v>0</v>
      </c>
      <c r="W461" s="12">
        <v>14072</v>
      </c>
      <c r="X461" s="12">
        <v>2982678</v>
      </c>
      <c r="Y461" s="12">
        <v>14072</v>
      </c>
      <c r="Z461" s="12">
        <v>14072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14072</v>
      </c>
      <c r="AI461" s="12">
        <v>0</v>
      </c>
      <c r="AJ461" s="12">
        <v>0</v>
      </c>
      <c r="AK461" s="231">
        <v>17920246</v>
      </c>
    </row>
    <row r="462" spans="1:37" s="25" customFormat="1" ht="15" x14ac:dyDescent="0.25">
      <c r="A462" s="68" t="s">
        <v>693</v>
      </c>
      <c r="B462" s="28" t="s">
        <v>148</v>
      </c>
      <c r="C462" s="12">
        <v>282954</v>
      </c>
      <c r="D462" s="12">
        <v>52687504</v>
      </c>
      <c r="E462" s="12">
        <v>13210375</v>
      </c>
      <c r="F462" s="12">
        <v>6539968</v>
      </c>
      <c r="G462" s="12">
        <v>25221999</v>
      </c>
      <c r="H462" s="12">
        <v>45824198</v>
      </c>
      <c r="I462" s="12">
        <v>2139372</v>
      </c>
      <c r="J462" s="12">
        <v>19970699</v>
      </c>
      <c r="K462" s="12">
        <v>2841866</v>
      </c>
      <c r="L462" s="12">
        <v>9113533</v>
      </c>
      <c r="M462" s="12">
        <v>7354676</v>
      </c>
      <c r="N462" s="12">
        <v>5133094</v>
      </c>
      <c r="O462" s="12">
        <v>92413196</v>
      </c>
      <c r="P462" s="12">
        <v>15472199</v>
      </c>
      <c r="Q462" s="12">
        <v>3327814</v>
      </c>
      <c r="R462" s="12">
        <v>857025</v>
      </c>
      <c r="S462" s="12">
        <v>11072</v>
      </c>
      <c r="T462" s="12">
        <v>37613890</v>
      </c>
      <c r="U462" s="12">
        <v>0</v>
      </c>
      <c r="V462" s="12">
        <v>17622843</v>
      </c>
      <c r="W462" s="12">
        <v>1456783</v>
      </c>
      <c r="X462" s="12">
        <v>5312054</v>
      </c>
      <c r="Y462" s="12">
        <v>16602454</v>
      </c>
      <c r="Z462" s="12">
        <v>984921</v>
      </c>
      <c r="AA462" s="12">
        <v>15528196</v>
      </c>
      <c r="AB462" s="12">
        <v>2403741</v>
      </c>
      <c r="AC462" s="12">
        <v>0</v>
      </c>
      <c r="AD462" s="12">
        <v>18195753</v>
      </c>
      <c r="AE462" s="12">
        <v>865500</v>
      </c>
      <c r="AF462" s="12">
        <v>28877656</v>
      </c>
      <c r="AG462" s="12">
        <v>1020696</v>
      </c>
      <c r="AH462" s="12">
        <v>21804700</v>
      </c>
      <c r="AI462" s="12">
        <v>0</v>
      </c>
      <c r="AJ462" s="12">
        <v>0</v>
      </c>
      <c r="AK462" s="231">
        <v>470690731</v>
      </c>
    </row>
    <row r="463" spans="1:37" s="25" customFormat="1" ht="15" x14ac:dyDescent="0.25">
      <c r="A463" s="68" t="s">
        <v>694</v>
      </c>
      <c r="B463" s="28" t="s">
        <v>149</v>
      </c>
      <c r="C463" s="12">
        <v>0</v>
      </c>
      <c r="D463" s="12">
        <v>5121056</v>
      </c>
      <c r="E463" s="12">
        <v>0</v>
      </c>
      <c r="F463" s="12">
        <v>256241</v>
      </c>
      <c r="G463" s="12">
        <v>0</v>
      </c>
      <c r="H463" s="12">
        <v>2137170</v>
      </c>
      <c r="I463" s="12">
        <v>265138</v>
      </c>
      <c r="J463" s="12">
        <v>9790</v>
      </c>
      <c r="K463" s="12">
        <v>96731</v>
      </c>
      <c r="L463" s="12">
        <v>903250</v>
      </c>
      <c r="M463" s="12">
        <v>427214</v>
      </c>
      <c r="N463" s="12">
        <v>1131550</v>
      </c>
      <c r="O463" s="12">
        <v>346119</v>
      </c>
      <c r="P463" s="12">
        <v>688568</v>
      </c>
      <c r="Q463" s="12">
        <v>360920</v>
      </c>
      <c r="R463" s="12">
        <v>1203421</v>
      </c>
      <c r="S463" s="12">
        <v>0</v>
      </c>
      <c r="T463" s="12">
        <v>4397454</v>
      </c>
      <c r="U463" s="12">
        <v>0</v>
      </c>
      <c r="V463" s="12">
        <v>6675804</v>
      </c>
      <c r="W463" s="12">
        <v>0</v>
      </c>
      <c r="X463" s="12">
        <v>755570</v>
      </c>
      <c r="Y463" s="12">
        <v>35610</v>
      </c>
      <c r="Z463" s="12">
        <v>879356</v>
      </c>
      <c r="AA463" s="12">
        <v>2386032</v>
      </c>
      <c r="AB463" s="12">
        <v>126211</v>
      </c>
      <c r="AC463" s="12">
        <v>0</v>
      </c>
      <c r="AD463" s="12">
        <v>415173</v>
      </c>
      <c r="AE463" s="12">
        <v>0</v>
      </c>
      <c r="AF463" s="12">
        <v>0</v>
      </c>
      <c r="AG463" s="12">
        <v>803571</v>
      </c>
      <c r="AH463" s="12">
        <v>7670</v>
      </c>
      <c r="AI463" s="12">
        <v>0</v>
      </c>
      <c r="AJ463" s="12">
        <v>0</v>
      </c>
      <c r="AK463" s="231">
        <v>29429619</v>
      </c>
    </row>
    <row r="464" spans="1:37" s="25" customFormat="1" ht="15" x14ac:dyDescent="0.25">
      <c r="A464" s="68" t="s">
        <v>695</v>
      </c>
      <c r="B464" s="28" t="s">
        <v>150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685737983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115084726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111592167</v>
      </c>
      <c r="AE464" s="12">
        <v>0</v>
      </c>
      <c r="AF464" s="12">
        <v>4259346736</v>
      </c>
      <c r="AG464" s="12">
        <v>0</v>
      </c>
      <c r="AH464" s="12">
        <v>0</v>
      </c>
      <c r="AI464" s="12">
        <v>0</v>
      </c>
      <c r="AJ464" s="12">
        <v>0</v>
      </c>
      <c r="AK464" s="231">
        <v>5171761612</v>
      </c>
    </row>
    <row r="465" spans="1:37" s="25" customFormat="1" ht="15" x14ac:dyDescent="0.25">
      <c r="A465" s="68" t="s">
        <v>696</v>
      </c>
      <c r="B465" s="28" t="s">
        <v>151</v>
      </c>
      <c r="C465" s="12">
        <v>713026</v>
      </c>
      <c r="D465" s="12">
        <v>13109601</v>
      </c>
      <c r="E465" s="12">
        <v>12116337</v>
      </c>
      <c r="F465" s="12">
        <v>440000</v>
      </c>
      <c r="G465" s="12">
        <v>10917919</v>
      </c>
      <c r="H465" s="12">
        <v>34174187</v>
      </c>
      <c r="I465" s="12">
        <v>736319</v>
      </c>
      <c r="J465" s="12">
        <v>1447047</v>
      </c>
      <c r="K465" s="12">
        <v>2272469</v>
      </c>
      <c r="L465" s="12">
        <v>33910274</v>
      </c>
      <c r="M465" s="12">
        <v>14831811</v>
      </c>
      <c r="N465" s="12">
        <v>4180592</v>
      </c>
      <c r="O465" s="12">
        <v>16234192</v>
      </c>
      <c r="P465" s="12">
        <v>4258173</v>
      </c>
      <c r="Q465" s="12">
        <v>734564</v>
      </c>
      <c r="R465" s="12">
        <v>76487282</v>
      </c>
      <c r="S465" s="12">
        <v>0</v>
      </c>
      <c r="T465" s="12">
        <v>123249008</v>
      </c>
      <c r="U465" s="12">
        <v>0</v>
      </c>
      <c r="V465" s="12">
        <v>174610991</v>
      </c>
      <c r="W465" s="12">
        <v>10977006</v>
      </c>
      <c r="X465" s="12">
        <v>368306993</v>
      </c>
      <c r="Y465" s="12">
        <v>0</v>
      </c>
      <c r="Z465" s="12">
        <v>402470</v>
      </c>
      <c r="AA465" s="12">
        <v>1117470143</v>
      </c>
      <c r="AB465" s="12">
        <v>21723996</v>
      </c>
      <c r="AC465" s="12">
        <v>0</v>
      </c>
      <c r="AD465" s="12">
        <v>3900274</v>
      </c>
      <c r="AE465" s="12">
        <v>7900</v>
      </c>
      <c r="AF465" s="12">
        <v>126156778</v>
      </c>
      <c r="AG465" s="12">
        <v>28704280</v>
      </c>
      <c r="AH465" s="12">
        <v>0</v>
      </c>
      <c r="AI465" s="12">
        <v>252253</v>
      </c>
      <c r="AJ465" s="12">
        <v>0</v>
      </c>
      <c r="AK465" s="231">
        <v>2202325885</v>
      </c>
    </row>
    <row r="466" spans="1:37" s="25" customFormat="1" ht="15" x14ac:dyDescent="0.25">
      <c r="A466" s="68" t="s">
        <v>697</v>
      </c>
      <c r="B466" s="28" t="s">
        <v>152</v>
      </c>
      <c r="C466" s="12">
        <v>22739039</v>
      </c>
      <c r="D466" s="12">
        <v>7285136</v>
      </c>
      <c r="E466" s="12">
        <v>127146274</v>
      </c>
      <c r="F466" s="12">
        <v>3252806</v>
      </c>
      <c r="G466" s="12">
        <v>4517195</v>
      </c>
      <c r="H466" s="12">
        <v>1978802</v>
      </c>
      <c r="I466" s="12">
        <v>3208499</v>
      </c>
      <c r="J466" s="12">
        <v>4506670</v>
      </c>
      <c r="K466" s="12">
        <v>34092567</v>
      </c>
      <c r="L466" s="12">
        <v>16417164</v>
      </c>
      <c r="M466" s="12">
        <v>9347315</v>
      </c>
      <c r="N466" s="12">
        <v>32423348</v>
      </c>
      <c r="O466" s="12">
        <v>12770933</v>
      </c>
      <c r="P466" s="12">
        <v>11740351</v>
      </c>
      <c r="Q466" s="12">
        <v>3364649</v>
      </c>
      <c r="R466" s="12">
        <v>11309697</v>
      </c>
      <c r="S466" s="12">
        <v>3707573</v>
      </c>
      <c r="T466" s="12">
        <v>161960416</v>
      </c>
      <c r="U466" s="12">
        <v>0</v>
      </c>
      <c r="V466" s="12">
        <v>2603497</v>
      </c>
      <c r="W466" s="12">
        <v>18640366</v>
      </c>
      <c r="X466" s="12">
        <v>5334257</v>
      </c>
      <c r="Y466" s="12">
        <v>1964730</v>
      </c>
      <c r="Z466" s="12">
        <v>2796973</v>
      </c>
      <c r="AA466" s="12">
        <v>4635298</v>
      </c>
      <c r="AB466" s="12">
        <v>9197099</v>
      </c>
      <c r="AC466" s="12">
        <v>0</v>
      </c>
      <c r="AD466" s="12">
        <v>4157913</v>
      </c>
      <c r="AE466" s="12">
        <v>57535</v>
      </c>
      <c r="AF466" s="12">
        <v>168507962</v>
      </c>
      <c r="AG466" s="12">
        <v>6639497</v>
      </c>
      <c r="AH466" s="12">
        <v>4991852</v>
      </c>
      <c r="AI466" s="12">
        <v>2139730</v>
      </c>
      <c r="AJ466" s="12">
        <v>0</v>
      </c>
      <c r="AK466" s="231">
        <v>703435143</v>
      </c>
    </row>
    <row r="467" spans="1:37" s="25" customFormat="1" ht="15" x14ac:dyDescent="0.25">
      <c r="A467" s="68" t="s">
        <v>698</v>
      </c>
      <c r="B467" s="28" t="s">
        <v>153</v>
      </c>
      <c r="C467" s="12">
        <v>0</v>
      </c>
      <c r="D467" s="12">
        <v>0</v>
      </c>
      <c r="E467" s="12">
        <v>0</v>
      </c>
      <c r="F467" s="12">
        <v>0</v>
      </c>
      <c r="G467" s="12">
        <v>4080102</v>
      </c>
      <c r="H467" s="12">
        <v>651317729</v>
      </c>
      <c r="I467" s="12">
        <v>1661693</v>
      </c>
      <c r="J467" s="12">
        <v>0</v>
      </c>
      <c r="K467" s="12">
        <v>0</v>
      </c>
      <c r="L467" s="12">
        <v>990500</v>
      </c>
      <c r="M467" s="12">
        <v>4053772</v>
      </c>
      <c r="N467" s="12">
        <v>11204377</v>
      </c>
      <c r="O467" s="12">
        <v>1138881</v>
      </c>
      <c r="P467" s="12">
        <v>0</v>
      </c>
      <c r="Q467" s="12">
        <v>188071</v>
      </c>
      <c r="R467" s="12">
        <v>2110290</v>
      </c>
      <c r="S467" s="12">
        <v>0</v>
      </c>
      <c r="T467" s="12">
        <v>75535151</v>
      </c>
      <c r="U467" s="12">
        <v>0</v>
      </c>
      <c r="V467" s="12">
        <v>9292749</v>
      </c>
      <c r="W467" s="12">
        <v>0</v>
      </c>
      <c r="X467" s="12">
        <v>0</v>
      </c>
      <c r="Y467" s="12">
        <v>0</v>
      </c>
      <c r="Z467" s="12">
        <v>0</v>
      </c>
      <c r="AA467" s="12">
        <v>138</v>
      </c>
      <c r="AB467" s="12">
        <v>0</v>
      </c>
      <c r="AC467" s="12">
        <v>0</v>
      </c>
      <c r="AD467" s="12">
        <v>0</v>
      </c>
      <c r="AE467" s="12">
        <v>0</v>
      </c>
      <c r="AF467" s="12">
        <v>128745418</v>
      </c>
      <c r="AG467" s="12">
        <v>0</v>
      </c>
      <c r="AH467" s="12">
        <v>15086457</v>
      </c>
      <c r="AI467" s="12">
        <v>0</v>
      </c>
      <c r="AJ467" s="12">
        <v>0</v>
      </c>
      <c r="AK467" s="231">
        <v>905405328</v>
      </c>
    </row>
    <row r="468" spans="1:37" s="25" customFormat="1" ht="15" x14ac:dyDescent="0.25">
      <c r="A468" s="68" t="s">
        <v>699</v>
      </c>
      <c r="B468" s="28" t="s">
        <v>154</v>
      </c>
      <c r="C468" s="12">
        <v>27198799</v>
      </c>
      <c r="D468" s="12">
        <v>4337805</v>
      </c>
      <c r="E468" s="12">
        <v>8898808</v>
      </c>
      <c r="F468" s="12">
        <v>2633459</v>
      </c>
      <c r="G468" s="12">
        <v>15391</v>
      </c>
      <c r="H468" s="12">
        <v>52865648</v>
      </c>
      <c r="I468" s="12">
        <v>120349</v>
      </c>
      <c r="J468" s="12">
        <v>33390</v>
      </c>
      <c r="K468" s="12">
        <v>835510</v>
      </c>
      <c r="L468" s="12">
        <v>2898626</v>
      </c>
      <c r="M468" s="12">
        <v>22635074</v>
      </c>
      <c r="N468" s="12">
        <v>2893223</v>
      </c>
      <c r="O468" s="12">
        <v>90769034</v>
      </c>
      <c r="P468" s="12">
        <v>4520844</v>
      </c>
      <c r="Q468" s="12">
        <v>590669</v>
      </c>
      <c r="R468" s="12">
        <v>81946529</v>
      </c>
      <c r="S468" s="12">
        <v>29538</v>
      </c>
      <c r="T468" s="12">
        <v>205346515</v>
      </c>
      <c r="U468" s="12">
        <v>0</v>
      </c>
      <c r="V468" s="12">
        <v>1202697194</v>
      </c>
      <c r="W468" s="12">
        <v>0</v>
      </c>
      <c r="X468" s="12">
        <v>3234841</v>
      </c>
      <c r="Y468" s="12">
        <v>0</v>
      </c>
      <c r="Z468" s="12">
        <v>2122822</v>
      </c>
      <c r="AA468" s="12">
        <v>50600525</v>
      </c>
      <c r="AB468" s="12">
        <v>19163824</v>
      </c>
      <c r="AC468" s="12">
        <v>0</v>
      </c>
      <c r="AD468" s="12">
        <v>7753740</v>
      </c>
      <c r="AE468" s="12">
        <v>0</v>
      </c>
      <c r="AF468" s="12">
        <v>14937935</v>
      </c>
      <c r="AG468" s="12">
        <v>71849638</v>
      </c>
      <c r="AH468" s="12">
        <v>55179</v>
      </c>
      <c r="AI468" s="12">
        <v>372488</v>
      </c>
      <c r="AJ468" s="12">
        <v>0</v>
      </c>
      <c r="AK468" s="231">
        <v>1881357397</v>
      </c>
    </row>
    <row r="469" spans="1:37" s="25" customFormat="1" ht="15" x14ac:dyDescent="0.25">
      <c r="A469" s="68" t="s">
        <v>700</v>
      </c>
      <c r="B469" s="28" t="s">
        <v>155</v>
      </c>
      <c r="C469" s="12">
        <v>4370451</v>
      </c>
      <c r="D469" s="12">
        <v>1295468</v>
      </c>
      <c r="E469" s="12">
        <v>209810212</v>
      </c>
      <c r="F469" s="12">
        <v>1932775</v>
      </c>
      <c r="G469" s="12">
        <v>8285580</v>
      </c>
      <c r="H469" s="12">
        <v>101411748</v>
      </c>
      <c r="I469" s="12">
        <v>0</v>
      </c>
      <c r="J469" s="12">
        <v>0</v>
      </c>
      <c r="K469" s="12">
        <v>5131877</v>
      </c>
      <c r="L469" s="12">
        <v>13364583</v>
      </c>
      <c r="M469" s="12">
        <v>31147639</v>
      </c>
      <c r="N469" s="12">
        <v>0</v>
      </c>
      <c r="O469" s="12">
        <v>69019131</v>
      </c>
      <c r="P469" s="12">
        <v>17609668</v>
      </c>
      <c r="Q469" s="12">
        <v>67227639</v>
      </c>
      <c r="R469" s="12">
        <v>104594699</v>
      </c>
      <c r="S469" s="12">
        <v>300000</v>
      </c>
      <c r="T469" s="12">
        <v>116288783</v>
      </c>
      <c r="U469" s="12">
        <v>0</v>
      </c>
      <c r="V469" s="12">
        <v>94108912</v>
      </c>
      <c r="W469" s="12">
        <v>121467</v>
      </c>
      <c r="X469" s="12">
        <v>16176103</v>
      </c>
      <c r="Y469" s="12">
        <v>4711018</v>
      </c>
      <c r="Z469" s="12">
        <v>33018805</v>
      </c>
      <c r="AA469" s="12">
        <v>36349795</v>
      </c>
      <c r="AB469" s="12">
        <v>1398066</v>
      </c>
      <c r="AC469" s="12">
        <v>0</v>
      </c>
      <c r="AD469" s="12">
        <v>3490772</v>
      </c>
      <c r="AE469" s="12">
        <v>0</v>
      </c>
      <c r="AF469" s="12">
        <v>10759109</v>
      </c>
      <c r="AG469" s="12">
        <v>150044663</v>
      </c>
      <c r="AH469" s="12">
        <v>2056683</v>
      </c>
      <c r="AI469" s="12">
        <v>1359796</v>
      </c>
      <c r="AJ469" s="12">
        <v>0</v>
      </c>
      <c r="AK469" s="231">
        <v>1105385442</v>
      </c>
    </row>
    <row r="470" spans="1:37" s="25" customFormat="1" ht="15" x14ac:dyDescent="0.25">
      <c r="A470" s="68" t="s">
        <v>701</v>
      </c>
      <c r="B470" s="28" t="s">
        <v>70</v>
      </c>
      <c r="C470" s="12">
        <v>8103</v>
      </c>
      <c r="D470" s="12">
        <v>6651713</v>
      </c>
      <c r="E470" s="12">
        <v>97102</v>
      </c>
      <c r="F470" s="12">
        <v>0</v>
      </c>
      <c r="G470" s="12">
        <v>3113169</v>
      </c>
      <c r="H470" s="12">
        <v>50126566</v>
      </c>
      <c r="I470" s="12">
        <v>1626792</v>
      </c>
      <c r="J470" s="12">
        <v>0</v>
      </c>
      <c r="K470" s="12">
        <v>7217600</v>
      </c>
      <c r="L470" s="12">
        <v>210687754</v>
      </c>
      <c r="M470" s="12">
        <v>82606831</v>
      </c>
      <c r="N470" s="12">
        <v>7199064</v>
      </c>
      <c r="O470" s="12">
        <v>21684054</v>
      </c>
      <c r="P470" s="12">
        <v>0</v>
      </c>
      <c r="Q470" s="12">
        <v>0</v>
      </c>
      <c r="R470" s="12">
        <v>37132560</v>
      </c>
      <c r="S470" s="12">
        <v>0</v>
      </c>
      <c r="T470" s="12">
        <v>1550452922</v>
      </c>
      <c r="U470" s="12">
        <v>0</v>
      </c>
      <c r="V470" s="12">
        <v>145264897</v>
      </c>
      <c r="W470" s="12">
        <v>78648</v>
      </c>
      <c r="X470" s="12">
        <v>4741083</v>
      </c>
      <c r="Y470" s="12">
        <v>26137611</v>
      </c>
      <c r="Z470" s="12">
        <v>4892320</v>
      </c>
      <c r="AA470" s="12">
        <v>0</v>
      </c>
      <c r="AB470" s="12">
        <v>17618787</v>
      </c>
      <c r="AC470" s="12">
        <v>285295</v>
      </c>
      <c r="AD470" s="12">
        <v>276794164</v>
      </c>
      <c r="AE470" s="12">
        <v>165791240</v>
      </c>
      <c r="AF470" s="12">
        <v>38550122</v>
      </c>
      <c r="AG470" s="12">
        <v>76142145</v>
      </c>
      <c r="AH470" s="12">
        <v>940300</v>
      </c>
      <c r="AI470" s="12">
        <v>0</v>
      </c>
      <c r="AJ470" s="12">
        <v>0</v>
      </c>
      <c r="AK470" s="231">
        <v>2735840842</v>
      </c>
    </row>
    <row r="471" spans="1:37" s="25" customFormat="1" ht="15" x14ac:dyDescent="0.25">
      <c r="A471" s="108" t="s">
        <v>702</v>
      </c>
      <c r="B471" s="109" t="s">
        <v>186</v>
      </c>
      <c r="C471" s="107">
        <v>232513810</v>
      </c>
      <c r="D471" s="107">
        <v>965896879</v>
      </c>
      <c r="E471" s="107">
        <v>568447041</v>
      </c>
      <c r="F471" s="107">
        <v>105198628</v>
      </c>
      <c r="G471" s="107">
        <v>154177831</v>
      </c>
      <c r="H471" s="107">
        <v>1920720933</v>
      </c>
      <c r="I471" s="107">
        <v>33530386</v>
      </c>
      <c r="J471" s="107">
        <v>265586992</v>
      </c>
      <c r="K471" s="107">
        <v>68712027</v>
      </c>
      <c r="L471" s="107">
        <v>1617270129</v>
      </c>
      <c r="M471" s="107">
        <v>1244027665</v>
      </c>
      <c r="N471" s="107">
        <v>190602012</v>
      </c>
      <c r="O471" s="107">
        <v>416350568</v>
      </c>
      <c r="P471" s="107">
        <v>200635894</v>
      </c>
      <c r="Q471" s="107">
        <v>193908899</v>
      </c>
      <c r="R471" s="107">
        <v>539147328</v>
      </c>
      <c r="S471" s="107">
        <v>26313604</v>
      </c>
      <c r="T471" s="107">
        <v>8789067926</v>
      </c>
      <c r="U471" s="107">
        <v>0</v>
      </c>
      <c r="V471" s="107">
        <v>2800951866</v>
      </c>
      <c r="W471" s="107">
        <v>87869609</v>
      </c>
      <c r="X471" s="107">
        <v>562020994</v>
      </c>
      <c r="Y471" s="107">
        <v>72568952</v>
      </c>
      <c r="Z471" s="107">
        <v>115016756</v>
      </c>
      <c r="AA471" s="107">
        <v>1641704959</v>
      </c>
      <c r="AB471" s="107">
        <v>199158639</v>
      </c>
      <c r="AC471" s="107">
        <v>285295</v>
      </c>
      <c r="AD471" s="107">
        <v>502841740</v>
      </c>
      <c r="AE471" s="107">
        <v>205203287</v>
      </c>
      <c r="AF471" s="107">
        <v>6220189552</v>
      </c>
      <c r="AG471" s="107">
        <v>392090025</v>
      </c>
      <c r="AH471" s="107">
        <v>131164180</v>
      </c>
      <c r="AI471" s="107">
        <v>5457105</v>
      </c>
      <c r="AJ471" s="107">
        <v>0</v>
      </c>
      <c r="AK471" s="238">
        <v>30468631511</v>
      </c>
    </row>
    <row r="472" spans="1:37" s="25" customFormat="1" ht="15" x14ac:dyDescent="0.25">
      <c r="A472" s="68" t="s">
        <v>703</v>
      </c>
      <c r="B472" s="28" t="s">
        <v>188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10550859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231">
        <v>10550859</v>
      </c>
    </row>
    <row r="473" spans="1:37" s="25" customFormat="1" ht="15" x14ac:dyDescent="0.25">
      <c r="A473" s="68" t="s">
        <v>704</v>
      </c>
      <c r="B473" s="28" t="s">
        <v>189</v>
      </c>
      <c r="C473" s="12">
        <v>0</v>
      </c>
      <c r="D473" s="12">
        <v>6143605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68661937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2542884</v>
      </c>
      <c r="AC473" s="12">
        <v>0</v>
      </c>
      <c r="AD473" s="12">
        <v>13302497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231">
        <v>90650923</v>
      </c>
    </row>
    <row r="474" spans="1:37" s="25" customFormat="1" ht="15" x14ac:dyDescent="0.25">
      <c r="A474" s="108" t="s">
        <v>705</v>
      </c>
      <c r="B474" s="109" t="s">
        <v>187</v>
      </c>
      <c r="C474" s="107">
        <v>0</v>
      </c>
      <c r="D474" s="107">
        <v>6143605</v>
      </c>
      <c r="E474" s="107">
        <v>0</v>
      </c>
      <c r="F474" s="107">
        <v>0</v>
      </c>
      <c r="G474" s="107">
        <v>0</v>
      </c>
      <c r="H474" s="107">
        <v>0</v>
      </c>
      <c r="I474" s="107">
        <v>0</v>
      </c>
      <c r="J474" s="107">
        <v>0</v>
      </c>
      <c r="K474" s="107">
        <v>0</v>
      </c>
      <c r="L474" s="107">
        <v>68661937</v>
      </c>
      <c r="M474" s="107">
        <v>0</v>
      </c>
      <c r="N474" s="107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10550859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2542884</v>
      </c>
      <c r="AC474" s="107">
        <v>0</v>
      </c>
      <c r="AD474" s="107">
        <v>13302497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238">
        <v>101201782</v>
      </c>
    </row>
    <row r="475" spans="1:37" s="25" customFormat="1" ht="15" x14ac:dyDescent="0.25">
      <c r="A475" s="68" t="s">
        <v>706</v>
      </c>
      <c r="B475" s="28" t="s">
        <v>143</v>
      </c>
      <c r="C475" s="12">
        <v>6549890</v>
      </c>
      <c r="D475" s="12">
        <v>0</v>
      </c>
      <c r="E475" s="12">
        <v>1122361</v>
      </c>
      <c r="F475" s="12">
        <v>0</v>
      </c>
      <c r="G475" s="12">
        <v>58651693</v>
      </c>
      <c r="H475" s="12">
        <v>175951749</v>
      </c>
      <c r="I475" s="12">
        <v>1078000</v>
      </c>
      <c r="J475" s="12">
        <v>6866129</v>
      </c>
      <c r="K475" s="12">
        <v>14094</v>
      </c>
      <c r="L475" s="12">
        <v>24705</v>
      </c>
      <c r="M475" s="12">
        <v>88365438</v>
      </c>
      <c r="N475" s="12">
        <v>57828428</v>
      </c>
      <c r="O475" s="12">
        <v>938437</v>
      </c>
      <c r="P475" s="12">
        <v>1852219</v>
      </c>
      <c r="Q475" s="12">
        <v>4724333</v>
      </c>
      <c r="R475" s="12">
        <v>47761</v>
      </c>
      <c r="S475" s="12">
        <v>0</v>
      </c>
      <c r="T475" s="12">
        <v>0</v>
      </c>
      <c r="U475" s="12">
        <v>0</v>
      </c>
      <c r="V475" s="12">
        <v>492813</v>
      </c>
      <c r="W475" s="12">
        <v>1725535</v>
      </c>
      <c r="X475" s="12">
        <v>0</v>
      </c>
      <c r="Y475" s="12">
        <v>737451</v>
      </c>
      <c r="Z475" s="12">
        <v>1020019</v>
      </c>
      <c r="AA475" s="12">
        <v>366490093</v>
      </c>
      <c r="AB475" s="12">
        <v>17012553</v>
      </c>
      <c r="AC475" s="12">
        <v>1038788781</v>
      </c>
      <c r="AD475" s="12">
        <v>182502261</v>
      </c>
      <c r="AE475" s="12">
        <v>0</v>
      </c>
      <c r="AF475" s="12">
        <v>9694</v>
      </c>
      <c r="AG475" s="12">
        <v>0</v>
      </c>
      <c r="AH475" s="12">
        <v>3835160</v>
      </c>
      <c r="AI475" s="12">
        <v>0</v>
      </c>
      <c r="AJ475" s="12">
        <v>0</v>
      </c>
      <c r="AK475" s="231">
        <v>2016629597</v>
      </c>
    </row>
    <row r="476" spans="1:37" s="25" customFormat="1" ht="15" x14ac:dyDescent="0.25">
      <c r="A476" s="68" t="s">
        <v>707</v>
      </c>
      <c r="B476" s="28" t="s">
        <v>144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3584102</v>
      </c>
      <c r="I476" s="12">
        <v>0</v>
      </c>
      <c r="J476" s="12">
        <v>0</v>
      </c>
      <c r="K476" s="12">
        <v>0</v>
      </c>
      <c r="L476" s="12">
        <v>0</v>
      </c>
      <c r="M476" s="12">
        <v>67425</v>
      </c>
      <c r="N476" s="12">
        <v>3540166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324346</v>
      </c>
      <c r="X476" s="12">
        <v>0</v>
      </c>
      <c r="Y476" s="12">
        <v>2068741</v>
      </c>
      <c r="Z476" s="12">
        <v>0</v>
      </c>
      <c r="AA476" s="12">
        <v>1994559</v>
      </c>
      <c r="AB476" s="12">
        <v>0</v>
      </c>
      <c r="AC476" s="12">
        <v>8093400</v>
      </c>
      <c r="AD476" s="12">
        <v>0</v>
      </c>
      <c r="AE476" s="12">
        <v>0</v>
      </c>
      <c r="AF476" s="12">
        <v>11310955</v>
      </c>
      <c r="AG476" s="12">
        <v>0</v>
      </c>
      <c r="AH476" s="12">
        <v>0</v>
      </c>
      <c r="AI476" s="12">
        <v>0</v>
      </c>
      <c r="AJ476" s="12">
        <v>0</v>
      </c>
      <c r="AK476" s="231">
        <v>30983694</v>
      </c>
    </row>
    <row r="477" spans="1:37" s="25" customFormat="1" ht="15" x14ac:dyDescent="0.25">
      <c r="A477" s="68" t="s">
        <v>708</v>
      </c>
      <c r="B477" s="28" t="s">
        <v>145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2177429</v>
      </c>
      <c r="I477" s="12">
        <v>0</v>
      </c>
      <c r="J477" s="12">
        <v>324479</v>
      </c>
      <c r="K477" s="12">
        <v>0</v>
      </c>
      <c r="L477" s="12">
        <v>0</v>
      </c>
      <c r="M477" s="12">
        <v>0</v>
      </c>
      <c r="N477" s="12">
        <v>105050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50001328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231">
        <v>52608286</v>
      </c>
    </row>
    <row r="478" spans="1:37" s="25" customFormat="1" ht="15" x14ac:dyDescent="0.25">
      <c r="A478" s="68" t="s">
        <v>709</v>
      </c>
      <c r="B478" s="28" t="s">
        <v>146</v>
      </c>
      <c r="C478" s="12">
        <v>0</v>
      </c>
      <c r="D478" s="12">
        <v>0</v>
      </c>
      <c r="E478" s="12">
        <v>22572264</v>
      </c>
      <c r="F478" s="12">
        <v>0</v>
      </c>
      <c r="G478" s="12">
        <v>0</v>
      </c>
      <c r="H478" s="12">
        <v>53362575</v>
      </c>
      <c r="I478" s="12">
        <v>0</v>
      </c>
      <c r="J478" s="12">
        <v>0</v>
      </c>
      <c r="K478" s="12">
        <v>23238006</v>
      </c>
      <c r="L478" s="12">
        <v>23304918</v>
      </c>
      <c r="M478" s="12">
        <v>0</v>
      </c>
      <c r="N478" s="12">
        <v>472046694</v>
      </c>
      <c r="O478" s="12">
        <v>4290328</v>
      </c>
      <c r="P478" s="12">
        <v>1226252</v>
      </c>
      <c r="Q478" s="12">
        <v>264019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1062983</v>
      </c>
      <c r="Y478" s="12">
        <v>1196278</v>
      </c>
      <c r="Z478" s="12">
        <v>0</v>
      </c>
      <c r="AA478" s="12">
        <v>213176386</v>
      </c>
      <c r="AB478" s="12">
        <v>1851516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3388685</v>
      </c>
      <c r="AI478" s="12">
        <v>0</v>
      </c>
      <c r="AJ478" s="12">
        <v>0</v>
      </c>
      <c r="AK478" s="231">
        <v>820980904</v>
      </c>
    </row>
    <row r="479" spans="1:37" s="25" customFormat="1" ht="15" x14ac:dyDescent="0.25">
      <c r="A479" s="68" t="s">
        <v>710</v>
      </c>
      <c r="B479" s="28" t="s">
        <v>147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231">
        <v>0</v>
      </c>
    </row>
    <row r="480" spans="1:37" s="25" customFormat="1" ht="15" x14ac:dyDescent="0.25">
      <c r="A480" s="68" t="s">
        <v>711</v>
      </c>
      <c r="B480" s="28" t="s">
        <v>148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715315</v>
      </c>
      <c r="J480" s="12">
        <v>228907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25145084</v>
      </c>
      <c r="AB480" s="12">
        <v>0</v>
      </c>
      <c r="AC480" s="12">
        <v>169003856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231">
        <v>195093162</v>
      </c>
    </row>
    <row r="481" spans="1:37" s="25" customFormat="1" ht="15" x14ac:dyDescent="0.25">
      <c r="A481" s="68" t="s">
        <v>712</v>
      </c>
      <c r="B481" s="28" t="s">
        <v>149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40705695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231">
        <v>40705695</v>
      </c>
    </row>
    <row r="482" spans="1:37" s="25" customFormat="1" ht="15" x14ac:dyDescent="0.25">
      <c r="A482" s="68" t="s">
        <v>713</v>
      </c>
      <c r="B482" s="28" t="s">
        <v>150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56534926</v>
      </c>
      <c r="AG482" s="12">
        <v>0</v>
      </c>
      <c r="AH482" s="12">
        <v>0</v>
      </c>
      <c r="AI482" s="12">
        <v>0</v>
      </c>
      <c r="AJ482" s="12">
        <v>0</v>
      </c>
      <c r="AK482" s="231">
        <v>56534926</v>
      </c>
    </row>
    <row r="483" spans="1:37" s="25" customFormat="1" ht="15" x14ac:dyDescent="0.25">
      <c r="A483" s="68" t="s">
        <v>714</v>
      </c>
      <c r="B483" s="28" t="s">
        <v>151</v>
      </c>
      <c r="C483" s="12">
        <v>0</v>
      </c>
      <c r="D483" s="12">
        <v>1167407</v>
      </c>
      <c r="E483" s="12">
        <v>0</v>
      </c>
      <c r="F483" s="12">
        <v>0</v>
      </c>
      <c r="G483" s="12">
        <v>0</v>
      </c>
      <c r="H483" s="12">
        <v>20942101</v>
      </c>
      <c r="I483" s="12">
        <v>0</v>
      </c>
      <c r="J483" s="12">
        <v>0</v>
      </c>
      <c r="K483" s="12">
        <v>0</v>
      </c>
      <c r="L483" s="12">
        <v>61700926</v>
      </c>
      <c r="M483" s="12">
        <v>67347549</v>
      </c>
      <c r="N483" s="12">
        <v>0</v>
      </c>
      <c r="O483" s="12">
        <v>6792188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104942</v>
      </c>
      <c r="W483" s="12">
        <v>0</v>
      </c>
      <c r="X483" s="12">
        <v>0</v>
      </c>
      <c r="Y483" s="12">
        <v>0</v>
      </c>
      <c r="Z483" s="12">
        <v>0</v>
      </c>
      <c r="AA483" s="12">
        <v>30763961</v>
      </c>
      <c r="AB483" s="12">
        <v>5140578</v>
      </c>
      <c r="AC483" s="12">
        <v>0</v>
      </c>
      <c r="AD483" s="12">
        <v>169499049</v>
      </c>
      <c r="AE483" s="12">
        <v>0</v>
      </c>
      <c r="AF483" s="12">
        <v>11921538</v>
      </c>
      <c r="AG483" s="12">
        <v>0</v>
      </c>
      <c r="AH483" s="12">
        <v>0</v>
      </c>
      <c r="AI483" s="12">
        <v>0</v>
      </c>
      <c r="AJ483" s="12">
        <v>0</v>
      </c>
      <c r="AK483" s="231">
        <v>375380239</v>
      </c>
    </row>
    <row r="484" spans="1:37" s="25" customFormat="1" ht="15" x14ac:dyDescent="0.25">
      <c r="A484" s="68" t="s">
        <v>715</v>
      </c>
      <c r="B484" s="28" t="s">
        <v>152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279591</v>
      </c>
      <c r="I484" s="12">
        <v>0</v>
      </c>
      <c r="J484" s="12">
        <v>0</v>
      </c>
      <c r="K484" s="12">
        <v>0</v>
      </c>
      <c r="L484" s="12">
        <v>0</v>
      </c>
      <c r="M484" s="12">
        <v>31769419</v>
      </c>
      <c r="N484" s="12">
        <v>0</v>
      </c>
      <c r="O484" s="12">
        <v>0</v>
      </c>
      <c r="P484" s="12">
        <v>0</v>
      </c>
      <c r="Q484" s="12">
        <v>107122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12252744</v>
      </c>
      <c r="AB484" s="12">
        <v>0</v>
      </c>
      <c r="AC484" s="12">
        <v>2040330</v>
      </c>
      <c r="AD484" s="12">
        <v>0</v>
      </c>
      <c r="AE484" s="12">
        <v>0</v>
      </c>
      <c r="AF484" s="12">
        <v>929563</v>
      </c>
      <c r="AG484" s="12">
        <v>0</v>
      </c>
      <c r="AH484" s="12">
        <v>0</v>
      </c>
      <c r="AI484" s="12">
        <v>0</v>
      </c>
      <c r="AJ484" s="12">
        <v>0</v>
      </c>
      <c r="AK484" s="231">
        <v>47378769</v>
      </c>
    </row>
    <row r="485" spans="1:37" s="25" customFormat="1" ht="15" x14ac:dyDescent="0.25">
      <c r="A485" s="68" t="s">
        <v>716</v>
      </c>
      <c r="B485" s="28" t="s">
        <v>153</v>
      </c>
      <c r="C485" s="12">
        <v>0</v>
      </c>
      <c r="D485" s="12">
        <v>350943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282255</v>
      </c>
      <c r="K485" s="12">
        <v>0</v>
      </c>
      <c r="L485" s="12">
        <v>130631436</v>
      </c>
      <c r="M485" s="12">
        <v>10012458</v>
      </c>
      <c r="N485" s="12">
        <v>0</v>
      </c>
      <c r="O485" s="12">
        <v>0</v>
      </c>
      <c r="P485" s="12">
        <v>0</v>
      </c>
      <c r="Q485" s="12">
        <v>178589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135771</v>
      </c>
      <c r="X485" s="12">
        <v>0</v>
      </c>
      <c r="Y485" s="12">
        <v>9524</v>
      </c>
      <c r="Z485" s="12">
        <v>0</v>
      </c>
      <c r="AA485" s="12">
        <v>0</v>
      </c>
      <c r="AB485" s="12">
        <v>535497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231">
        <v>142136473</v>
      </c>
    </row>
    <row r="486" spans="1:37" s="25" customFormat="1" ht="15" x14ac:dyDescent="0.25">
      <c r="A486" s="68" t="s">
        <v>717</v>
      </c>
      <c r="B486" s="28" t="s">
        <v>154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81593571</v>
      </c>
      <c r="I486" s="12">
        <v>0</v>
      </c>
      <c r="J486" s="12">
        <v>0</v>
      </c>
      <c r="K486" s="12">
        <v>0</v>
      </c>
      <c r="L486" s="12">
        <v>0</v>
      </c>
      <c r="M486" s="12">
        <v>13690458</v>
      </c>
      <c r="N486" s="12">
        <v>12437722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353274</v>
      </c>
      <c r="X486" s="12">
        <v>0</v>
      </c>
      <c r="Y486" s="12">
        <v>0</v>
      </c>
      <c r="Z486" s="12">
        <v>0</v>
      </c>
      <c r="AA486" s="12">
        <v>112180691</v>
      </c>
      <c r="AB486" s="12">
        <v>5544000</v>
      </c>
      <c r="AC486" s="12">
        <v>0</v>
      </c>
      <c r="AD486" s="12">
        <v>0</v>
      </c>
      <c r="AE486" s="12">
        <v>0</v>
      </c>
      <c r="AF486" s="12">
        <v>794040</v>
      </c>
      <c r="AG486" s="12">
        <v>0</v>
      </c>
      <c r="AH486" s="12">
        <v>0</v>
      </c>
      <c r="AI486" s="12">
        <v>0</v>
      </c>
      <c r="AJ486" s="12">
        <v>0</v>
      </c>
      <c r="AK486" s="231">
        <v>226593756</v>
      </c>
    </row>
    <row r="487" spans="1:37" s="25" customFormat="1" ht="15" x14ac:dyDescent="0.25">
      <c r="A487" s="68" t="s">
        <v>718</v>
      </c>
      <c r="B487" s="28" t="s">
        <v>155</v>
      </c>
      <c r="C487" s="12">
        <v>11935440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10407</v>
      </c>
      <c r="K487" s="12">
        <v>3935737</v>
      </c>
      <c r="L487" s="12">
        <v>493858766</v>
      </c>
      <c r="M487" s="12">
        <v>0</v>
      </c>
      <c r="N487" s="12">
        <v>85544355</v>
      </c>
      <c r="O487" s="12">
        <v>0</v>
      </c>
      <c r="P487" s="12">
        <v>0</v>
      </c>
      <c r="Q487" s="12">
        <v>10767</v>
      </c>
      <c r="R487" s="12">
        <v>0</v>
      </c>
      <c r="S487" s="12">
        <v>12501</v>
      </c>
      <c r="T487" s="12">
        <v>0</v>
      </c>
      <c r="U487" s="12">
        <v>0</v>
      </c>
      <c r="V487" s="12">
        <v>71661082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360272565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231">
        <v>1027241620</v>
      </c>
    </row>
    <row r="488" spans="1:37" s="25" customFormat="1" ht="15" x14ac:dyDescent="0.25">
      <c r="A488" s="68" t="s">
        <v>719</v>
      </c>
      <c r="B488" s="28" t="s">
        <v>70</v>
      </c>
      <c r="C488" s="12">
        <v>0</v>
      </c>
      <c r="D488" s="12">
        <v>0</v>
      </c>
      <c r="E488" s="12">
        <v>0</v>
      </c>
      <c r="F488" s="12">
        <v>114556</v>
      </c>
      <c r="G488" s="12">
        <v>11500000</v>
      </c>
      <c r="H488" s="12">
        <v>0</v>
      </c>
      <c r="I488" s="12">
        <v>0</v>
      </c>
      <c r="J488" s="12">
        <v>0</v>
      </c>
      <c r="K488" s="12">
        <v>0</v>
      </c>
      <c r="L488" s="12">
        <v>52177548</v>
      </c>
      <c r="M488" s="12">
        <v>47258104</v>
      </c>
      <c r="N488" s="12">
        <v>100000000</v>
      </c>
      <c r="O488" s="12">
        <v>0</v>
      </c>
      <c r="P488" s="12">
        <v>0</v>
      </c>
      <c r="Q488" s="12">
        <v>383546</v>
      </c>
      <c r="R488" s="12">
        <v>0</v>
      </c>
      <c r="S488" s="12">
        <v>0</v>
      </c>
      <c r="T488" s="12">
        <v>0</v>
      </c>
      <c r="U488" s="12">
        <v>0</v>
      </c>
      <c r="V488" s="12">
        <v>7851</v>
      </c>
      <c r="W488" s="12">
        <v>0</v>
      </c>
      <c r="X488" s="12">
        <v>0</v>
      </c>
      <c r="Y488" s="12">
        <v>0</v>
      </c>
      <c r="Z488" s="12">
        <v>0</v>
      </c>
      <c r="AA488" s="12">
        <v>26033298</v>
      </c>
      <c r="AB488" s="12">
        <v>0</v>
      </c>
      <c r="AC488" s="12">
        <v>0</v>
      </c>
      <c r="AD488" s="12">
        <v>16235835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231">
        <v>253710738</v>
      </c>
    </row>
    <row r="489" spans="1:37" s="25" customFormat="1" ht="15" x14ac:dyDescent="0.25">
      <c r="A489" s="108" t="s">
        <v>720</v>
      </c>
      <c r="B489" s="109" t="s">
        <v>190</v>
      </c>
      <c r="C489" s="107">
        <v>18485330</v>
      </c>
      <c r="D489" s="107">
        <v>1518350</v>
      </c>
      <c r="E489" s="107">
        <v>23694625</v>
      </c>
      <c r="F489" s="107">
        <v>114556</v>
      </c>
      <c r="G489" s="107">
        <v>70151693</v>
      </c>
      <c r="H489" s="107">
        <v>337891118</v>
      </c>
      <c r="I489" s="107">
        <v>1793315</v>
      </c>
      <c r="J489" s="107">
        <v>7712177</v>
      </c>
      <c r="K489" s="107">
        <v>27187837</v>
      </c>
      <c r="L489" s="107">
        <v>761698299</v>
      </c>
      <c r="M489" s="107">
        <v>258510851</v>
      </c>
      <c r="N489" s="107">
        <v>731502415</v>
      </c>
      <c r="O489" s="107">
        <v>12020953</v>
      </c>
      <c r="P489" s="107">
        <v>3078471</v>
      </c>
      <c r="Q489" s="107">
        <v>5668376</v>
      </c>
      <c r="R489" s="107">
        <v>47761</v>
      </c>
      <c r="S489" s="107">
        <v>12501</v>
      </c>
      <c r="T489" s="107">
        <v>0</v>
      </c>
      <c r="U489" s="107">
        <v>0</v>
      </c>
      <c r="V489" s="107">
        <v>72266688</v>
      </c>
      <c r="W489" s="107">
        <v>2538926</v>
      </c>
      <c r="X489" s="107">
        <v>1062983</v>
      </c>
      <c r="Y489" s="107">
        <v>4011994</v>
      </c>
      <c r="Z489" s="107">
        <v>1020019</v>
      </c>
      <c r="AA489" s="107">
        <v>878743839</v>
      </c>
      <c r="AB489" s="107">
        <v>30084144</v>
      </c>
      <c r="AC489" s="107">
        <v>1217926367</v>
      </c>
      <c r="AD489" s="107">
        <v>728509710</v>
      </c>
      <c r="AE489" s="107">
        <v>0</v>
      </c>
      <c r="AF489" s="107">
        <v>81500716</v>
      </c>
      <c r="AG489" s="107">
        <v>0</v>
      </c>
      <c r="AH489" s="107">
        <v>7223845</v>
      </c>
      <c r="AI489" s="107">
        <v>0</v>
      </c>
      <c r="AJ489" s="107">
        <v>0</v>
      </c>
      <c r="AK489" s="238">
        <v>5285977859</v>
      </c>
    </row>
    <row r="490" spans="1:37" s="25" customFormat="1" ht="15" x14ac:dyDescent="0.25">
      <c r="A490" s="68" t="s">
        <v>721</v>
      </c>
      <c r="B490" s="28" t="s">
        <v>143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10000000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231">
        <v>10000000</v>
      </c>
    </row>
    <row r="491" spans="1:37" s="25" customFormat="1" ht="15" x14ac:dyDescent="0.25">
      <c r="A491" s="68" t="s">
        <v>722</v>
      </c>
      <c r="B491" s="28" t="s">
        <v>144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231">
        <v>0</v>
      </c>
    </row>
    <row r="492" spans="1:37" s="25" customFormat="1" ht="15" x14ac:dyDescent="0.25">
      <c r="A492" s="68" t="s">
        <v>723</v>
      </c>
      <c r="B492" s="28" t="s">
        <v>145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231">
        <v>0</v>
      </c>
    </row>
    <row r="493" spans="1:37" s="25" customFormat="1" ht="15" x14ac:dyDescent="0.25">
      <c r="A493" s="68" t="s">
        <v>724</v>
      </c>
      <c r="B493" s="28" t="s">
        <v>146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6161363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18513447</v>
      </c>
      <c r="AG493" s="12">
        <v>0</v>
      </c>
      <c r="AH493" s="12">
        <v>0</v>
      </c>
      <c r="AI493" s="12">
        <v>0</v>
      </c>
      <c r="AJ493" s="12">
        <v>0</v>
      </c>
      <c r="AK493" s="231">
        <v>24674810</v>
      </c>
    </row>
    <row r="494" spans="1:37" s="25" customFormat="1" ht="15" x14ac:dyDescent="0.25">
      <c r="A494" s="68" t="s">
        <v>725</v>
      </c>
      <c r="B494" s="28" t="s">
        <v>147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231">
        <v>0</v>
      </c>
    </row>
    <row r="495" spans="1:37" s="25" customFormat="1" ht="15" x14ac:dyDescent="0.25">
      <c r="A495" s="68" t="s">
        <v>726</v>
      </c>
      <c r="B495" s="28" t="s">
        <v>148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231">
        <v>0</v>
      </c>
    </row>
    <row r="496" spans="1:37" s="25" customFormat="1" ht="15" x14ac:dyDescent="0.25">
      <c r="A496" s="68" t="s">
        <v>727</v>
      </c>
      <c r="B496" s="28" t="s">
        <v>149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231">
        <v>0</v>
      </c>
    </row>
    <row r="497" spans="1:37" s="25" customFormat="1" ht="15" x14ac:dyDescent="0.25">
      <c r="A497" s="68" t="s">
        <v>728</v>
      </c>
      <c r="B497" s="28" t="s">
        <v>150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231">
        <v>0</v>
      </c>
    </row>
    <row r="498" spans="1:37" s="25" customFormat="1" ht="15" x14ac:dyDescent="0.25">
      <c r="A498" s="68" t="s">
        <v>729</v>
      </c>
      <c r="B498" s="28" t="s">
        <v>151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231">
        <v>0</v>
      </c>
    </row>
    <row r="499" spans="1:37" s="25" customFormat="1" ht="15" x14ac:dyDescent="0.25">
      <c r="A499" s="68" t="s">
        <v>730</v>
      </c>
      <c r="B499" s="28" t="s">
        <v>152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231">
        <v>0</v>
      </c>
    </row>
    <row r="500" spans="1:37" s="25" customFormat="1" ht="15" x14ac:dyDescent="0.25">
      <c r="A500" s="68" t="s">
        <v>731</v>
      </c>
      <c r="B500" s="28" t="s">
        <v>153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231">
        <v>0</v>
      </c>
    </row>
    <row r="501" spans="1:37" s="25" customFormat="1" ht="15" x14ac:dyDescent="0.25">
      <c r="A501" s="68" t="s">
        <v>732</v>
      </c>
      <c r="B501" s="28" t="s">
        <v>154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231">
        <v>0</v>
      </c>
    </row>
    <row r="502" spans="1:37" s="25" customFormat="1" ht="15" x14ac:dyDescent="0.25">
      <c r="A502" s="68" t="s">
        <v>733</v>
      </c>
      <c r="B502" s="28" t="s">
        <v>155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231">
        <v>0</v>
      </c>
    </row>
    <row r="503" spans="1:37" s="25" customFormat="1" ht="15" x14ac:dyDescent="0.25">
      <c r="A503" s="68" t="s">
        <v>734</v>
      </c>
      <c r="B503" s="28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231">
        <v>0</v>
      </c>
    </row>
    <row r="504" spans="1:37" s="25" customFormat="1" ht="15" x14ac:dyDescent="0.25">
      <c r="A504" s="108" t="s">
        <v>735</v>
      </c>
      <c r="B504" s="109" t="s">
        <v>191</v>
      </c>
      <c r="C504" s="107">
        <v>0</v>
      </c>
      <c r="D504" s="107">
        <v>0</v>
      </c>
      <c r="E504" s="107">
        <v>0</v>
      </c>
      <c r="F504" s="107">
        <v>0</v>
      </c>
      <c r="G504" s="107">
        <v>0</v>
      </c>
      <c r="H504" s="107">
        <v>0</v>
      </c>
      <c r="I504" s="107">
        <v>0</v>
      </c>
      <c r="J504" s="107">
        <v>0</v>
      </c>
      <c r="K504" s="107">
        <v>0</v>
      </c>
      <c r="L504" s="107">
        <v>0</v>
      </c>
      <c r="M504" s="107">
        <v>0</v>
      </c>
      <c r="N504" s="107">
        <v>0</v>
      </c>
      <c r="O504" s="107">
        <v>0</v>
      </c>
      <c r="P504" s="107">
        <v>0</v>
      </c>
      <c r="Q504" s="107">
        <v>0</v>
      </c>
      <c r="R504" s="107">
        <v>0</v>
      </c>
      <c r="S504" s="107">
        <v>6161363</v>
      </c>
      <c r="T504" s="107">
        <v>0</v>
      </c>
      <c r="U504" s="107">
        <v>0</v>
      </c>
      <c r="V504" s="107">
        <v>0</v>
      </c>
      <c r="W504" s="107">
        <v>10000000</v>
      </c>
      <c r="X504" s="107">
        <v>0</v>
      </c>
      <c r="Y504" s="107">
        <v>0</v>
      </c>
      <c r="Z504" s="107">
        <v>0</v>
      </c>
      <c r="AA504" s="107">
        <v>0</v>
      </c>
      <c r="AB504" s="107">
        <v>0</v>
      </c>
      <c r="AC504" s="107">
        <v>0</v>
      </c>
      <c r="AD504" s="107">
        <v>0</v>
      </c>
      <c r="AE504" s="107">
        <v>0</v>
      </c>
      <c r="AF504" s="107">
        <v>18513447</v>
      </c>
      <c r="AG504" s="107">
        <v>0</v>
      </c>
      <c r="AH504" s="107">
        <v>0</v>
      </c>
      <c r="AI504" s="107">
        <v>0</v>
      </c>
      <c r="AJ504" s="107">
        <v>0</v>
      </c>
      <c r="AK504" s="238">
        <v>34674810</v>
      </c>
    </row>
    <row r="505" spans="1:37" s="25" customFormat="1" ht="15" x14ac:dyDescent="0.25">
      <c r="A505" s="68" t="s">
        <v>736</v>
      </c>
      <c r="B505" s="28" t="s">
        <v>143</v>
      </c>
      <c r="C505" s="12">
        <v>0</v>
      </c>
      <c r="D505" s="12">
        <v>0</v>
      </c>
      <c r="E505" s="12">
        <v>0</v>
      </c>
      <c r="F505" s="12">
        <v>0</v>
      </c>
      <c r="G505" s="12">
        <v>24628974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231">
        <v>24628974</v>
      </c>
    </row>
    <row r="506" spans="1:37" s="25" customFormat="1" ht="15" x14ac:dyDescent="0.25">
      <c r="A506" s="68" t="s">
        <v>737</v>
      </c>
      <c r="B506" s="28" t="s">
        <v>144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231">
        <v>0</v>
      </c>
    </row>
    <row r="507" spans="1:37" s="25" customFormat="1" ht="15" x14ac:dyDescent="0.25">
      <c r="A507" s="68" t="s">
        <v>738</v>
      </c>
      <c r="B507" s="28" t="s">
        <v>145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231">
        <v>0</v>
      </c>
    </row>
    <row r="508" spans="1:37" s="25" customFormat="1" ht="15" x14ac:dyDescent="0.25">
      <c r="A508" s="68" t="s">
        <v>739</v>
      </c>
      <c r="B508" s="28" t="s">
        <v>146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320052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590910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137523</v>
      </c>
      <c r="AB508" s="12">
        <v>0</v>
      </c>
      <c r="AC508" s="12">
        <v>0</v>
      </c>
      <c r="AD508" s="12">
        <v>124659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231">
        <v>1173144</v>
      </c>
    </row>
    <row r="509" spans="1:37" s="25" customFormat="1" ht="15" x14ac:dyDescent="0.25">
      <c r="A509" s="68" t="s">
        <v>740</v>
      </c>
      <c r="B509" s="28" t="s">
        <v>147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231">
        <v>0</v>
      </c>
    </row>
    <row r="510" spans="1:37" s="25" customFormat="1" ht="15" x14ac:dyDescent="0.25">
      <c r="A510" s="68" t="s">
        <v>741</v>
      </c>
      <c r="B510" s="28" t="s">
        <v>148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231">
        <v>0</v>
      </c>
    </row>
    <row r="511" spans="1:37" s="25" customFormat="1" ht="15" x14ac:dyDescent="0.25">
      <c r="A511" s="68" t="s">
        <v>742</v>
      </c>
      <c r="B511" s="28" t="s">
        <v>149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231">
        <v>0</v>
      </c>
    </row>
    <row r="512" spans="1:37" s="25" customFormat="1" ht="15" x14ac:dyDescent="0.25">
      <c r="A512" s="68" t="s">
        <v>743</v>
      </c>
      <c r="B512" s="28" t="s">
        <v>150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231">
        <v>0</v>
      </c>
    </row>
    <row r="513" spans="1:37" s="25" customFormat="1" ht="15" x14ac:dyDescent="0.25">
      <c r="A513" s="68" t="s">
        <v>744</v>
      </c>
      <c r="B513" s="28" t="s">
        <v>151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231">
        <v>0</v>
      </c>
    </row>
    <row r="514" spans="1:37" s="25" customFormat="1" ht="15" x14ac:dyDescent="0.25">
      <c r="A514" s="68" t="s">
        <v>745</v>
      </c>
      <c r="B514" s="28" t="s">
        <v>152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8899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231">
        <v>8899</v>
      </c>
    </row>
    <row r="515" spans="1:37" s="25" customFormat="1" ht="15" x14ac:dyDescent="0.25">
      <c r="A515" s="68" t="s">
        <v>746</v>
      </c>
      <c r="B515" s="28" t="s">
        <v>153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231">
        <v>0</v>
      </c>
    </row>
    <row r="516" spans="1:37" s="25" customFormat="1" ht="15" x14ac:dyDescent="0.25">
      <c r="A516" s="68" t="s">
        <v>747</v>
      </c>
      <c r="B516" s="28" t="s">
        <v>154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193280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231">
        <v>193280</v>
      </c>
    </row>
    <row r="517" spans="1:37" s="25" customFormat="1" ht="15" x14ac:dyDescent="0.25">
      <c r="A517" s="68" t="s">
        <v>748</v>
      </c>
      <c r="B517" s="28" t="s">
        <v>155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51458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231">
        <v>51458</v>
      </c>
    </row>
    <row r="518" spans="1:37" s="25" customFormat="1" ht="15" x14ac:dyDescent="0.25">
      <c r="A518" s="68" t="s">
        <v>749</v>
      </c>
      <c r="B518" s="28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11231072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231">
        <v>11231072</v>
      </c>
    </row>
    <row r="519" spans="1:37" s="25" customFormat="1" ht="15" x14ac:dyDescent="0.25">
      <c r="A519" s="108" t="s">
        <v>750</v>
      </c>
      <c r="B519" s="109" t="s">
        <v>192</v>
      </c>
      <c r="C519" s="107">
        <v>0</v>
      </c>
      <c r="D519" s="107">
        <v>0</v>
      </c>
      <c r="E519" s="107">
        <v>0</v>
      </c>
      <c r="F519" s="107">
        <v>0</v>
      </c>
      <c r="G519" s="107">
        <v>24628974</v>
      </c>
      <c r="H519" s="107">
        <v>0</v>
      </c>
      <c r="I519" s="107">
        <v>320052</v>
      </c>
      <c r="J519" s="107">
        <v>0</v>
      </c>
      <c r="K519" s="107">
        <v>0</v>
      </c>
      <c r="L519" s="107">
        <v>11231072</v>
      </c>
      <c r="M519" s="107">
        <v>0</v>
      </c>
      <c r="N519" s="107">
        <v>0</v>
      </c>
      <c r="O519" s="107">
        <v>0</v>
      </c>
      <c r="P519" s="107">
        <v>590910</v>
      </c>
      <c r="Q519" s="107">
        <v>51458</v>
      </c>
      <c r="R519" s="107">
        <v>0</v>
      </c>
      <c r="S519" s="107">
        <v>0</v>
      </c>
      <c r="T519" s="107">
        <v>0</v>
      </c>
      <c r="U519" s="107">
        <v>0</v>
      </c>
      <c r="V519" s="107">
        <v>8899</v>
      </c>
      <c r="W519" s="107">
        <v>0</v>
      </c>
      <c r="X519" s="107">
        <v>0</v>
      </c>
      <c r="Y519" s="107">
        <v>0</v>
      </c>
      <c r="Z519" s="107">
        <v>0</v>
      </c>
      <c r="AA519" s="107">
        <v>137523</v>
      </c>
      <c r="AB519" s="107">
        <v>193280</v>
      </c>
      <c r="AC519" s="107">
        <v>0</v>
      </c>
      <c r="AD519" s="107">
        <v>124659</v>
      </c>
      <c r="AE519" s="107">
        <v>0</v>
      </c>
      <c r="AF519" s="107">
        <v>0</v>
      </c>
      <c r="AG519" s="107">
        <v>0</v>
      </c>
      <c r="AH519" s="107">
        <v>0</v>
      </c>
      <c r="AI519" s="107">
        <v>0</v>
      </c>
      <c r="AJ519" s="107">
        <v>0</v>
      </c>
      <c r="AK519" s="238">
        <v>37286827</v>
      </c>
    </row>
    <row r="520" spans="1:37" s="25" customFormat="1" ht="15" x14ac:dyDescent="0.25">
      <c r="A520" s="68" t="s">
        <v>751</v>
      </c>
      <c r="B520" s="28" t="s">
        <v>193</v>
      </c>
      <c r="C520" s="12">
        <v>30069275</v>
      </c>
      <c r="D520" s="12">
        <v>26468551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170237</v>
      </c>
      <c r="L520" s="12">
        <v>5036215</v>
      </c>
      <c r="M520" s="12">
        <v>1356866257</v>
      </c>
      <c r="N520" s="12">
        <v>67028571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8868385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29322863</v>
      </c>
      <c r="AB520" s="12">
        <v>0</v>
      </c>
      <c r="AC520" s="12">
        <v>0</v>
      </c>
      <c r="AD520" s="12">
        <v>6174662</v>
      </c>
      <c r="AE520" s="12">
        <v>800000</v>
      </c>
      <c r="AF520" s="12">
        <v>0</v>
      </c>
      <c r="AG520" s="12">
        <v>0</v>
      </c>
      <c r="AH520" s="12">
        <v>400000</v>
      </c>
      <c r="AI520" s="12">
        <v>0</v>
      </c>
      <c r="AJ520" s="12">
        <v>0</v>
      </c>
      <c r="AK520" s="231">
        <v>1531205016</v>
      </c>
    </row>
    <row r="521" spans="1:37" s="25" customFormat="1" ht="15" x14ac:dyDescent="0.25">
      <c r="A521" s="108" t="s">
        <v>752</v>
      </c>
      <c r="B521" s="109" t="s">
        <v>193</v>
      </c>
      <c r="C521" s="107">
        <v>30069275</v>
      </c>
      <c r="D521" s="107">
        <v>26468551</v>
      </c>
      <c r="E521" s="107">
        <v>0</v>
      </c>
      <c r="F521" s="107">
        <v>0</v>
      </c>
      <c r="G521" s="107">
        <v>0</v>
      </c>
      <c r="H521" s="107">
        <v>0</v>
      </c>
      <c r="I521" s="107">
        <v>0</v>
      </c>
      <c r="J521" s="107">
        <v>0</v>
      </c>
      <c r="K521" s="107">
        <v>170237</v>
      </c>
      <c r="L521" s="107">
        <v>5036215</v>
      </c>
      <c r="M521" s="107">
        <v>1356866257</v>
      </c>
      <c r="N521" s="107">
        <v>67028571</v>
      </c>
      <c r="O521" s="107">
        <v>0</v>
      </c>
      <c r="P521" s="107">
        <v>0</v>
      </c>
      <c r="Q521" s="107">
        <v>0</v>
      </c>
      <c r="R521" s="107">
        <v>0</v>
      </c>
      <c r="S521" s="107">
        <v>0</v>
      </c>
      <c r="T521" s="107">
        <v>0</v>
      </c>
      <c r="U521" s="107">
        <v>8868385</v>
      </c>
      <c r="V521" s="107">
        <v>0</v>
      </c>
      <c r="W521" s="107">
        <v>0</v>
      </c>
      <c r="X521" s="107">
        <v>0</v>
      </c>
      <c r="Y521" s="107">
        <v>0</v>
      </c>
      <c r="Z521" s="107">
        <v>0</v>
      </c>
      <c r="AA521" s="107">
        <v>29322863</v>
      </c>
      <c r="AB521" s="107">
        <v>0</v>
      </c>
      <c r="AC521" s="107">
        <v>0</v>
      </c>
      <c r="AD521" s="107">
        <v>6174662</v>
      </c>
      <c r="AE521" s="107">
        <v>800000</v>
      </c>
      <c r="AF521" s="107">
        <v>0</v>
      </c>
      <c r="AG521" s="107">
        <v>0</v>
      </c>
      <c r="AH521" s="107">
        <v>400000</v>
      </c>
      <c r="AI521" s="107">
        <v>0</v>
      </c>
      <c r="AJ521" s="107">
        <v>0</v>
      </c>
      <c r="AK521" s="238">
        <v>1531205016</v>
      </c>
    </row>
    <row r="522" spans="1:37" s="25" customFormat="1" ht="15" x14ac:dyDescent="0.25">
      <c r="A522" s="68" t="s">
        <v>753</v>
      </c>
      <c r="B522" s="28" t="s">
        <v>195</v>
      </c>
      <c r="C522" s="12">
        <v>56770616</v>
      </c>
      <c r="D522" s="12">
        <v>0</v>
      </c>
      <c r="E522" s="12">
        <v>0</v>
      </c>
      <c r="F522" s="12">
        <v>0</v>
      </c>
      <c r="G522" s="12">
        <v>5475000</v>
      </c>
      <c r="H522" s="12">
        <v>365194960</v>
      </c>
      <c r="I522" s="12">
        <v>11639260</v>
      </c>
      <c r="J522" s="12">
        <v>14602684</v>
      </c>
      <c r="K522" s="12">
        <v>2280000</v>
      </c>
      <c r="L522" s="12">
        <v>0</v>
      </c>
      <c r="M522" s="12">
        <v>0</v>
      </c>
      <c r="N522" s="12">
        <v>6193150</v>
      </c>
      <c r="O522" s="12">
        <v>907600084</v>
      </c>
      <c r="P522" s="12">
        <v>60274907</v>
      </c>
      <c r="Q522" s="12">
        <v>3650000</v>
      </c>
      <c r="R522" s="12">
        <v>3183750</v>
      </c>
      <c r="S522" s="12">
        <v>6563636</v>
      </c>
      <c r="T522" s="12">
        <v>70489332</v>
      </c>
      <c r="U522" s="12">
        <v>0</v>
      </c>
      <c r="V522" s="12">
        <v>877395110</v>
      </c>
      <c r="W522" s="12">
        <v>245501476</v>
      </c>
      <c r="X522" s="12">
        <v>0</v>
      </c>
      <c r="Y522" s="12">
        <v>32955084</v>
      </c>
      <c r="Z522" s="12">
        <v>0</v>
      </c>
      <c r="AA522" s="12">
        <v>29293931</v>
      </c>
      <c r="AB522" s="12">
        <v>18605697</v>
      </c>
      <c r="AC522" s="12">
        <v>0</v>
      </c>
      <c r="AD522" s="12">
        <v>749593643</v>
      </c>
      <c r="AE522" s="12">
        <v>0</v>
      </c>
      <c r="AF522" s="12">
        <v>175000</v>
      </c>
      <c r="AG522" s="12">
        <v>9600000</v>
      </c>
      <c r="AH522" s="12">
        <v>9535737</v>
      </c>
      <c r="AI522" s="12">
        <v>0</v>
      </c>
      <c r="AJ522" s="12">
        <v>268250</v>
      </c>
      <c r="AK522" s="231">
        <v>3486841307</v>
      </c>
    </row>
    <row r="523" spans="1:37" s="25" customFormat="1" ht="15" x14ac:dyDescent="0.25">
      <c r="A523" s="108" t="s">
        <v>754</v>
      </c>
      <c r="B523" s="109" t="s">
        <v>194</v>
      </c>
      <c r="C523" s="107">
        <v>56770616</v>
      </c>
      <c r="D523" s="107">
        <v>0</v>
      </c>
      <c r="E523" s="107">
        <v>0</v>
      </c>
      <c r="F523" s="107">
        <v>0</v>
      </c>
      <c r="G523" s="107">
        <v>5475000</v>
      </c>
      <c r="H523" s="107">
        <v>365194960</v>
      </c>
      <c r="I523" s="107">
        <v>11639260</v>
      </c>
      <c r="J523" s="107">
        <v>14602684</v>
      </c>
      <c r="K523" s="107">
        <v>2280000</v>
      </c>
      <c r="L523" s="107">
        <v>0</v>
      </c>
      <c r="M523" s="107">
        <v>0</v>
      </c>
      <c r="N523" s="107">
        <v>71137620</v>
      </c>
      <c r="O523" s="107">
        <v>907600084</v>
      </c>
      <c r="P523" s="107">
        <v>60274907</v>
      </c>
      <c r="Q523" s="107">
        <v>3650000</v>
      </c>
      <c r="R523" s="107">
        <v>3183750</v>
      </c>
      <c r="S523" s="107">
        <v>6563636</v>
      </c>
      <c r="T523" s="107">
        <v>70489332</v>
      </c>
      <c r="U523" s="107">
        <v>0</v>
      </c>
      <c r="V523" s="107">
        <v>877395110</v>
      </c>
      <c r="W523" s="107">
        <v>245501476</v>
      </c>
      <c r="X523" s="107">
        <v>0</v>
      </c>
      <c r="Y523" s="107">
        <v>32955084</v>
      </c>
      <c r="Z523" s="107">
        <v>0</v>
      </c>
      <c r="AA523" s="107">
        <v>29293931</v>
      </c>
      <c r="AB523" s="107">
        <v>298804117</v>
      </c>
      <c r="AC523" s="107">
        <v>0</v>
      </c>
      <c r="AD523" s="107">
        <v>749593643</v>
      </c>
      <c r="AE523" s="107">
        <v>0</v>
      </c>
      <c r="AF523" s="107">
        <v>175000</v>
      </c>
      <c r="AG523" s="107">
        <v>9600000</v>
      </c>
      <c r="AH523" s="107">
        <v>9535737</v>
      </c>
      <c r="AI523" s="107">
        <v>0</v>
      </c>
      <c r="AJ523" s="107">
        <v>268250</v>
      </c>
      <c r="AK523" s="238">
        <v>3831984197</v>
      </c>
    </row>
    <row r="524" spans="1:37" s="25" customFormat="1" ht="15" collapsed="1" x14ac:dyDescent="0.25">
      <c r="A524" s="69" t="s">
        <v>47</v>
      </c>
      <c r="B524" s="31" t="s">
        <v>118</v>
      </c>
      <c r="C524" s="30">
        <v>337839031</v>
      </c>
      <c r="D524" s="30">
        <v>1000027385</v>
      </c>
      <c r="E524" s="30">
        <v>592141666</v>
      </c>
      <c r="F524" s="30">
        <v>105313184</v>
      </c>
      <c r="G524" s="30">
        <v>254433498</v>
      </c>
      <c r="H524" s="30">
        <v>2623807011</v>
      </c>
      <c r="I524" s="30">
        <v>47283013</v>
      </c>
      <c r="J524" s="30">
        <v>287901853</v>
      </c>
      <c r="K524" s="30">
        <v>98350101</v>
      </c>
      <c r="L524" s="30">
        <v>2463897652</v>
      </c>
      <c r="M524" s="30">
        <v>2859404773</v>
      </c>
      <c r="N524" s="30">
        <v>1060270618</v>
      </c>
      <c r="O524" s="30">
        <v>1335971605</v>
      </c>
      <c r="P524" s="30">
        <v>264580182</v>
      </c>
      <c r="Q524" s="30">
        <v>203278733</v>
      </c>
      <c r="R524" s="30">
        <v>542378839</v>
      </c>
      <c r="S524" s="30">
        <v>39051104</v>
      </c>
      <c r="T524" s="30">
        <v>8859557258</v>
      </c>
      <c r="U524" s="30">
        <v>19419244</v>
      </c>
      <c r="V524" s="30">
        <v>3750622563</v>
      </c>
      <c r="W524" s="30">
        <v>345910011</v>
      </c>
      <c r="X524" s="30">
        <v>563083977</v>
      </c>
      <c r="Y524" s="30">
        <v>109536030</v>
      </c>
      <c r="Z524" s="30">
        <v>116036775</v>
      </c>
      <c r="AA524" s="30">
        <v>2579203115</v>
      </c>
      <c r="AB524" s="30">
        <v>530783064</v>
      </c>
      <c r="AC524" s="30">
        <v>1218211662</v>
      </c>
      <c r="AD524" s="30">
        <v>2000546911</v>
      </c>
      <c r="AE524" s="30">
        <v>206003287</v>
      </c>
      <c r="AF524" s="30">
        <v>6320378715</v>
      </c>
      <c r="AG524" s="30">
        <v>401690025</v>
      </c>
      <c r="AH524" s="30">
        <v>148323762</v>
      </c>
      <c r="AI524" s="30">
        <v>5457105</v>
      </c>
      <c r="AJ524" s="30">
        <v>268250</v>
      </c>
      <c r="AK524" s="241">
        <v>41290962002</v>
      </c>
    </row>
    <row r="525" spans="1:37" s="25" customFormat="1" ht="15" x14ac:dyDescent="0.25">
      <c r="A525" s="68" t="s">
        <v>755</v>
      </c>
      <c r="B525" s="28" t="s">
        <v>197</v>
      </c>
      <c r="C525" s="12">
        <v>0</v>
      </c>
      <c r="D525" s="12">
        <v>24090909</v>
      </c>
      <c r="E525" s="12">
        <v>0</v>
      </c>
      <c r="F525" s="12">
        <v>0</v>
      </c>
      <c r="G525" s="12">
        <v>65454546</v>
      </c>
      <c r="H525" s="12">
        <v>0</v>
      </c>
      <c r="I525" s="12">
        <v>7075352429</v>
      </c>
      <c r="J525" s="12">
        <v>18836364</v>
      </c>
      <c r="K525" s="12">
        <v>0</v>
      </c>
      <c r="L525" s="12">
        <v>0</v>
      </c>
      <c r="M525" s="12">
        <v>0</v>
      </c>
      <c r="N525" s="12">
        <v>37195626</v>
      </c>
      <c r="O525" s="12">
        <v>0</v>
      </c>
      <c r="P525" s="12">
        <v>0</v>
      </c>
      <c r="Q525" s="12">
        <v>0</v>
      </c>
      <c r="R525" s="12">
        <v>5263636</v>
      </c>
      <c r="S525" s="12">
        <v>0</v>
      </c>
      <c r="T525" s="12">
        <v>272727</v>
      </c>
      <c r="U525" s="12">
        <v>0</v>
      </c>
      <c r="V525" s="12">
        <v>247428909</v>
      </c>
      <c r="W525" s="12">
        <v>0</v>
      </c>
      <c r="X525" s="12">
        <v>0</v>
      </c>
      <c r="Y525" s="12">
        <v>5143745</v>
      </c>
      <c r="Z525" s="12">
        <v>0</v>
      </c>
      <c r="AA525" s="12">
        <v>0</v>
      </c>
      <c r="AB525" s="12">
        <v>64508227</v>
      </c>
      <c r="AC525" s="12">
        <v>0</v>
      </c>
      <c r="AD525" s="12">
        <v>0</v>
      </c>
      <c r="AE525" s="12">
        <v>5727273</v>
      </c>
      <c r="AF525" s="12">
        <v>20136366</v>
      </c>
      <c r="AG525" s="12">
        <v>81243318</v>
      </c>
      <c r="AH525" s="12">
        <v>0</v>
      </c>
      <c r="AI525" s="12">
        <v>0</v>
      </c>
      <c r="AJ525" s="12">
        <v>0</v>
      </c>
      <c r="AK525" s="231">
        <v>7650654075</v>
      </c>
    </row>
    <row r="526" spans="1:37" s="25" customFormat="1" ht="15" x14ac:dyDescent="0.25">
      <c r="A526" s="68" t="s">
        <v>756</v>
      </c>
      <c r="B526" s="28" t="s">
        <v>198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3966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136364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231">
        <v>140330</v>
      </c>
    </row>
    <row r="527" spans="1:37" s="25" customFormat="1" ht="15" x14ac:dyDescent="0.25">
      <c r="A527" s="108" t="s">
        <v>757</v>
      </c>
      <c r="B527" s="109" t="s">
        <v>196</v>
      </c>
      <c r="C527" s="107">
        <v>0</v>
      </c>
      <c r="D527" s="107">
        <v>24090909</v>
      </c>
      <c r="E527" s="107">
        <v>0</v>
      </c>
      <c r="F527" s="107">
        <v>0</v>
      </c>
      <c r="G527" s="107">
        <v>65454546</v>
      </c>
      <c r="H527" s="107">
        <v>0</v>
      </c>
      <c r="I527" s="107">
        <v>7075352429</v>
      </c>
      <c r="J527" s="107">
        <v>18836364</v>
      </c>
      <c r="K527" s="107">
        <v>0</v>
      </c>
      <c r="L527" s="107">
        <v>0</v>
      </c>
      <c r="M527" s="107">
        <v>0</v>
      </c>
      <c r="N527" s="107">
        <v>37195626</v>
      </c>
      <c r="O527" s="107">
        <v>0</v>
      </c>
      <c r="P527" s="107">
        <v>0</v>
      </c>
      <c r="Q527" s="107">
        <v>0</v>
      </c>
      <c r="R527" s="107">
        <v>5263636</v>
      </c>
      <c r="S527" s="107">
        <v>0</v>
      </c>
      <c r="T527" s="107">
        <v>272727</v>
      </c>
      <c r="U527" s="107">
        <v>0</v>
      </c>
      <c r="V527" s="107">
        <v>247432875</v>
      </c>
      <c r="W527" s="107">
        <v>0</v>
      </c>
      <c r="X527" s="107">
        <v>0</v>
      </c>
      <c r="Y527" s="107">
        <v>5143745</v>
      </c>
      <c r="Z527" s="107">
        <v>0</v>
      </c>
      <c r="AA527" s="107">
        <v>0</v>
      </c>
      <c r="AB527" s="107">
        <v>64508227</v>
      </c>
      <c r="AC527" s="107">
        <v>136364</v>
      </c>
      <c r="AD527" s="107">
        <v>0</v>
      </c>
      <c r="AE527" s="107">
        <v>5727273</v>
      </c>
      <c r="AF527" s="107">
        <v>20136366</v>
      </c>
      <c r="AG527" s="107">
        <v>81243318</v>
      </c>
      <c r="AH527" s="107">
        <v>0</v>
      </c>
      <c r="AI527" s="107">
        <v>0</v>
      </c>
      <c r="AJ527" s="107">
        <v>0</v>
      </c>
      <c r="AK527" s="238">
        <v>7650794405</v>
      </c>
    </row>
    <row r="528" spans="1:37" s="25" customFormat="1" ht="15" x14ac:dyDescent="0.25">
      <c r="A528" s="68" t="s">
        <v>758</v>
      </c>
      <c r="B528" s="28" t="s">
        <v>199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231">
        <v>0</v>
      </c>
    </row>
    <row r="529" spans="1:37" s="25" customFormat="1" ht="15" x14ac:dyDescent="0.25">
      <c r="A529" s="108" t="s">
        <v>759</v>
      </c>
      <c r="B529" s="109" t="s">
        <v>199</v>
      </c>
      <c r="C529" s="107">
        <v>0</v>
      </c>
      <c r="D529" s="107">
        <v>0</v>
      </c>
      <c r="E529" s="107">
        <v>0</v>
      </c>
      <c r="F529" s="107">
        <v>0</v>
      </c>
      <c r="G529" s="107">
        <v>0</v>
      </c>
      <c r="H529" s="107">
        <v>0</v>
      </c>
      <c r="I529" s="107">
        <v>0</v>
      </c>
      <c r="J529" s="107">
        <v>0</v>
      </c>
      <c r="K529" s="107">
        <v>0</v>
      </c>
      <c r="L529" s="107">
        <v>0</v>
      </c>
      <c r="M529" s="107">
        <v>0</v>
      </c>
      <c r="N529" s="107">
        <v>0</v>
      </c>
      <c r="O529" s="107">
        <v>0</v>
      </c>
      <c r="P529" s="107">
        <v>0</v>
      </c>
      <c r="Q529" s="107">
        <v>0</v>
      </c>
      <c r="R529" s="107">
        <v>0</v>
      </c>
      <c r="S529" s="107">
        <v>0</v>
      </c>
      <c r="T529" s="107">
        <v>0</v>
      </c>
      <c r="U529" s="107">
        <v>0</v>
      </c>
      <c r="V529" s="107">
        <v>0</v>
      </c>
      <c r="W529" s="107">
        <v>0</v>
      </c>
      <c r="X529" s="107">
        <v>0</v>
      </c>
      <c r="Y529" s="107">
        <v>0</v>
      </c>
      <c r="Z529" s="107">
        <v>0</v>
      </c>
      <c r="AA529" s="107">
        <v>0</v>
      </c>
      <c r="AB529" s="107">
        <v>0</v>
      </c>
      <c r="AC529" s="107">
        <v>0</v>
      </c>
      <c r="AD529" s="107">
        <v>0</v>
      </c>
      <c r="AE529" s="107">
        <v>0</v>
      </c>
      <c r="AF529" s="107">
        <v>0</v>
      </c>
      <c r="AG529" s="107">
        <v>0</v>
      </c>
      <c r="AH529" s="107">
        <v>0</v>
      </c>
      <c r="AI529" s="107">
        <v>0</v>
      </c>
      <c r="AJ529" s="107">
        <v>0</v>
      </c>
      <c r="AK529" s="238">
        <v>0</v>
      </c>
    </row>
    <row r="530" spans="1:37" s="25" customFormat="1" ht="15" x14ac:dyDescent="0.25">
      <c r="A530" s="68" t="s">
        <v>760</v>
      </c>
      <c r="B530" s="28" t="s">
        <v>200</v>
      </c>
      <c r="C530" s="12">
        <v>171211048</v>
      </c>
      <c r="D530" s="12">
        <v>189215288</v>
      </c>
      <c r="E530" s="12">
        <v>85146807</v>
      </c>
      <c r="F530" s="12">
        <v>63416806</v>
      </c>
      <c r="G530" s="12">
        <v>257785959</v>
      </c>
      <c r="H530" s="12">
        <v>1791055045</v>
      </c>
      <c r="I530" s="12">
        <v>147839520</v>
      </c>
      <c r="J530" s="12">
        <v>3602546</v>
      </c>
      <c r="K530" s="12">
        <v>140380839</v>
      </c>
      <c r="L530" s="12">
        <v>295675553</v>
      </c>
      <c r="M530" s="12">
        <v>353943005</v>
      </c>
      <c r="N530" s="12">
        <v>339343339</v>
      </c>
      <c r="O530" s="12">
        <v>215876631</v>
      </c>
      <c r="P530" s="12">
        <v>191839332</v>
      </c>
      <c r="Q530" s="12">
        <v>56328085</v>
      </c>
      <c r="R530" s="12">
        <v>263129876</v>
      </c>
      <c r="S530" s="12">
        <v>72045682</v>
      </c>
      <c r="T530" s="12">
        <v>389562865</v>
      </c>
      <c r="U530" s="12">
        <v>49</v>
      </c>
      <c r="V530" s="12">
        <v>637540206</v>
      </c>
      <c r="W530" s="12">
        <v>139623747</v>
      </c>
      <c r="X530" s="12">
        <v>106223486</v>
      </c>
      <c r="Y530" s="12">
        <v>342537131</v>
      </c>
      <c r="Z530" s="12">
        <v>63618533</v>
      </c>
      <c r="AA530" s="12">
        <v>527005786</v>
      </c>
      <c r="AB530" s="12">
        <v>99592663</v>
      </c>
      <c r="AC530" s="12">
        <v>2311776563</v>
      </c>
      <c r="AD530" s="12">
        <v>366979028</v>
      </c>
      <c r="AE530" s="12">
        <v>127006246</v>
      </c>
      <c r="AF530" s="12">
        <v>2406958529</v>
      </c>
      <c r="AG530" s="12">
        <v>89692449</v>
      </c>
      <c r="AH530" s="12">
        <v>350398132</v>
      </c>
      <c r="AI530" s="12">
        <v>77956773</v>
      </c>
      <c r="AJ530" s="12">
        <v>47229671</v>
      </c>
      <c r="AK530" s="231">
        <v>12721537218</v>
      </c>
    </row>
    <row r="531" spans="1:37" s="25" customFormat="1" ht="15" x14ac:dyDescent="0.25">
      <c r="A531" s="108" t="s">
        <v>761</v>
      </c>
      <c r="B531" s="109" t="s">
        <v>200</v>
      </c>
      <c r="C531" s="107">
        <v>171211048</v>
      </c>
      <c r="D531" s="107">
        <v>189215288</v>
      </c>
      <c r="E531" s="107">
        <v>85146807</v>
      </c>
      <c r="F531" s="107">
        <v>63416806</v>
      </c>
      <c r="G531" s="107">
        <v>257785959</v>
      </c>
      <c r="H531" s="107">
        <v>1791055045</v>
      </c>
      <c r="I531" s="107">
        <v>147839520</v>
      </c>
      <c r="J531" s="107">
        <v>3602546</v>
      </c>
      <c r="K531" s="107">
        <v>140380839</v>
      </c>
      <c r="L531" s="107">
        <v>295675553</v>
      </c>
      <c r="M531" s="107">
        <v>353943005</v>
      </c>
      <c r="N531" s="107">
        <v>339343339</v>
      </c>
      <c r="O531" s="107">
        <v>215876631</v>
      </c>
      <c r="P531" s="107">
        <v>191839332</v>
      </c>
      <c r="Q531" s="107">
        <v>56328085</v>
      </c>
      <c r="R531" s="107">
        <v>263129876</v>
      </c>
      <c r="S531" s="107">
        <v>72045682</v>
      </c>
      <c r="T531" s="107">
        <v>389562865</v>
      </c>
      <c r="U531" s="107">
        <v>49</v>
      </c>
      <c r="V531" s="107">
        <v>637540206</v>
      </c>
      <c r="W531" s="107">
        <v>139623747</v>
      </c>
      <c r="X531" s="107">
        <v>106223486</v>
      </c>
      <c r="Y531" s="107">
        <v>342537131</v>
      </c>
      <c r="Z531" s="107">
        <v>63618533</v>
      </c>
      <c r="AA531" s="107">
        <v>527005786</v>
      </c>
      <c r="AB531" s="107">
        <v>99592663</v>
      </c>
      <c r="AC531" s="107">
        <v>2311776563</v>
      </c>
      <c r="AD531" s="107">
        <v>366979028</v>
      </c>
      <c r="AE531" s="107">
        <v>127006246</v>
      </c>
      <c r="AF531" s="107">
        <v>2406958529</v>
      </c>
      <c r="AG531" s="107">
        <v>89692449</v>
      </c>
      <c r="AH531" s="107">
        <v>350398132</v>
      </c>
      <c r="AI531" s="107">
        <v>77956773</v>
      </c>
      <c r="AJ531" s="107">
        <v>47229671</v>
      </c>
      <c r="AK531" s="238">
        <v>12721537218</v>
      </c>
    </row>
    <row r="532" spans="1:37" s="25" customFormat="1" ht="15" collapsed="1" x14ac:dyDescent="0.25">
      <c r="A532" s="69" t="s">
        <v>48</v>
      </c>
      <c r="B532" s="31" t="s">
        <v>126</v>
      </c>
      <c r="C532" s="30">
        <v>171211048</v>
      </c>
      <c r="D532" s="30">
        <v>213306197</v>
      </c>
      <c r="E532" s="30">
        <v>85146807</v>
      </c>
      <c r="F532" s="30">
        <v>63416806</v>
      </c>
      <c r="G532" s="30">
        <v>323240505</v>
      </c>
      <c r="H532" s="30">
        <v>1791055045</v>
      </c>
      <c r="I532" s="30">
        <v>7223191949</v>
      </c>
      <c r="J532" s="30">
        <v>22438910</v>
      </c>
      <c r="K532" s="30">
        <v>140380839</v>
      </c>
      <c r="L532" s="30">
        <v>295675553</v>
      </c>
      <c r="M532" s="30">
        <v>353943005</v>
      </c>
      <c r="N532" s="30">
        <v>376538965</v>
      </c>
      <c r="O532" s="30">
        <v>215876631</v>
      </c>
      <c r="P532" s="30">
        <v>191839332</v>
      </c>
      <c r="Q532" s="30">
        <v>56328085</v>
      </c>
      <c r="R532" s="30">
        <v>268393512</v>
      </c>
      <c r="S532" s="30">
        <v>72045682</v>
      </c>
      <c r="T532" s="30">
        <v>389835592</v>
      </c>
      <c r="U532" s="30">
        <v>49</v>
      </c>
      <c r="V532" s="30">
        <v>884973081</v>
      </c>
      <c r="W532" s="30">
        <v>139623747</v>
      </c>
      <c r="X532" s="30">
        <v>106223486</v>
      </c>
      <c r="Y532" s="30">
        <v>347680876</v>
      </c>
      <c r="Z532" s="30">
        <v>63618533</v>
      </c>
      <c r="AA532" s="30">
        <v>527005786</v>
      </c>
      <c r="AB532" s="30">
        <v>164100890</v>
      </c>
      <c r="AC532" s="30">
        <v>2311912927</v>
      </c>
      <c r="AD532" s="30">
        <v>366979028</v>
      </c>
      <c r="AE532" s="30">
        <v>132733519</v>
      </c>
      <c r="AF532" s="30">
        <v>2427094895</v>
      </c>
      <c r="AG532" s="30">
        <v>170935767</v>
      </c>
      <c r="AH532" s="30">
        <v>350398132</v>
      </c>
      <c r="AI532" s="30">
        <v>77956773</v>
      </c>
      <c r="AJ532" s="30">
        <v>47229671</v>
      </c>
      <c r="AK532" s="241">
        <v>20372331623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K565"/>
  <sheetViews>
    <sheetView showGridLines="0" zoomScale="85" zoomScaleNormal="85" zoomScalePageLayoutView="55" workbookViewId="0">
      <pane xSplit="2" ySplit="6" topLeftCell="C7" activePane="bottomRight" state="frozen"/>
      <selection activeCell="AK1" sqref="AK1:AK1048576"/>
      <selection pane="topRight" activeCell="AK1" sqref="AK1:AK1048576"/>
      <selection pane="bottomLeft" activeCell="AK1" sqref="AK1:AK1048576"/>
      <selection pane="bottomRight" activeCell="C7" sqref="C7"/>
    </sheetView>
  </sheetViews>
  <sheetFormatPr baseColWidth="10" defaultColWidth="11.42578125" defaultRowHeight="13.5" x14ac:dyDescent="0.25"/>
  <cols>
    <col min="1" max="1" width="11.7109375" style="70" customWidth="1" collapsed="1"/>
    <col min="2" max="2" width="50.85546875" style="1" customWidth="1" collapsed="1"/>
    <col min="3" max="15" width="18.7109375" style="2" customWidth="1" collapsed="1"/>
    <col min="16" max="16" width="14.85546875" style="2" bestFit="1" customWidth="1" collapsed="1"/>
    <col min="17" max="23" width="18.7109375" style="2" customWidth="1" collapsed="1"/>
    <col min="24" max="36" width="18.7109375" style="1" customWidth="1" collapsed="1"/>
    <col min="37" max="37" width="39.5703125" style="235" customWidth="1" collapsed="1"/>
    <col min="38" max="16384" width="11.42578125" style="1" collapsed="1"/>
  </cols>
  <sheetData>
    <row r="1" spans="1:37" s="9" customFormat="1" x14ac:dyDescent="0.25">
      <c r="A1" s="79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229"/>
    </row>
    <row r="2" spans="1:37" s="9" customFormat="1" ht="28.5" x14ac:dyDescent="0.45">
      <c r="A2" s="86"/>
      <c r="B2" s="87"/>
      <c r="C2" s="283" t="s">
        <v>74</v>
      </c>
      <c r="D2" s="283"/>
      <c r="E2" s="283"/>
      <c r="F2" s="283"/>
      <c r="G2" s="283"/>
      <c r="H2" s="283"/>
      <c r="I2" s="283" t="s">
        <v>74</v>
      </c>
      <c r="J2" s="283"/>
      <c r="K2" s="283"/>
      <c r="L2" s="283"/>
      <c r="M2" s="283"/>
      <c r="N2" s="283"/>
      <c r="O2" s="283" t="s">
        <v>74</v>
      </c>
      <c r="P2" s="283"/>
      <c r="Q2" s="283"/>
      <c r="R2" s="283"/>
      <c r="S2" s="283"/>
      <c r="T2" s="283"/>
      <c r="U2" s="283" t="s">
        <v>74</v>
      </c>
      <c r="V2" s="283"/>
      <c r="W2" s="283"/>
      <c r="X2" s="283"/>
      <c r="Y2" s="283"/>
      <c r="Z2" s="283"/>
      <c r="AA2" s="283" t="s">
        <v>74</v>
      </c>
      <c r="AB2" s="283"/>
      <c r="AC2" s="283"/>
      <c r="AD2" s="283"/>
      <c r="AE2" s="283"/>
      <c r="AF2" s="283"/>
      <c r="AG2" s="283" t="s">
        <v>74</v>
      </c>
      <c r="AH2" s="283"/>
      <c r="AI2" s="283"/>
      <c r="AJ2" s="283"/>
      <c r="AK2" s="283"/>
    </row>
    <row r="3" spans="1:37" s="9" customFormat="1" ht="18.75" x14ac:dyDescent="0.3">
      <c r="A3" s="86"/>
      <c r="B3" s="88"/>
      <c r="C3" s="281" t="str">
        <f>PROPER(INDICE!$B$5)</f>
        <v>Periodo Julio 2020 - Febrero 2021</v>
      </c>
      <c r="D3" s="281"/>
      <c r="E3" s="281"/>
      <c r="F3" s="281"/>
      <c r="G3" s="281"/>
      <c r="H3" s="281"/>
      <c r="I3" s="281" t="str">
        <f>PROPER(INDICE!$B$5)</f>
        <v>Periodo Julio 2020 - Febrero 2021</v>
      </c>
      <c r="J3" s="281"/>
      <c r="K3" s="281"/>
      <c r="L3" s="281"/>
      <c r="M3" s="281"/>
      <c r="N3" s="281"/>
      <c r="O3" s="281" t="str">
        <f>PROPER(INDICE!$B$5)</f>
        <v>Periodo Julio 2020 - Febrero 2021</v>
      </c>
      <c r="P3" s="281"/>
      <c r="Q3" s="281"/>
      <c r="R3" s="281"/>
      <c r="S3" s="281"/>
      <c r="T3" s="281"/>
      <c r="U3" s="281" t="str">
        <f>PROPER(INDICE!$B$5)</f>
        <v>Periodo Julio 2020 - Febrero 2021</v>
      </c>
      <c r="V3" s="281"/>
      <c r="W3" s="281"/>
      <c r="X3" s="281"/>
      <c r="Y3" s="281"/>
      <c r="Z3" s="281"/>
      <c r="AA3" s="281" t="str">
        <f>PROPER(INDICE!$B$5)</f>
        <v>Periodo Julio 2020 - Febrero 2021</v>
      </c>
      <c r="AB3" s="281"/>
      <c r="AC3" s="281"/>
      <c r="AD3" s="281"/>
      <c r="AE3" s="281"/>
      <c r="AF3" s="281"/>
      <c r="AG3" s="281" t="str">
        <f>PROPER(INDICE!$B$5)</f>
        <v>Periodo Julio 2020 - Febrero 2021</v>
      </c>
      <c r="AH3" s="281"/>
      <c r="AI3" s="281"/>
      <c r="AJ3" s="281"/>
      <c r="AK3" s="281"/>
    </row>
    <row r="4" spans="1:37" s="9" customFormat="1" ht="15.75" x14ac:dyDescent="0.25">
      <c r="A4" s="86"/>
      <c r="B4" s="89"/>
      <c r="C4" s="282" t="s">
        <v>71</v>
      </c>
      <c r="D4" s="282"/>
      <c r="E4" s="282"/>
      <c r="F4" s="282"/>
      <c r="G4" s="282"/>
      <c r="H4" s="282"/>
      <c r="I4" s="282" t="s">
        <v>71</v>
      </c>
      <c r="J4" s="282"/>
      <c r="K4" s="282"/>
      <c r="L4" s="282"/>
      <c r="M4" s="282"/>
      <c r="N4" s="282"/>
      <c r="O4" s="282" t="s">
        <v>71</v>
      </c>
      <c r="P4" s="282"/>
      <c r="Q4" s="282"/>
      <c r="R4" s="282"/>
      <c r="S4" s="282"/>
      <c r="T4" s="282"/>
      <c r="U4" s="282" t="s">
        <v>71</v>
      </c>
      <c r="V4" s="282"/>
      <c r="W4" s="282"/>
      <c r="X4" s="282"/>
      <c r="Y4" s="282"/>
      <c r="Z4" s="282"/>
      <c r="AA4" s="282" t="s">
        <v>71</v>
      </c>
      <c r="AB4" s="282"/>
      <c r="AC4" s="282"/>
      <c r="AD4" s="282"/>
      <c r="AE4" s="282"/>
      <c r="AF4" s="282"/>
      <c r="AG4" s="282" t="s">
        <v>71</v>
      </c>
      <c r="AH4" s="282"/>
      <c r="AI4" s="282"/>
      <c r="AJ4" s="282"/>
      <c r="AK4" s="282"/>
    </row>
    <row r="5" spans="1:37" s="9" customFormat="1" x14ac:dyDescent="0.25">
      <c r="A5" s="8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K5" s="230"/>
    </row>
    <row r="6" spans="1:37" s="6" customFormat="1" ht="75" x14ac:dyDescent="0.25">
      <c r="A6" s="32" t="s">
        <v>142</v>
      </c>
      <c r="B6" s="32" t="s">
        <v>0</v>
      </c>
      <c r="C6" s="32" t="s">
        <v>1396</v>
      </c>
      <c r="D6" s="32" t="s">
        <v>1397</v>
      </c>
      <c r="E6" s="32" t="s">
        <v>1398</v>
      </c>
      <c r="F6" s="32" t="s">
        <v>1399</v>
      </c>
      <c r="G6" s="32" t="s">
        <v>1400</v>
      </c>
      <c r="H6" s="32" t="s">
        <v>1401</v>
      </c>
      <c r="I6" s="32" t="s">
        <v>1402</v>
      </c>
      <c r="J6" s="32" t="s">
        <v>1403</v>
      </c>
      <c r="K6" s="32" t="s">
        <v>1404</v>
      </c>
      <c r="L6" s="32" t="s">
        <v>1405</v>
      </c>
      <c r="M6" s="32" t="s">
        <v>1406</v>
      </c>
      <c r="N6" s="32" t="s">
        <v>1407</v>
      </c>
      <c r="O6" s="32" t="s">
        <v>1408</v>
      </c>
      <c r="P6" s="32" t="s">
        <v>1409</v>
      </c>
      <c r="Q6" s="32" t="s">
        <v>1410</v>
      </c>
      <c r="R6" s="32" t="s">
        <v>1411</v>
      </c>
      <c r="S6" s="32" t="s">
        <v>1412</v>
      </c>
      <c r="T6" s="32" t="s">
        <v>1413</v>
      </c>
      <c r="U6" s="32" t="s">
        <v>1414</v>
      </c>
      <c r="V6" s="32" t="s">
        <v>1415</v>
      </c>
      <c r="W6" s="32" t="s">
        <v>1416</v>
      </c>
      <c r="X6" s="32" t="s">
        <v>1417</v>
      </c>
      <c r="Y6" s="32" t="s">
        <v>1418</v>
      </c>
      <c r="Z6" s="32" t="s">
        <v>1419</v>
      </c>
      <c r="AA6" s="32" t="s">
        <v>1420</v>
      </c>
      <c r="AB6" s="32" t="s">
        <v>1421</v>
      </c>
      <c r="AC6" s="32" t="s">
        <v>1422</v>
      </c>
      <c r="AD6" s="32" t="s">
        <v>1423</v>
      </c>
      <c r="AE6" s="32" t="s">
        <v>1424</v>
      </c>
      <c r="AF6" s="32" t="s">
        <v>1425</v>
      </c>
      <c r="AG6" s="32" t="s">
        <v>1426</v>
      </c>
      <c r="AH6" s="32" t="s">
        <v>1427</v>
      </c>
      <c r="AI6" s="32" t="s">
        <v>1428</v>
      </c>
      <c r="AJ6" s="32" t="s">
        <v>1432</v>
      </c>
      <c r="AK6" s="168" t="s">
        <v>1429</v>
      </c>
    </row>
    <row r="7" spans="1:37" s="6" customFormat="1" ht="12" customHeight="1" x14ac:dyDescent="0.25">
      <c r="A7" s="71" t="s">
        <v>764</v>
      </c>
      <c r="B7" s="27" t="s">
        <v>143</v>
      </c>
      <c r="C7" s="26">
        <v>8751080</v>
      </c>
      <c r="D7" s="26">
        <v>40758729</v>
      </c>
      <c r="E7" s="26">
        <v>173664363</v>
      </c>
      <c r="F7" s="26">
        <v>16267681</v>
      </c>
      <c r="G7" s="26">
        <v>0</v>
      </c>
      <c r="H7" s="26">
        <v>416984644</v>
      </c>
      <c r="I7" s="26">
        <v>54890685</v>
      </c>
      <c r="J7" s="26">
        <v>51559929</v>
      </c>
      <c r="K7" s="26">
        <v>0</v>
      </c>
      <c r="L7" s="26">
        <v>96364508</v>
      </c>
      <c r="M7" s="26">
        <v>125633626</v>
      </c>
      <c r="N7" s="26">
        <v>288896160</v>
      </c>
      <c r="O7" s="26">
        <v>62534109</v>
      </c>
      <c r="P7" s="26">
        <v>88106242</v>
      </c>
      <c r="Q7" s="26">
        <v>136639339</v>
      </c>
      <c r="R7" s="26">
        <v>3044001</v>
      </c>
      <c r="S7" s="26">
        <v>13121452</v>
      </c>
      <c r="T7" s="26">
        <v>0</v>
      </c>
      <c r="U7" s="26">
        <v>0</v>
      </c>
      <c r="V7" s="26">
        <v>0</v>
      </c>
      <c r="W7" s="26">
        <v>139346109</v>
      </c>
      <c r="X7" s="26">
        <v>296942</v>
      </c>
      <c r="Y7" s="26">
        <v>22734288</v>
      </c>
      <c r="Z7" s="26">
        <v>121413636</v>
      </c>
      <c r="AA7" s="26">
        <v>29020266</v>
      </c>
      <c r="AB7" s="26">
        <v>335127952</v>
      </c>
      <c r="AC7" s="26">
        <v>0</v>
      </c>
      <c r="AD7" s="26">
        <v>130003047</v>
      </c>
      <c r="AE7" s="26">
        <v>46510278</v>
      </c>
      <c r="AF7" s="26">
        <v>0</v>
      </c>
      <c r="AG7" s="26">
        <v>53560270</v>
      </c>
      <c r="AH7" s="26">
        <v>34039437</v>
      </c>
      <c r="AI7" s="26">
        <v>6905166</v>
      </c>
      <c r="AJ7" s="26">
        <v>0</v>
      </c>
      <c r="AK7" s="237">
        <v>2496173939</v>
      </c>
    </row>
    <row r="8" spans="1:37" s="6" customFormat="1" ht="12" customHeight="1" x14ac:dyDescent="0.25">
      <c r="A8" s="71" t="s">
        <v>765</v>
      </c>
      <c r="B8" s="27" t="s">
        <v>144</v>
      </c>
      <c r="C8" s="26">
        <v>0</v>
      </c>
      <c r="D8" s="26">
        <v>0</v>
      </c>
      <c r="E8" s="26">
        <v>0</v>
      </c>
      <c r="F8" s="26">
        <v>1925000</v>
      </c>
      <c r="G8" s="26">
        <v>0</v>
      </c>
      <c r="H8" s="26">
        <v>1552507</v>
      </c>
      <c r="I8" s="26">
        <v>1589211</v>
      </c>
      <c r="J8" s="26">
        <v>0</v>
      </c>
      <c r="K8" s="26">
        <v>0</v>
      </c>
      <c r="L8" s="26">
        <v>20641999</v>
      </c>
      <c r="M8" s="26">
        <v>10472663</v>
      </c>
      <c r="N8" s="26">
        <v>6132955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4578506</v>
      </c>
      <c r="AA8" s="26">
        <v>0</v>
      </c>
      <c r="AB8" s="26">
        <v>179645151</v>
      </c>
      <c r="AC8" s="26">
        <v>0</v>
      </c>
      <c r="AD8" s="26">
        <v>113891888</v>
      </c>
      <c r="AE8" s="26">
        <v>0</v>
      </c>
      <c r="AF8" s="26">
        <v>0</v>
      </c>
      <c r="AG8" s="26">
        <v>0</v>
      </c>
      <c r="AH8" s="26">
        <v>0</v>
      </c>
      <c r="AI8" s="26">
        <v>0</v>
      </c>
      <c r="AJ8" s="26">
        <v>0</v>
      </c>
      <c r="AK8" s="237">
        <v>340429880</v>
      </c>
    </row>
    <row r="9" spans="1:37" s="6" customFormat="1" ht="12" customHeight="1" x14ac:dyDescent="0.25">
      <c r="A9" s="71" t="s">
        <v>766</v>
      </c>
      <c r="B9" s="27" t="s">
        <v>145</v>
      </c>
      <c r="C9" s="26">
        <v>0</v>
      </c>
      <c r="D9" s="26">
        <v>0</v>
      </c>
      <c r="E9" s="26">
        <v>3169275</v>
      </c>
      <c r="F9" s="26">
        <v>0</v>
      </c>
      <c r="G9" s="26">
        <v>0</v>
      </c>
      <c r="H9" s="26">
        <v>97563602</v>
      </c>
      <c r="I9" s="26">
        <v>0</v>
      </c>
      <c r="J9" s="26">
        <v>0</v>
      </c>
      <c r="K9" s="26">
        <v>0</v>
      </c>
      <c r="L9" s="26">
        <v>215664</v>
      </c>
      <c r="M9" s="26">
        <v>0</v>
      </c>
      <c r="N9" s="26">
        <v>0</v>
      </c>
      <c r="O9" s="26">
        <v>0</v>
      </c>
      <c r="P9" s="26">
        <v>0</v>
      </c>
      <c r="Q9" s="26">
        <v>37458031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0</v>
      </c>
      <c r="AJ9" s="26">
        <v>0</v>
      </c>
      <c r="AK9" s="237">
        <v>138406572</v>
      </c>
    </row>
    <row r="10" spans="1:37" s="6" customFormat="1" ht="12" customHeight="1" x14ac:dyDescent="0.25">
      <c r="A10" s="71" t="s">
        <v>767</v>
      </c>
      <c r="B10" s="27" t="s">
        <v>146</v>
      </c>
      <c r="C10" s="26">
        <v>0</v>
      </c>
      <c r="D10" s="26">
        <v>11026508</v>
      </c>
      <c r="E10" s="26">
        <v>149924077</v>
      </c>
      <c r="F10" s="26">
        <v>0</v>
      </c>
      <c r="G10" s="26">
        <v>0</v>
      </c>
      <c r="H10" s="26">
        <v>106490613</v>
      </c>
      <c r="I10" s="26">
        <v>175789047</v>
      </c>
      <c r="J10" s="26">
        <v>17834087</v>
      </c>
      <c r="K10" s="26">
        <v>0</v>
      </c>
      <c r="L10" s="26">
        <v>4870516</v>
      </c>
      <c r="M10" s="26">
        <v>12550100</v>
      </c>
      <c r="N10" s="26">
        <v>360200973</v>
      </c>
      <c r="O10" s="26">
        <v>0</v>
      </c>
      <c r="P10" s="26">
        <v>56967723</v>
      </c>
      <c r="Q10" s="26">
        <v>117302343</v>
      </c>
      <c r="R10" s="26">
        <v>25333915</v>
      </c>
      <c r="S10" s="26">
        <v>11986850</v>
      </c>
      <c r="T10" s="26">
        <v>0</v>
      </c>
      <c r="U10" s="26">
        <v>0</v>
      </c>
      <c r="V10" s="26">
        <v>0</v>
      </c>
      <c r="W10" s="26">
        <v>2070229</v>
      </c>
      <c r="X10" s="26">
        <v>31135590</v>
      </c>
      <c r="Y10" s="26">
        <v>0</v>
      </c>
      <c r="Z10" s="26">
        <v>12549972</v>
      </c>
      <c r="AA10" s="26">
        <v>79695548</v>
      </c>
      <c r="AB10" s="26">
        <v>2512466</v>
      </c>
      <c r="AC10" s="26">
        <v>0</v>
      </c>
      <c r="AD10" s="26">
        <v>137231807</v>
      </c>
      <c r="AE10" s="26">
        <v>17312455</v>
      </c>
      <c r="AF10" s="26">
        <v>0</v>
      </c>
      <c r="AG10" s="26">
        <v>602286</v>
      </c>
      <c r="AH10" s="26">
        <v>47515939</v>
      </c>
      <c r="AI10" s="26">
        <v>0</v>
      </c>
      <c r="AJ10" s="26">
        <v>0</v>
      </c>
      <c r="AK10" s="237">
        <v>1380903044</v>
      </c>
    </row>
    <row r="11" spans="1:37" s="6" customFormat="1" ht="12" customHeight="1" x14ac:dyDescent="0.25">
      <c r="A11" s="71" t="s">
        <v>768</v>
      </c>
      <c r="B11" s="27" t="s">
        <v>147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37">
        <v>0</v>
      </c>
    </row>
    <row r="12" spans="1:37" s="6" customFormat="1" ht="12" customHeight="1" x14ac:dyDescent="0.25">
      <c r="A12" s="71" t="s">
        <v>769</v>
      </c>
      <c r="B12" s="27" t="s">
        <v>148</v>
      </c>
      <c r="C12" s="26">
        <v>0</v>
      </c>
      <c r="D12" s="26">
        <v>0</v>
      </c>
      <c r="E12" s="26">
        <v>5897331</v>
      </c>
      <c r="F12" s="26">
        <v>0</v>
      </c>
      <c r="G12" s="26">
        <v>0</v>
      </c>
      <c r="H12" s="26">
        <v>19664845</v>
      </c>
      <c r="I12" s="26">
        <v>6223</v>
      </c>
      <c r="J12" s="26">
        <v>0</v>
      </c>
      <c r="K12" s="26">
        <v>0</v>
      </c>
      <c r="L12" s="26">
        <v>991347</v>
      </c>
      <c r="M12" s="26">
        <v>27190236</v>
      </c>
      <c r="N12" s="26">
        <v>35006653</v>
      </c>
      <c r="O12" s="26">
        <v>0</v>
      </c>
      <c r="P12" s="26">
        <v>3686232</v>
      </c>
      <c r="Q12" s="26">
        <v>95744683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9462992</v>
      </c>
      <c r="AA12" s="26">
        <v>3363262</v>
      </c>
      <c r="AB12" s="26">
        <v>0</v>
      </c>
      <c r="AC12" s="26">
        <v>0</v>
      </c>
      <c r="AD12" s="26">
        <v>0</v>
      </c>
      <c r="AE12" s="26">
        <v>893019</v>
      </c>
      <c r="AF12" s="26">
        <v>0</v>
      </c>
      <c r="AG12" s="26">
        <v>0</v>
      </c>
      <c r="AH12" s="26">
        <v>94969</v>
      </c>
      <c r="AI12" s="26">
        <v>0</v>
      </c>
      <c r="AJ12" s="26">
        <v>0</v>
      </c>
      <c r="AK12" s="237">
        <v>202001792</v>
      </c>
    </row>
    <row r="13" spans="1:37" s="6" customFormat="1" ht="12" customHeight="1" x14ac:dyDescent="0.25">
      <c r="A13" s="71" t="s">
        <v>770</v>
      </c>
      <c r="B13" s="27" t="s">
        <v>149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33843433</v>
      </c>
      <c r="I13" s="26">
        <v>8805</v>
      </c>
      <c r="J13" s="26">
        <v>0</v>
      </c>
      <c r="K13" s="26">
        <v>0</v>
      </c>
      <c r="L13" s="26">
        <v>2049106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1059491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37">
        <v>36960835</v>
      </c>
    </row>
    <row r="14" spans="1:37" s="6" customFormat="1" ht="15" x14ac:dyDescent="0.25">
      <c r="A14" s="71" t="s">
        <v>771</v>
      </c>
      <c r="B14" s="27" t="s">
        <v>150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37">
        <v>0</v>
      </c>
    </row>
    <row r="15" spans="1:37" s="6" customFormat="1" ht="15" x14ac:dyDescent="0.25">
      <c r="A15" s="71" t="s">
        <v>772</v>
      </c>
      <c r="B15" s="27" t="s">
        <v>151</v>
      </c>
      <c r="C15" s="26">
        <v>0</v>
      </c>
      <c r="D15" s="26">
        <v>0</v>
      </c>
      <c r="E15" s="26">
        <v>2041659</v>
      </c>
      <c r="F15" s="26">
        <v>0</v>
      </c>
      <c r="G15" s="26">
        <v>247471</v>
      </c>
      <c r="H15" s="26">
        <v>24010708</v>
      </c>
      <c r="I15" s="26">
        <v>0</v>
      </c>
      <c r="J15" s="26">
        <v>0</v>
      </c>
      <c r="K15" s="26">
        <v>0</v>
      </c>
      <c r="L15" s="26">
        <v>12197402</v>
      </c>
      <c r="M15" s="26">
        <v>0</v>
      </c>
      <c r="N15" s="26">
        <v>69449339</v>
      </c>
      <c r="O15" s="26">
        <v>13751413</v>
      </c>
      <c r="P15" s="26">
        <v>2848406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94853039</v>
      </c>
      <c r="Z15" s="26">
        <v>21514749</v>
      </c>
      <c r="AA15" s="26">
        <v>2529188</v>
      </c>
      <c r="AB15" s="26">
        <v>494558909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16087324</v>
      </c>
      <c r="AI15" s="26">
        <v>0</v>
      </c>
      <c r="AJ15" s="26">
        <v>0</v>
      </c>
      <c r="AK15" s="237">
        <v>754089607</v>
      </c>
    </row>
    <row r="16" spans="1:37" s="6" customFormat="1" ht="15" x14ac:dyDescent="0.25">
      <c r="A16" s="71" t="s">
        <v>773</v>
      </c>
      <c r="B16" s="27" t="s">
        <v>152</v>
      </c>
      <c r="C16" s="26">
        <v>0</v>
      </c>
      <c r="D16" s="26">
        <v>1512189</v>
      </c>
      <c r="E16" s="26">
        <v>4523708</v>
      </c>
      <c r="F16" s="26">
        <v>1797763</v>
      </c>
      <c r="G16" s="26">
        <v>0</v>
      </c>
      <c r="H16" s="26">
        <v>22222643</v>
      </c>
      <c r="I16" s="26">
        <v>2854430</v>
      </c>
      <c r="J16" s="26">
        <v>0</v>
      </c>
      <c r="K16" s="26">
        <v>0</v>
      </c>
      <c r="L16" s="26">
        <v>0</v>
      </c>
      <c r="M16" s="26">
        <v>97286678</v>
      </c>
      <c r="N16" s="26">
        <v>280755787</v>
      </c>
      <c r="O16" s="26">
        <v>0</v>
      </c>
      <c r="P16" s="26">
        <v>0</v>
      </c>
      <c r="Q16" s="26">
        <v>3342288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5455818</v>
      </c>
      <c r="AA16" s="26">
        <v>3498304</v>
      </c>
      <c r="AB16" s="26">
        <v>0</v>
      </c>
      <c r="AC16" s="26">
        <v>0</v>
      </c>
      <c r="AD16" s="26">
        <v>22653757</v>
      </c>
      <c r="AE16" s="26">
        <v>1494272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37">
        <v>447397637</v>
      </c>
    </row>
    <row r="17" spans="1:37" s="6" customFormat="1" ht="15" x14ac:dyDescent="0.25">
      <c r="A17" s="71" t="s">
        <v>774</v>
      </c>
      <c r="B17" s="27" t="s">
        <v>153</v>
      </c>
      <c r="C17" s="26">
        <v>0</v>
      </c>
      <c r="D17" s="26">
        <v>12287096</v>
      </c>
      <c r="E17" s="26">
        <v>0</v>
      </c>
      <c r="F17" s="26">
        <v>0</v>
      </c>
      <c r="G17" s="26">
        <v>0</v>
      </c>
      <c r="H17" s="26">
        <v>0</v>
      </c>
      <c r="I17" s="26">
        <v>7992808</v>
      </c>
      <c r="J17" s="26">
        <v>0</v>
      </c>
      <c r="K17" s="26">
        <v>0</v>
      </c>
      <c r="L17" s="26">
        <v>0</v>
      </c>
      <c r="M17" s="26">
        <v>42281652</v>
      </c>
      <c r="N17" s="26">
        <v>24527415</v>
      </c>
      <c r="O17" s="26">
        <v>14957318</v>
      </c>
      <c r="P17" s="26">
        <v>1967771</v>
      </c>
      <c r="Q17" s="26">
        <v>0</v>
      </c>
      <c r="R17" s="26">
        <v>4590681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2199012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37">
        <v>110803753</v>
      </c>
    </row>
    <row r="18" spans="1:37" s="6" customFormat="1" ht="15" x14ac:dyDescent="0.25">
      <c r="A18" s="71" t="s">
        <v>775</v>
      </c>
      <c r="B18" s="27" t="s">
        <v>154</v>
      </c>
      <c r="C18" s="26">
        <v>1610098</v>
      </c>
      <c r="D18" s="26">
        <v>0</v>
      </c>
      <c r="E18" s="26">
        <v>0</v>
      </c>
      <c r="F18" s="26">
        <v>0</v>
      </c>
      <c r="G18" s="26">
        <v>0</v>
      </c>
      <c r="H18" s="26">
        <v>96690161</v>
      </c>
      <c r="I18" s="26">
        <v>11123</v>
      </c>
      <c r="J18" s="26">
        <v>0</v>
      </c>
      <c r="K18" s="26">
        <v>4740356</v>
      </c>
      <c r="L18" s="26">
        <v>1243340</v>
      </c>
      <c r="M18" s="26">
        <v>27940363</v>
      </c>
      <c r="N18" s="26">
        <v>244106726</v>
      </c>
      <c r="O18" s="26">
        <v>0</v>
      </c>
      <c r="P18" s="26">
        <v>0</v>
      </c>
      <c r="Q18" s="26">
        <v>66249263</v>
      </c>
      <c r="R18" s="26">
        <v>495126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5553161</v>
      </c>
      <c r="Z18" s="26">
        <v>19035474</v>
      </c>
      <c r="AA18" s="26">
        <v>2740624</v>
      </c>
      <c r="AB18" s="26">
        <v>12805628</v>
      </c>
      <c r="AC18" s="26">
        <v>0</v>
      </c>
      <c r="AD18" s="26">
        <v>14716910</v>
      </c>
      <c r="AE18" s="26">
        <v>1668382</v>
      </c>
      <c r="AF18" s="26">
        <v>0</v>
      </c>
      <c r="AG18" s="26">
        <v>41514678</v>
      </c>
      <c r="AH18" s="26">
        <v>0</v>
      </c>
      <c r="AI18" s="26">
        <v>29214341</v>
      </c>
      <c r="AJ18" s="26">
        <v>0</v>
      </c>
      <c r="AK18" s="237">
        <v>570335754</v>
      </c>
    </row>
    <row r="19" spans="1:37" s="6" customFormat="1" ht="15" x14ac:dyDescent="0.25">
      <c r="A19" s="71" t="s">
        <v>776</v>
      </c>
      <c r="B19" s="27" t="s">
        <v>155</v>
      </c>
      <c r="C19" s="26">
        <v>0</v>
      </c>
      <c r="D19" s="26">
        <v>0</v>
      </c>
      <c r="E19" s="26">
        <v>832833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4753377</v>
      </c>
      <c r="N19" s="26">
        <v>45880164</v>
      </c>
      <c r="O19" s="26">
        <v>0</v>
      </c>
      <c r="P19" s="26">
        <v>0</v>
      </c>
      <c r="Q19" s="26">
        <v>80453127</v>
      </c>
      <c r="R19" s="26">
        <v>0</v>
      </c>
      <c r="S19" s="26">
        <v>37958419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3771964</v>
      </c>
      <c r="Z19" s="26">
        <v>33834166</v>
      </c>
      <c r="AA19" s="26">
        <v>4086404</v>
      </c>
      <c r="AB19" s="26">
        <v>85020</v>
      </c>
      <c r="AC19" s="26">
        <v>0</v>
      </c>
      <c r="AD19" s="26">
        <v>0</v>
      </c>
      <c r="AE19" s="26">
        <v>49850659</v>
      </c>
      <c r="AF19" s="26">
        <v>0</v>
      </c>
      <c r="AG19" s="26">
        <v>25950276</v>
      </c>
      <c r="AH19" s="26">
        <v>0</v>
      </c>
      <c r="AI19" s="26">
        <v>0</v>
      </c>
      <c r="AJ19" s="26">
        <v>0</v>
      </c>
      <c r="AK19" s="237">
        <v>287456409</v>
      </c>
    </row>
    <row r="20" spans="1:37" s="6" customFormat="1" ht="15" x14ac:dyDescent="0.25">
      <c r="A20" s="71" t="s">
        <v>777</v>
      </c>
      <c r="B20" s="27" t="s">
        <v>70</v>
      </c>
      <c r="C20" s="26">
        <v>0</v>
      </c>
      <c r="D20" s="26">
        <v>0</v>
      </c>
      <c r="E20" s="26">
        <v>0</v>
      </c>
      <c r="F20" s="26">
        <v>5683070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27497501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37">
        <v>33180571</v>
      </c>
    </row>
    <row r="21" spans="1:37" s="6" customFormat="1" ht="12" customHeight="1" x14ac:dyDescent="0.25">
      <c r="A21" s="105" t="s">
        <v>778</v>
      </c>
      <c r="B21" s="106" t="s">
        <v>156</v>
      </c>
      <c r="C21" s="107">
        <v>10361178</v>
      </c>
      <c r="D21" s="107">
        <v>65584522</v>
      </c>
      <c r="E21" s="107">
        <v>340053246</v>
      </c>
      <c r="F21" s="107">
        <v>25673514</v>
      </c>
      <c r="G21" s="107">
        <v>247471</v>
      </c>
      <c r="H21" s="107">
        <v>819023156</v>
      </c>
      <c r="I21" s="107">
        <v>243142332</v>
      </c>
      <c r="J21" s="107">
        <v>69394016</v>
      </c>
      <c r="K21" s="107">
        <v>4740356</v>
      </c>
      <c r="L21" s="107">
        <v>138573882</v>
      </c>
      <c r="M21" s="107">
        <v>348108695</v>
      </c>
      <c r="N21" s="107">
        <v>1354956172</v>
      </c>
      <c r="O21" s="107">
        <v>91242840</v>
      </c>
      <c r="P21" s="107">
        <v>153576374</v>
      </c>
      <c r="Q21" s="107">
        <v>537189074</v>
      </c>
      <c r="R21" s="107">
        <v>33463723</v>
      </c>
      <c r="S21" s="107">
        <v>63066721</v>
      </c>
      <c r="T21" s="107">
        <v>0</v>
      </c>
      <c r="U21" s="107">
        <v>0</v>
      </c>
      <c r="V21" s="107">
        <v>0</v>
      </c>
      <c r="W21" s="107">
        <v>141416338</v>
      </c>
      <c r="X21" s="107">
        <v>31432532</v>
      </c>
      <c r="Y21" s="107">
        <v>126912452</v>
      </c>
      <c r="Z21" s="107">
        <v>255342814</v>
      </c>
      <c r="AA21" s="107">
        <v>124933596</v>
      </c>
      <c r="AB21" s="107">
        <v>1024735126</v>
      </c>
      <c r="AC21" s="107">
        <v>0</v>
      </c>
      <c r="AD21" s="107">
        <v>420696421</v>
      </c>
      <c r="AE21" s="107">
        <v>118788556</v>
      </c>
      <c r="AF21" s="107">
        <v>0</v>
      </c>
      <c r="AG21" s="107">
        <v>121627510</v>
      </c>
      <c r="AH21" s="107">
        <v>97737669</v>
      </c>
      <c r="AI21" s="107">
        <v>36119507</v>
      </c>
      <c r="AJ21" s="107">
        <v>0</v>
      </c>
      <c r="AK21" s="238">
        <v>6798139793</v>
      </c>
    </row>
    <row r="22" spans="1:37" s="6" customFormat="1" ht="12" customHeight="1" x14ac:dyDescent="0.25">
      <c r="A22" s="72" t="s">
        <v>49</v>
      </c>
      <c r="B22" s="33" t="s">
        <v>87</v>
      </c>
      <c r="C22" s="34">
        <v>10361178</v>
      </c>
      <c r="D22" s="34">
        <v>65584522</v>
      </c>
      <c r="E22" s="34">
        <v>340053246</v>
      </c>
      <c r="F22" s="34">
        <v>25673514</v>
      </c>
      <c r="G22" s="34">
        <v>247471</v>
      </c>
      <c r="H22" s="34">
        <v>819023156</v>
      </c>
      <c r="I22" s="34">
        <v>243142332</v>
      </c>
      <c r="J22" s="34">
        <v>69394016</v>
      </c>
      <c r="K22" s="34">
        <v>4740356</v>
      </c>
      <c r="L22" s="34">
        <v>138573882</v>
      </c>
      <c r="M22" s="34">
        <v>348108695</v>
      </c>
      <c r="N22" s="34">
        <v>1354956172</v>
      </c>
      <c r="O22" s="34">
        <v>91242840</v>
      </c>
      <c r="P22" s="34">
        <v>153576374</v>
      </c>
      <c r="Q22" s="34">
        <v>537189074</v>
      </c>
      <c r="R22" s="34">
        <v>33463723</v>
      </c>
      <c r="S22" s="34">
        <v>63066721</v>
      </c>
      <c r="T22" s="34">
        <v>0</v>
      </c>
      <c r="U22" s="34">
        <v>0</v>
      </c>
      <c r="V22" s="34">
        <v>0</v>
      </c>
      <c r="W22" s="34">
        <v>141416338</v>
      </c>
      <c r="X22" s="34">
        <v>31432532</v>
      </c>
      <c r="Y22" s="34">
        <v>126912452</v>
      </c>
      <c r="Z22" s="34">
        <v>255342814</v>
      </c>
      <c r="AA22" s="34">
        <v>124933596</v>
      </c>
      <c r="AB22" s="34">
        <v>1024735126</v>
      </c>
      <c r="AC22" s="34">
        <v>0</v>
      </c>
      <c r="AD22" s="34">
        <v>420696421</v>
      </c>
      <c r="AE22" s="34">
        <v>118788556</v>
      </c>
      <c r="AF22" s="34">
        <v>0</v>
      </c>
      <c r="AG22" s="34">
        <v>121627510</v>
      </c>
      <c r="AH22" s="34">
        <v>97737669</v>
      </c>
      <c r="AI22" s="34">
        <v>36119507</v>
      </c>
      <c r="AJ22" s="34">
        <v>0</v>
      </c>
      <c r="AK22" s="239">
        <v>6798139793</v>
      </c>
    </row>
    <row r="23" spans="1:37" s="6" customFormat="1" ht="15" x14ac:dyDescent="0.25">
      <c r="A23" s="71" t="s">
        <v>779</v>
      </c>
      <c r="B23" s="27" t="s">
        <v>143</v>
      </c>
      <c r="C23" s="26">
        <v>800283344</v>
      </c>
      <c r="D23" s="26">
        <v>510237083</v>
      </c>
      <c r="E23" s="26">
        <v>695823462</v>
      </c>
      <c r="F23" s="26">
        <v>495466987</v>
      </c>
      <c r="G23" s="26">
        <v>651633778</v>
      </c>
      <c r="H23" s="26">
        <v>5659473795</v>
      </c>
      <c r="I23" s="26">
        <v>135002795</v>
      </c>
      <c r="J23" s="26">
        <v>2834762</v>
      </c>
      <c r="K23" s="26">
        <v>202660708</v>
      </c>
      <c r="L23" s="26">
        <v>9483929377</v>
      </c>
      <c r="M23" s="26">
        <v>4258479377</v>
      </c>
      <c r="N23" s="26">
        <v>2245492879</v>
      </c>
      <c r="O23" s="26">
        <v>1771518259</v>
      </c>
      <c r="P23" s="26">
        <v>192497457</v>
      </c>
      <c r="Q23" s="26">
        <v>133448386</v>
      </c>
      <c r="R23" s="26">
        <v>40087302</v>
      </c>
      <c r="S23" s="26">
        <v>17950949</v>
      </c>
      <c r="T23" s="26">
        <v>7799651945</v>
      </c>
      <c r="U23" s="26">
        <v>0</v>
      </c>
      <c r="V23" s="26">
        <v>6492253935</v>
      </c>
      <c r="W23" s="26">
        <v>5807808</v>
      </c>
      <c r="X23" s="26">
        <v>1452622</v>
      </c>
      <c r="Y23" s="26">
        <v>0</v>
      </c>
      <c r="Z23" s="26">
        <v>336494325</v>
      </c>
      <c r="AA23" s="26">
        <v>886660282</v>
      </c>
      <c r="AB23" s="26">
        <v>2669464137</v>
      </c>
      <c r="AC23" s="26">
        <v>43686745826</v>
      </c>
      <c r="AD23" s="26">
        <v>2101965763</v>
      </c>
      <c r="AE23" s="26">
        <v>64922257</v>
      </c>
      <c r="AF23" s="26">
        <v>792676209</v>
      </c>
      <c r="AG23" s="26">
        <v>71495983</v>
      </c>
      <c r="AH23" s="26">
        <v>402982772</v>
      </c>
      <c r="AI23" s="26">
        <v>18027686</v>
      </c>
      <c r="AJ23" s="26">
        <v>75933</v>
      </c>
      <c r="AK23" s="237">
        <v>92627498183</v>
      </c>
    </row>
    <row r="24" spans="1:37" s="6" customFormat="1" ht="15" x14ac:dyDescent="0.25">
      <c r="A24" s="71" t="s">
        <v>780</v>
      </c>
      <c r="B24" s="27" t="s">
        <v>144</v>
      </c>
      <c r="C24" s="26">
        <v>1110404724</v>
      </c>
      <c r="D24" s="26">
        <v>63937983</v>
      </c>
      <c r="E24" s="26">
        <v>62045551</v>
      </c>
      <c r="F24" s="26">
        <v>21901554</v>
      </c>
      <c r="G24" s="26">
        <v>305492907</v>
      </c>
      <c r="H24" s="26">
        <v>2638222962</v>
      </c>
      <c r="I24" s="26">
        <v>0</v>
      </c>
      <c r="J24" s="26">
        <v>0</v>
      </c>
      <c r="K24" s="26">
        <v>63232161</v>
      </c>
      <c r="L24" s="26">
        <v>4254501889</v>
      </c>
      <c r="M24" s="26">
        <v>3138965607</v>
      </c>
      <c r="N24" s="26">
        <v>866550767</v>
      </c>
      <c r="O24" s="26">
        <v>726361419</v>
      </c>
      <c r="P24" s="26">
        <v>7680113</v>
      </c>
      <c r="Q24" s="26">
        <v>0</v>
      </c>
      <c r="R24" s="26">
        <v>0</v>
      </c>
      <c r="S24" s="26">
        <v>0</v>
      </c>
      <c r="T24" s="26">
        <v>11533891027</v>
      </c>
      <c r="U24" s="26">
        <v>0</v>
      </c>
      <c r="V24" s="26">
        <v>1721773284</v>
      </c>
      <c r="W24" s="26">
        <v>0</v>
      </c>
      <c r="X24" s="26">
        <v>0</v>
      </c>
      <c r="Y24" s="26">
        <v>0</v>
      </c>
      <c r="Z24" s="26">
        <v>151359240</v>
      </c>
      <c r="AA24" s="26">
        <v>166034711</v>
      </c>
      <c r="AB24" s="26">
        <v>1103838902</v>
      </c>
      <c r="AC24" s="26">
        <v>13123626660</v>
      </c>
      <c r="AD24" s="26">
        <v>0</v>
      </c>
      <c r="AE24" s="26">
        <v>0</v>
      </c>
      <c r="AF24" s="26">
        <v>38734809</v>
      </c>
      <c r="AG24" s="26">
        <v>0</v>
      </c>
      <c r="AH24" s="26">
        <v>138764876</v>
      </c>
      <c r="AI24" s="26">
        <v>0</v>
      </c>
      <c r="AJ24" s="26">
        <v>0</v>
      </c>
      <c r="AK24" s="237">
        <v>41237321146</v>
      </c>
    </row>
    <row r="25" spans="1:37" s="6" customFormat="1" ht="15" x14ac:dyDescent="0.25">
      <c r="A25" s="71" t="s">
        <v>781</v>
      </c>
      <c r="B25" s="27" t="s">
        <v>145</v>
      </c>
      <c r="C25" s="26">
        <v>99361397</v>
      </c>
      <c r="D25" s="26">
        <v>161469320</v>
      </c>
      <c r="E25" s="26">
        <v>0</v>
      </c>
      <c r="F25" s="26">
        <v>957092</v>
      </c>
      <c r="G25" s="26">
        <v>123713803</v>
      </c>
      <c r="H25" s="26">
        <v>396778818</v>
      </c>
      <c r="I25" s="26">
        <v>0</v>
      </c>
      <c r="J25" s="26">
        <v>0</v>
      </c>
      <c r="K25" s="26">
        <v>52298375</v>
      </c>
      <c r="L25" s="26">
        <v>489416493</v>
      </c>
      <c r="M25" s="26">
        <v>490617169</v>
      </c>
      <c r="N25" s="26">
        <v>123945287</v>
      </c>
      <c r="O25" s="26">
        <v>281839574</v>
      </c>
      <c r="P25" s="26">
        <v>0</v>
      </c>
      <c r="Q25" s="26">
        <v>0</v>
      </c>
      <c r="R25" s="26">
        <v>0</v>
      </c>
      <c r="S25" s="26">
        <v>0</v>
      </c>
      <c r="T25" s="26">
        <v>164915775</v>
      </c>
      <c r="U25" s="26">
        <v>0</v>
      </c>
      <c r="V25" s="26">
        <v>461712192</v>
      </c>
      <c r="W25" s="26">
        <v>0</v>
      </c>
      <c r="X25" s="26">
        <v>0</v>
      </c>
      <c r="Y25" s="26">
        <v>0</v>
      </c>
      <c r="Z25" s="26">
        <v>16216406</v>
      </c>
      <c r="AA25" s="26">
        <v>0</v>
      </c>
      <c r="AB25" s="26">
        <v>24875277</v>
      </c>
      <c r="AC25" s="26">
        <v>1554438</v>
      </c>
      <c r="AD25" s="26">
        <v>0</v>
      </c>
      <c r="AE25" s="26">
        <v>7036307</v>
      </c>
      <c r="AF25" s="26">
        <v>81419002</v>
      </c>
      <c r="AG25" s="26">
        <v>6258493</v>
      </c>
      <c r="AH25" s="26">
        <v>134914601</v>
      </c>
      <c r="AI25" s="26">
        <v>0</v>
      </c>
      <c r="AJ25" s="26">
        <v>18227869</v>
      </c>
      <c r="AK25" s="237">
        <v>3137527688</v>
      </c>
    </row>
    <row r="26" spans="1:37" s="6" customFormat="1" ht="15" x14ac:dyDescent="0.25">
      <c r="A26" s="71" t="s">
        <v>782</v>
      </c>
      <c r="B26" s="27" t="s">
        <v>146</v>
      </c>
      <c r="C26" s="26">
        <v>0</v>
      </c>
      <c r="D26" s="26">
        <v>1716568</v>
      </c>
      <c r="E26" s="26">
        <v>0</v>
      </c>
      <c r="F26" s="26">
        <v>0</v>
      </c>
      <c r="G26" s="26">
        <v>0</v>
      </c>
      <c r="H26" s="26">
        <v>10502172</v>
      </c>
      <c r="I26" s="26">
        <v>5546244720</v>
      </c>
      <c r="J26" s="26">
        <v>0</v>
      </c>
      <c r="K26" s="26">
        <v>0</v>
      </c>
      <c r="L26" s="26">
        <v>24277178</v>
      </c>
      <c r="M26" s="26">
        <v>17598956109</v>
      </c>
      <c r="N26" s="26">
        <v>3160850738</v>
      </c>
      <c r="O26" s="26">
        <v>8136140649</v>
      </c>
      <c r="P26" s="26">
        <v>67333431</v>
      </c>
      <c r="Q26" s="26">
        <v>0</v>
      </c>
      <c r="R26" s="26">
        <v>0</v>
      </c>
      <c r="S26" s="26">
        <v>31601543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25215116</v>
      </c>
      <c r="AB26" s="26">
        <v>0</v>
      </c>
      <c r="AC26" s="26">
        <v>557565954</v>
      </c>
      <c r="AD26" s="26">
        <v>0</v>
      </c>
      <c r="AE26" s="26">
        <v>22434221</v>
      </c>
      <c r="AF26" s="26">
        <v>0</v>
      </c>
      <c r="AG26" s="26">
        <v>0</v>
      </c>
      <c r="AH26" s="26">
        <v>8178908879</v>
      </c>
      <c r="AI26" s="26">
        <v>0</v>
      </c>
      <c r="AJ26" s="26">
        <v>803</v>
      </c>
      <c r="AK26" s="237">
        <v>43361748081</v>
      </c>
    </row>
    <row r="27" spans="1:37" s="6" customFormat="1" ht="15" x14ac:dyDescent="0.25">
      <c r="A27" s="71" t="s">
        <v>783</v>
      </c>
      <c r="B27" s="27" t="s">
        <v>147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  <c r="AK27" s="237">
        <v>0</v>
      </c>
    </row>
    <row r="28" spans="1:37" s="6" customFormat="1" ht="15" x14ac:dyDescent="0.25">
      <c r="A28" s="71" t="s">
        <v>784</v>
      </c>
      <c r="B28" s="27" t="s">
        <v>148</v>
      </c>
      <c r="C28" s="26">
        <v>105890394</v>
      </c>
      <c r="D28" s="26">
        <v>45577113</v>
      </c>
      <c r="E28" s="26">
        <v>0</v>
      </c>
      <c r="F28" s="26">
        <v>840655</v>
      </c>
      <c r="G28" s="26">
        <v>547904994</v>
      </c>
      <c r="H28" s="26">
        <v>1351230335</v>
      </c>
      <c r="I28" s="26">
        <v>41254996</v>
      </c>
      <c r="J28" s="26">
        <v>0</v>
      </c>
      <c r="K28" s="26">
        <v>42221009</v>
      </c>
      <c r="L28" s="26">
        <v>1100869404</v>
      </c>
      <c r="M28" s="26">
        <v>486344497</v>
      </c>
      <c r="N28" s="26">
        <v>280934390</v>
      </c>
      <c r="O28" s="26">
        <v>448815516</v>
      </c>
      <c r="P28" s="26">
        <v>0</v>
      </c>
      <c r="Q28" s="26">
        <v>0</v>
      </c>
      <c r="R28" s="26">
        <v>0</v>
      </c>
      <c r="S28" s="26">
        <v>0</v>
      </c>
      <c r="T28" s="26">
        <v>559607583</v>
      </c>
      <c r="U28" s="26">
        <v>0</v>
      </c>
      <c r="V28" s="26">
        <v>809150614</v>
      </c>
      <c r="W28" s="26">
        <v>1067854457</v>
      </c>
      <c r="X28" s="26">
        <v>0</v>
      </c>
      <c r="Y28" s="26">
        <v>0</v>
      </c>
      <c r="Z28" s="26">
        <v>170583677</v>
      </c>
      <c r="AA28" s="26">
        <v>18753612</v>
      </c>
      <c r="AB28" s="26">
        <v>464826650</v>
      </c>
      <c r="AC28" s="26">
        <v>7287008926</v>
      </c>
      <c r="AD28" s="26">
        <v>0</v>
      </c>
      <c r="AE28" s="26">
        <v>0</v>
      </c>
      <c r="AF28" s="26">
        <v>488947185</v>
      </c>
      <c r="AG28" s="26">
        <v>0</v>
      </c>
      <c r="AH28" s="26">
        <v>65469403</v>
      </c>
      <c r="AI28" s="26">
        <v>0</v>
      </c>
      <c r="AJ28" s="26">
        <v>0</v>
      </c>
      <c r="AK28" s="237">
        <v>15384085410</v>
      </c>
    </row>
    <row r="29" spans="1:37" s="6" customFormat="1" ht="15" x14ac:dyDescent="0.25">
      <c r="A29" s="71" t="s">
        <v>785</v>
      </c>
      <c r="B29" s="27" t="s">
        <v>149</v>
      </c>
      <c r="C29" s="26">
        <v>6164943</v>
      </c>
      <c r="D29" s="26">
        <v>0</v>
      </c>
      <c r="E29" s="26">
        <v>0</v>
      </c>
      <c r="F29" s="26">
        <v>1744775</v>
      </c>
      <c r="G29" s="26">
        <v>20428496</v>
      </c>
      <c r="H29" s="26">
        <v>145346427</v>
      </c>
      <c r="I29" s="26">
        <v>0</v>
      </c>
      <c r="J29" s="26">
        <v>0</v>
      </c>
      <c r="K29" s="26">
        <v>5264735</v>
      </c>
      <c r="L29" s="26">
        <v>78468265</v>
      </c>
      <c r="M29" s="26">
        <v>27364623</v>
      </c>
      <c r="N29" s="26">
        <v>37859492</v>
      </c>
      <c r="O29" s="26">
        <v>12192245</v>
      </c>
      <c r="P29" s="26">
        <v>0</v>
      </c>
      <c r="Q29" s="26">
        <v>0</v>
      </c>
      <c r="R29" s="26">
        <v>0</v>
      </c>
      <c r="S29" s="26">
        <v>0</v>
      </c>
      <c r="T29" s="26">
        <v>25368089</v>
      </c>
      <c r="U29" s="26">
        <v>0</v>
      </c>
      <c r="V29" s="26">
        <v>90164669</v>
      </c>
      <c r="W29" s="26">
        <v>0</v>
      </c>
      <c r="X29" s="26">
        <v>0</v>
      </c>
      <c r="Y29" s="26">
        <v>0</v>
      </c>
      <c r="Z29" s="26">
        <v>19746127</v>
      </c>
      <c r="AA29" s="26">
        <v>0</v>
      </c>
      <c r="AB29" s="26">
        <v>16027799</v>
      </c>
      <c r="AC29" s="26">
        <v>0</v>
      </c>
      <c r="AD29" s="26">
        <v>0</v>
      </c>
      <c r="AE29" s="26">
        <v>0</v>
      </c>
      <c r="AF29" s="26">
        <v>0</v>
      </c>
      <c r="AG29" s="26">
        <v>0</v>
      </c>
      <c r="AH29" s="26">
        <v>2168271</v>
      </c>
      <c r="AI29" s="26">
        <v>0</v>
      </c>
      <c r="AJ29" s="26">
        <v>0</v>
      </c>
      <c r="AK29" s="237">
        <v>488308956</v>
      </c>
    </row>
    <row r="30" spans="1:37" s="6" customFormat="1" ht="15" x14ac:dyDescent="0.25">
      <c r="A30" s="71" t="s">
        <v>786</v>
      </c>
      <c r="B30" s="27" t="s">
        <v>150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1770892216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3055601558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11612638382</v>
      </c>
      <c r="AD30" s="26">
        <v>18341545770</v>
      </c>
      <c r="AE30" s="26">
        <v>0</v>
      </c>
      <c r="AF30" s="26">
        <v>12694956796</v>
      </c>
      <c r="AG30" s="26">
        <v>0</v>
      </c>
      <c r="AH30" s="26">
        <v>0</v>
      </c>
      <c r="AI30" s="26">
        <v>0</v>
      </c>
      <c r="AJ30" s="26">
        <v>0</v>
      </c>
      <c r="AK30" s="237">
        <v>47475634722</v>
      </c>
    </row>
    <row r="31" spans="1:37" s="6" customFormat="1" ht="15" x14ac:dyDescent="0.25">
      <c r="A31" s="71" t="s">
        <v>787</v>
      </c>
      <c r="B31" s="27" t="s">
        <v>151</v>
      </c>
      <c r="C31" s="26">
        <v>120460322</v>
      </c>
      <c r="D31" s="26">
        <v>16863818</v>
      </c>
      <c r="E31" s="26">
        <v>554914180</v>
      </c>
      <c r="F31" s="26">
        <v>306282303</v>
      </c>
      <c r="G31" s="26">
        <v>779782828</v>
      </c>
      <c r="H31" s="26">
        <v>5965695882</v>
      </c>
      <c r="I31" s="26">
        <v>27057683</v>
      </c>
      <c r="J31" s="26">
        <v>0</v>
      </c>
      <c r="K31" s="26">
        <v>309781250</v>
      </c>
      <c r="L31" s="26">
        <v>12763302232</v>
      </c>
      <c r="M31" s="26">
        <v>2938468917</v>
      </c>
      <c r="N31" s="26">
        <v>6979405441</v>
      </c>
      <c r="O31" s="26">
        <v>538941878</v>
      </c>
      <c r="P31" s="26">
        <v>9193556</v>
      </c>
      <c r="Q31" s="26">
        <v>0</v>
      </c>
      <c r="R31" s="26">
        <v>166355108</v>
      </c>
      <c r="S31" s="26">
        <v>0</v>
      </c>
      <c r="T31" s="26">
        <v>6454845818</v>
      </c>
      <c r="U31" s="26">
        <v>0</v>
      </c>
      <c r="V31" s="26">
        <v>11296725023</v>
      </c>
      <c r="W31" s="26">
        <v>0</v>
      </c>
      <c r="X31" s="26">
        <v>43387034</v>
      </c>
      <c r="Y31" s="26">
        <v>1019431930</v>
      </c>
      <c r="Z31" s="26">
        <v>187375405</v>
      </c>
      <c r="AA31" s="26">
        <v>34746935499</v>
      </c>
      <c r="AB31" s="26">
        <v>2623109974</v>
      </c>
      <c r="AC31" s="26">
        <v>6633436894</v>
      </c>
      <c r="AD31" s="26">
        <v>1630118667</v>
      </c>
      <c r="AE31" s="26">
        <v>325070258</v>
      </c>
      <c r="AF31" s="26">
        <v>3447879189</v>
      </c>
      <c r="AG31" s="26">
        <v>753253485</v>
      </c>
      <c r="AH31" s="26">
        <v>1199345452</v>
      </c>
      <c r="AI31" s="26">
        <v>0</v>
      </c>
      <c r="AJ31" s="26">
        <v>1293785678</v>
      </c>
      <c r="AK31" s="237">
        <v>103131205704</v>
      </c>
    </row>
    <row r="32" spans="1:37" s="6" customFormat="1" ht="15" x14ac:dyDescent="0.25">
      <c r="A32" s="71" t="s">
        <v>788</v>
      </c>
      <c r="B32" s="27" t="s">
        <v>152</v>
      </c>
      <c r="C32" s="26">
        <v>4152358260</v>
      </c>
      <c r="D32" s="26">
        <v>45088009</v>
      </c>
      <c r="E32" s="26">
        <v>188728390</v>
      </c>
      <c r="F32" s="26">
        <v>5898972</v>
      </c>
      <c r="G32" s="26">
        <v>63498999</v>
      </c>
      <c r="H32" s="26">
        <v>1255803682</v>
      </c>
      <c r="I32" s="26">
        <v>2085303</v>
      </c>
      <c r="J32" s="26">
        <v>2085303</v>
      </c>
      <c r="K32" s="26">
        <v>26553670</v>
      </c>
      <c r="L32" s="26">
        <v>1217771511</v>
      </c>
      <c r="M32" s="26">
        <v>4101957885</v>
      </c>
      <c r="N32" s="26">
        <v>1973751355</v>
      </c>
      <c r="O32" s="26">
        <v>197865287</v>
      </c>
      <c r="P32" s="26">
        <v>2085387</v>
      </c>
      <c r="Q32" s="26">
        <v>2085303</v>
      </c>
      <c r="R32" s="26">
        <v>47076862</v>
      </c>
      <c r="S32" s="26">
        <v>2085303</v>
      </c>
      <c r="T32" s="26">
        <v>1566256372</v>
      </c>
      <c r="U32" s="26">
        <v>0</v>
      </c>
      <c r="V32" s="26">
        <v>1698111035</v>
      </c>
      <c r="W32" s="26">
        <v>11606237</v>
      </c>
      <c r="X32" s="26">
        <v>2085303</v>
      </c>
      <c r="Y32" s="26">
        <v>2085303</v>
      </c>
      <c r="Z32" s="26">
        <v>62063270</v>
      </c>
      <c r="AA32" s="26">
        <v>288749744</v>
      </c>
      <c r="AB32" s="26">
        <v>192925442</v>
      </c>
      <c r="AC32" s="26">
        <v>5863745711</v>
      </c>
      <c r="AD32" s="26">
        <v>0</v>
      </c>
      <c r="AE32" s="26">
        <v>4507036</v>
      </c>
      <c r="AF32" s="26">
        <v>280361517</v>
      </c>
      <c r="AG32" s="26">
        <v>174779204</v>
      </c>
      <c r="AH32" s="26">
        <v>4413700</v>
      </c>
      <c r="AI32" s="26">
        <v>2085303</v>
      </c>
      <c r="AJ32" s="26">
        <v>0</v>
      </c>
      <c r="AK32" s="237">
        <v>23440554658</v>
      </c>
    </row>
    <row r="33" spans="1:37" s="6" customFormat="1" ht="15" x14ac:dyDescent="0.25">
      <c r="A33" s="71" t="s">
        <v>789</v>
      </c>
      <c r="B33" s="27" t="s">
        <v>153</v>
      </c>
      <c r="C33" s="26">
        <v>54095314</v>
      </c>
      <c r="D33" s="26">
        <v>31932654</v>
      </c>
      <c r="E33" s="26">
        <v>42866958</v>
      </c>
      <c r="F33" s="26">
        <v>0</v>
      </c>
      <c r="G33" s="26">
        <v>43283920</v>
      </c>
      <c r="H33" s="26">
        <v>1495758900</v>
      </c>
      <c r="I33" s="26">
        <v>0</v>
      </c>
      <c r="J33" s="26">
        <v>0</v>
      </c>
      <c r="K33" s="26">
        <v>0</v>
      </c>
      <c r="L33" s="26">
        <v>189434858</v>
      </c>
      <c r="M33" s="26">
        <v>969574179</v>
      </c>
      <c r="N33" s="26">
        <v>185501803</v>
      </c>
      <c r="O33" s="26">
        <v>126475384</v>
      </c>
      <c r="P33" s="26">
        <v>566578812</v>
      </c>
      <c r="Q33" s="26">
        <v>0</v>
      </c>
      <c r="R33" s="26">
        <v>0</v>
      </c>
      <c r="S33" s="26">
        <v>0</v>
      </c>
      <c r="T33" s="26">
        <v>145287718</v>
      </c>
      <c r="U33" s="26">
        <v>0</v>
      </c>
      <c r="V33" s="26">
        <v>180463768</v>
      </c>
      <c r="W33" s="26">
        <v>0</v>
      </c>
      <c r="X33" s="26">
        <v>6692273</v>
      </c>
      <c r="Y33" s="26">
        <v>0</v>
      </c>
      <c r="Z33" s="26">
        <v>0</v>
      </c>
      <c r="AA33" s="26">
        <v>68742341</v>
      </c>
      <c r="AB33" s="26">
        <v>121213869</v>
      </c>
      <c r="AC33" s="26">
        <v>2192914276</v>
      </c>
      <c r="AD33" s="26">
        <v>0</v>
      </c>
      <c r="AE33" s="26">
        <v>0</v>
      </c>
      <c r="AF33" s="26">
        <v>34004112</v>
      </c>
      <c r="AG33" s="26">
        <v>278528943</v>
      </c>
      <c r="AH33" s="26">
        <v>34711394</v>
      </c>
      <c r="AI33" s="26">
        <v>60127173</v>
      </c>
      <c r="AJ33" s="26">
        <v>0</v>
      </c>
      <c r="AK33" s="237">
        <v>6828188649</v>
      </c>
    </row>
    <row r="34" spans="1:37" s="6" customFormat="1" ht="15" x14ac:dyDescent="0.25">
      <c r="A34" s="71" t="s">
        <v>790</v>
      </c>
      <c r="B34" s="27" t="s">
        <v>154</v>
      </c>
      <c r="C34" s="26">
        <v>664992573</v>
      </c>
      <c r="D34" s="26">
        <v>22425628</v>
      </c>
      <c r="E34" s="26">
        <v>103511400</v>
      </c>
      <c r="F34" s="26">
        <v>105365152</v>
      </c>
      <c r="G34" s="26">
        <v>40633761</v>
      </c>
      <c r="H34" s="26">
        <v>3298287527</v>
      </c>
      <c r="I34" s="26">
        <v>65615213</v>
      </c>
      <c r="J34" s="26">
        <v>0</v>
      </c>
      <c r="K34" s="26">
        <v>42572546</v>
      </c>
      <c r="L34" s="26">
        <v>1747711745</v>
      </c>
      <c r="M34" s="26">
        <v>2903504904</v>
      </c>
      <c r="N34" s="26">
        <v>735296366</v>
      </c>
      <c r="O34" s="26">
        <v>1133996496</v>
      </c>
      <c r="P34" s="26">
        <v>0</v>
      </c>
      <c r="Q34" s="26">
        <v>0</v>
      </c>
      <c r="R34" s="26">
        <v>587646159</v>
      </c>
      <c r="S34" s="26">
        <v>2466773</v>
      </c>
      <c r="T34" s="26">
        <v>2534503741</v>
      </c>
      <c r="U34" s="26">
        <v>0</v>
      </c>
      <c r="V34" s="26">
        <v>3016331185</v>
      </c>
      <c r="W34" s="26">
        <v>0</v>
      </c>
      <c r="X34" s="26">
        <v>0</v>
      </c>
      <c r="Y34" s="26">
        <v>0</v>
      </c>
      <c r="Z34" s="26">
        <v>18186615</v>
      </c>
      <c r="AA34" s="26">
        <v>595393481</v>
      </c>
      <c r="AB34" s="26">
        <v>2290308852</v>
      </c>
      <c r="AC34" s="26">
        <v>145424594</v>
      </c>
      <c r="AD34" s="26">
        <v>0</v>
      </c>
      <c r="AE34" s="26">
        <v>214789623</v>
      </c>
      <c r="AF34" s="26">
        <v>739759355</v>
      </c>
      <c r="AG34" s="26">
        <v>894089405</v>
      </c>
      <c r="AH34" s="26">
        <v>12534400</v>
      </c>
      <c r="AI34" s="26">
        <v>337976412</v>
      </c>
      <c r="AJ34" s="26">
        <v>0</v>
      </c>
      <c r="AK34" s="237">
        <v>22253323906</v>
      </c>
    </row>
    <row r="35" spans="1:37" s="6" customFormat="1" ht="15" x14ac:dyDescent="0.25">
      <c r="A35" s="71" t="s">
        <v>791</v>
      </c>
      <c r="B35" s="27" t="s">
        <v>155</v>
      </c>
      <c r="C35" s="26">
        <v>1147805927</v>
      </c>
      <c r="D35" s="26">
        <v>48205859</v>
      </c>
      <c r="E35" s="26">
        <v>125148381</v>
      </c>
      <c r="F35" s="26">
        <v>354873026</v>
      </c>
      <c r="G35" s="26">
        <v>132256177</v>
      </c>
      <c r="H35" s="26">
        <v>8469350867</v>
      </c>
      <c r="I35" s="26">
        <v>98090691</v>
      </c>
      <c r="J35" s="26">
        <v>0</v>
      </c>
      <c r="K35" s="26">
        <v>172076213</v>
      </c>
      <c r="L35" s="26">
        <v>6614303064</v>
      </c>
      <c r="M35" s="26">
        <v>6353143089</v>
      </c>
      <c r="N35" s="26">
        <v>2409005224</v>
      </c>
      <c r="O35" s="26">
        <v>1259219257</v>
      </c>
      <c r="P35" s="26">
        <v>265598197</v>
      </c>
      <c r="Q35" s="26">
        <v>0</v>
      </c>
      <c r="R35" s="26">
        <v>2045207947</v>
      </c>
      <c r="S35" s="26">
        <v>0</v>
      </c>
      <c r="T35" s="26">
        <v>607714615</v>
      </c>
      <c r="U35" s="26">
        <v>0</v>
      </c>
      <c r="V35" s="26">
        <v>2283150866</v>
      </c>
      <c r="W35" s="26">
        <v>71628566</v>
      </c>
      <c r="X35" s="26">
        <v>691143512</v>
      </c>
      <c r="Y35" s="26">
        <v>778729960</v>
      </c>
      <c r="Z35" s="26">
        <v>85835316</v>
      </c>
      <c r="AA35" s="26">
        <v>1101980328</v>
      </c>
      <c r="AB35" s="26">
        <v>355714338</v>
      </c>
      <c r="AC35" s="26">
        <v>491701980</v>
      </c>
      <c r="AD35" s="26">
        <v>835256674</v>
      </c>
      <c r="AE35" s="26">
        <v>0</v>
      </c>
      <c r="AF35" s="26">
        <v>779313656</v>
      </c>
      <c r="AG35" s="26">
        <v>5953176005</v>
      </c>
      <c r="AH35" s="26">
        <v>0</v>
      </c>
      <c r="AI35" s="26">
        <v>280776761</v>
      </c>
      <c r="AJ35" s="26">
        <v>0</v>
      </c>
      <c r="AK35" s="237">
        <v>43810406496</v>
      </c>
    </row>
    <row r="36" spans="1:37" s="6" customFormat="1" ht="15" x14ac:dyDescent="0.25">
      <c r="A36" s="71" t="s">
        <v>792</v>
      </c>
      <c r="B36" s="27" t="s">
        <v>70</v>
      </c>
      <c r="C36" s="26">
        <v>21134874</v>
      </c>
      <c r="D36" s="26">
        <v>810021321</v>
      </c>
      <c r="E36" s="26">
        <v>131818500</v>
      </c>
      <c r="F36" s="26">
        <v>601553</v>
      </c>
      <c r="G36" s="26">
        <v>82009308</v>
      </c>
      <c r="H36" s="26">
        <v>4839412429</v>
      </c>
      <c r="I36" s="26">
        <v>0</v>
      </c>
      <c r="J36" s="26">
        <v>0</v>
      </c>
      <c r="K36" s="26">
        <v>4159539667</v>
      </c>
      <c r="L36" s="26">
        <v>11412593443</v>
      </c>
      <c r="M36" s="26">
        <v>2245758573</v>
      </c>
      <c r="N36" s="26">
        <v>140390083</v>
      </c>
      <c r="O36" s="26">
        <v>11777786611</v>
      </c>
      <c r="P36" s="26">
        <v>0</v>
      </c>
      <c r="Q36" s="26">
        <v>0</v>
      </c>
      <c r="R36" s="26">
        <v>253450023</v>
      </c>
      <c r="S36" s="26">
        <v>0</v>
      </c>
      <c r="T36" s="26">
        <v>3278838108</v>
      </c>
      <c r="U36" s="26">
        <v>0</v>
      </c>
      <c r="V36" s="26">
        <v>1358779271</v>
      </c>
      <c r="W36" s="26">
        <v>0</v>
      </c>
      <c r="X36" s="26">
        <v>0</v>
      </c>
      <c r="Y36" s="26">
        <v>0</v>
      </c>
      <c r="Z36" s="26">
        <v>7065317</v>
      </c>
      <c r="AA36" s="26">
        <v>0</v>
      </c>
      <c r="AB36" s="26">
        <v>8495788858</v>
      </c>
      <c r="AC36" s="26">
        <v>6064577001</v>
      </c>
      <c r="AD36" s="26">
        <v>62201265</v>
      </c>
      <c r="AE36" s="26">
        <v>2757599850</v>
      </c>
      <c r="AF36" s="26">
        <v>134633850</v>
      </c>
      <c r="AG36" s="26">
        <v>0</v>
      </c>
      <c r="AH36" s="26">
        <v>1456345065</v>
      </c>
      <c r="AI36" s="26">
        <v>0</v>
      </c>
      <c r="AJ36" s="26">
        <v>1025374011</v>
      </c>
      <c r="AK36" s="237">
        <v>60515718981</v>
      </c>
    </row>
    <row r="37" spans="1:37" s="6" customFormat="1" ht="15" x14ac:dyDescent="0.25">
      <c r="A37" s="105" t="s">
        <v>793</v>
      </c>
      <c r="B37" s="106" t="s">
        <v>156</v>
      </c>
      <c r="C37" s="107">
        <v>8282952072</v>
      </c>
      <c r="D37" s="107">
        <v>1757475356</v>
      </c>
      <c r="E37" s="107">
        <v>1904856822</v>
      </c>
      <c r="F37" s="107">
        <v>1293932069</v>
      </c>
      <c r="G37" s="107">
        <v>2790638971</v>
      </c>
      <c r="H37" s="107">
        <v>35525863796</v>
      </c>
      <c r="I37" s="107">
        <v>5915351401</v>
      </c>
      <c r="J37" s="107">
        <v>4920065</v>
      </c>
      <c r="K37" s="107">
        <v>5076200334</v>
      </c>
      <c r="L37" s="107">
        <v>49376579459</v>
      </c>
      <c r="M37" s="107">
        <v>47284027145</v>
      </c>
      <c r="N37" s="107">
        <v>19138983825</v>
      </c>
      <c r="O37" s="107">
        <v>26411152575</v>
      </c>
      <c r="P37" s="107">
        <v>1110966953</v>
      </c>
      <c r="Q37" s="107">
        <v>135533689</v>
      </c>
      <c r="R37" s="107">
        <v>3139823401</v>
      </c>
      <c r="S37" s="107">
        <v>54104568</v>
      </c>
      <c r="T37" s="107">
        <v>37726482349</v>
      </c>
      <c r="U37" s="107">
        <v>0</v>
      </c>
      <c r="V37" s="107">
        <v>29408615842</v>
      </c>
      <c r="W37" s="107">
        <v>1156897068</v>
      </c>
      <c r="X37" s="107">
        <v>744760744</v>
      </c>
      <c r="Y37" s="107">
        <v>1800247193</v>
      </c>
      <c r="Z37" s="107">
        <v>1054925698</v>
      </c>
      <c r="AA37" s="107">
        <v>37898465114</v>
      </c>
      <c r="AB37" s="107">
        <v>18358094098</v>
      </c>
      <c r="AC37" s="107">
        <v>97660940642</v>
      </c>
      <c r="AD37" s="107">
        <v>22971088139</v>
      </c>
      <c r="AE37" s="107">
        <v>3396359552</v>
      </c>
      <c r="AF37" s="107">
        <v>19512685680</v>
      </c>
      <c r="AG37" s="107">
        <v>8131581518</v>
      </c>
      <c r="AH37" s="107">
        <v>11630558813</v>
      </c>
      <c r="AI37" s="107">
        <v>698993335</v>
      </c>
      <c r="AJ37" s="107">
        <v>2337464294</v>
      </c>
      <c r="AK37" s="238">
        <v>503691522580</v>
      </c>
    </row>
    <row r="38" spans="1:37" s="6" customFormat="1" ht="15" collapsed="1" x14ac:dyDescent="0.25">
      <c r="A38" s="72" t="s">
        <v>50</v>
      </c>
      <c r="B38" s="33" t="s">
        <v>88</v>
      </c>
      <c r="C38" s="34">
        <v>8282952072</v>
      </c>
      <c r="D38" s="34">
        <v>1757475356</v>
      </c>
      <c r="E38" s="34">
        <v>1904856822</v>
      </c>
      <c r="F38" s="34">
        <v>1293932069</v>
      </c>
      <c r="G38" s="34">
        <v>2790638971</v>
      </c>
      <c r="H38" s="34">
        <v>35525863796</v>
      </c>
      <c r="I38" s="34">
        <v>5915351401</v>
      </c>
      <c r="J38" s="34">
        <v>4920065</v>
      </c>
      <c r="K38" s="34">
        <v>5076200334</v>
      </c>
      <c r="L38" s="34">
        <v>49376579459</v>
      </c>
      <c r="M38" s="34">
        <v>47284027145</v>
      </c>
      <c r="N38" s="34">
        <v>19138983825</v>
      </c>
      <c r="O38" s="34">
        <v>26411152575</v>
      </c>
      <c r="P38" s="34">
        <v>1110966953</v>
      </c>
      <c r="Q38" s="34">
        <v>135533689</v>
      </c>
      <c r="R38" s="34">
        <v>3139823401</v>
      </c>
      <c r="S38" s="34">
        <v>54104568</v>
      </c>
      <c r="T38" s="34">
        <v>37726482349</v>
      </c>
      <c r="U38" s="34">
        <v>0</v>
      </c>
      <c r="V38" s="34">
        <v>29408615842</v>
      </c>
      <c r="W38" s="34">
        <v>1156897068</v>
      </c>
      <c r="X38" s="34">
        <v>744760744</v>
      </c>
      <c r="Y38" s="34">
        <v>1800247193</v>
      </c>
      <c r="Z38" s="34">
        <v>1054925698</v>
      </c>
      <c r="AA38" s="34">
        <v>37898465114</v>
      </c>
      <c r="AB38" s="34">
        <v>18358094098</v>
      </c>
      <c r="AC38" s="34">
        <v>97660940642</v>
      </c>
      <c r="AD38" s="34">
        <v>22971088139</v>
      </c>
      <c r="AE38" s="34">
        <v>3396359552</v>
      </c>
      <c r="AF38" s="34">
        <v>19512685680</v>
      </c>
      <c r="AG38" s="34">
        <v>8131581518</v>
      </c>
      <c r="AH38" s="34">
        <v>11630558813</v>
      </c>
      <c r="AI38" s="34">
        <v>698993335</v>
      </c>
      <c r="AJ38" s="34">
        <v>2337464294</v>
      </c>
      <c r="AK38" s="239">
        <v>503691522580</v>
      </c>
    </row>
    <row r="39" spans="1:37" s="6" customFormat="1" ht="15" x14ac:dyDescent="0.25">
      <c r="A39" s="71" t="s">
        <v>794</v>
      </c>
      <c r="B39" s="27" t="s">
        <v>143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37">
        <v>0</v>
      </c>
    </row>
    <row r="40" spans="1:37" s="6" customFormat="1" ht="15" x14ac:dyDescent="0.25">
      <c r="A40" s="71" t="s">
        <v>795</v>
      </c>
      <c r="B40" s="27" t="s">
        <v>144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190739330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371256269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37">
        <v>561995599</v>
      </c>
    </row>
    <row r="41" spans="1:37" s="6" customFormat="1" ht="15" x14ac:dyDescent="0.25">
      <c r="A41" s="71" t="s">
        <v>796</v>
      </c>
      <c r="B41" s="27" t="s">
        <v>145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4888473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37">
        <v>4888473</v>
      </c>
    </row>
    <row r="42" spans="1:37" s="6" customFormat="1" ht="15" x14ac:dyDescent="0.25">
      <c r="A42" s="71" t="s">
        <v>797</v>
      </c>
      <c r="B42" s="27" t="s">
        <v>146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37">
        <v>0</v>
      </c>
    </row>
    <row r="43" spans="1:37" s="6" customFormat="1" ht="15" x14ac:dyDescent="0.25">
      <c r="A43" s="71" t="s">
        <v>798</v>
      </c>
      <c r="B43" s="27" t="s">
        <v>147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  <c r="AK43" s="237">
        <v>0</v>
      </c>
    </row>
    <row r="44" spans="1:37" s="6" customFormat="1" ht="15" x14ac:dyDescent="0.25">
      <c r="A44" s="71" t="s">
        <v>799</v>
      </c>
      <c r="B44" s="27" t="s">
        <v>148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124795626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37">
        <v>124795626</v>
      </c>
    </row>
    <row r="45" spans="1:37" s="6" customFormat="1" ht="15" x14ac:dyDescent="0.25">
      <c r="A45" s="71" t="s">
        <v>800</v>
      </c>
      <c r="B45" s="27" t="s">
        <v>149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37">
        <v>0</v>
      </c>
    </row>
    <row r="46" spans="1:37" s="6" customFormat="1" ht="15" x14ac:dyDescent="0.25">
      <c r="A46" s="71" t="s">
        <v>801</v>
      </c>
      <c r="B46" s="27" t="s">
        <v>150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37">
        <v>0</v>
      </c>
    </row>
    <row r="47" spans="1:37" s="6" customFormat="1" ht="15" x14ac:dyDescent="0.25">
      <c r="A47" s="71" t="s">
        <v>802</v>
      </c>
      <c r="B47" s="27" t="s">
        <v>151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37">
        <v>0</v>
      </c>
    </row>
    <row r="48" spans="1:37" s="6" customFormat="1" ht="15" x14ac:dyDescent="0.25">
      <c r="A48" s="71" t="s">
        <v>803</v>
      </c>
      <c r="B48" s="27" t="s">
        <v>152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37">
        <v>0</v>
      </c>
    </row>
    <row r="49" spans="1:37" s="6" customFormat="1" ht="15" x14ac:dyDescent="0.25">
      <c r="A49" s="71" t="s">
        <v>804</v>
      </c>
      <c r="B49" s="27" t="s">
        <v>153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0</v>
      </c>
      <c r="AK49" s="237">
        <v>0</v>
      </c>
    </row>
    <row r="50" spans="1:37" s="6" customFormat="1" ht="15" x14ac:dyDescent="0.25">
      <c r="A50" s="71" t="s">
        <v>805</v>
      </c>
      <c r="B50" s="27" t="s">
        <v>154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73871852</v>
      </c>
      <c r="AD50" s="26">
        <v>0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237">
        <v>73871852</v>
      </c>
    </row>
    <row r="51" spans="1:37" s="6" customFormat="1" ht="15" x14ac:dyDescent="0.25">
      <c r="A51" s="71" t="s">
        <v>806</v>
      </c>
      <c r="B51" s="27" t="s">
        <v>155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237">
        <v>0</v>
      </c>
    </row>
    <row r="52" spans="1:37" s="6" customFormat="1" ht="15" x14ac:dyDescent="0.25">
      <c r="A52" s="71" t="s">
        <v>807</v>
      </c>
      <c r="B52" s="27" t="s">
        <v>70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1911681200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108185991</v>
      </c>
      <c r="AD52" s="26">
        <v>0</v>
      </c>
      <c r="AE52" s="26">
        <v>0</v>
      </c>
      <c r="AF52" s="26">
        <v>0</v>
      </c>
      <c r="AG52" s="26">
        <v>0</v>
      </c>
      <c r="AH52" s="26">
        <v>1025145082</v>
      </c>
      <c r="AI52" s="26">
        <v>0</v>
      </c>
      <c r="AJ52" s="26">
        <v>0</v>
      </c>
      <c r="AK52" s="237">
        <v>3045012273</v>
      </c>
    </row>
    <row r="53" spans="1:37" s="6" customFormat="1" ht="15" x14ac:dyDescent="0.25">
      <c r="A53" s="105" t="s">
        <v>808</v>
      </c>
      <c r="B53" s="106" t="s">
        <v>201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2232104629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553314112</v>
      </c>
      <c r="AD53" s="107">
        <v>0</v>
      </c>
      <c r="AE53" s="107">
        <v>0</v>
      </c>
      <c r="AF53" s="107">
        <v>0</v>
      </c>
      <c r="AG53" s="107">
        <v>0</v>
      </c>
      <c r="AH53" s="107">
        <v>1025145082</v>
      </c>
      <c r="AI53" s="107">
        <v>0</v>
      </c>
      <c r="AJ53" s="107">
        <v>0</v>
      </c>
      <c r="AK53" s="238">
        <v>3810563823</v>
      </c>
    </row>
    <row r="54" spans="1:37" s="6" customFormat="1" ht="15" x14ac:dyDescent="0.25">
      <c r="A54" s="71" t="s">
        <v>809</v>
      </c>
      <c r="B54" s="27" t="s">
        <v>70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23326500349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793570657</v>
      </c>
      <c r="S54" s="26">
        <v>0</v>
      </c>
      <c r="T54" s="26">
        <v>512822846</v>
      </c>
      <c r="U54" s="26">
        <v>0</v>
      </c>
      <c r="V54" s="26">
        <v>0</v>
      </c>
      <c r="W54" s="26">
        <v>0</v>
      </c>
      <c r="X54" s="26">
        <v>0</v>
      </c>
      <c r="Y54" s="26">
        <v>4112589465</v>
      </c>
      <c r="Z54" s="26">
        <v>0</v>
      </c>
      <c r="AA54" s="26">
        <v>7393676</v>
      </c>
      <c r="AB54" s="26">
        <v>0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29447605999</v>
      </c>
      <c r="AI54" s="26">
        <v>0</v>
      </c>
      <c r="AJ54" s="26">
        <v>0</v>
      </c>
      <c r="AK54" s="237">
        <v>58200482992</v>
      </c>
    </row>
    <row r="55" spans="1:37" s="6" customFormat="1" ht="15" x14ac:dyDescent="0.25">
      <c r="A55" s="105" t="s">
        <v>810</v>
      </c>
      <c r="B55" s="106" t="s">
        <v>202</v>
      </c>
      <c r="C55" s="107">
        <v>0</v>
      </c>
      <c r="D55" s="107">
        <v>0</v>
      </c>
      <c r="E55" s="107">
        <v>0</v>
      </c>
      <c r="F55" s="107">
        <v>0</v>
      </c>
      <c r="G55" s="107">
        <v>0</v>
      </c>
      <c r="H55" s="107">
        <v>0</v>
      </c>
      <c r="I55" s="107">
        <v>0</v>
      </c>
      <c r="J55" s="107">
        <v>0</v>
      </c>
      <c r="K55" s="107">
        <v>0</v>
      </c>
      <c r="L55" s="107">
        <v>23326500349</v>
      </c>
      <c r="M55" s="107">
        <v>0</v>
      </c>
      <c r="N55" s="107">
        <v>0</v>
      </c>
      <c r="O55" s="107">
        <v>0</v>
      </c>
      <c r="P55" s="107">
        <v>0</v>
      </c>
      <c r="Q55" s="107">
        <v>0</v>
      </c>
      <c r="R55" s="107">
        <v>793570657</v>
      </c>
      <c r="S55" s="107">
        <v>0</v>
      </c>
      <c r="T55" s="107">
        <v>512822846</v>
      </c>
      <c r="U55" s="107">
        <v>0</v>
      </c>
      <c r="V55" s="107">
        <v>0</v>
      </c>
      <c r="W55" s="107">
        <v>0</v>
      </c>
      <c r="X55" s="107">
        <v>0</v>
      </c>
      <c r="Y55" s="107">
        <v>4112589465</v>
      </c>
      <c r="Z55" s="107">
        <v>0</v>
      </c>
      <c r="AA55" s="107">
        <v>7393676</v>
      </c>
      <c r="AB55" s="107">
        <v>0</v>
      </c>
      <c r="AC55" s="107">
        <v>0</v>
      </c>
      <c r="AD55" s="107">
        <v>0</v>
      </c>
      <c r="AE55" s="107">
        <v>0</v>
      </c>
      <c r="AF55" s="107">
        <v>0</v>
      </c>
      <c r="AG55" s="107">
        <v>0</v>
      </c>
      <c r="AH55" s="107">
        <v>29447605999</v>
      </c>
      <c r="AI55" s="107">
        <v>0</v>
      </c>
      <c r="AJ55" s="107">
        <v>0</v>
      </c>
      <c r="AK55" s="238">
        <v>58200482992</v>
      </c>
    </row>
    <row r="56" spans="1:37" s="6" customFormat="1" ht="15" x14ac:dyDescent="0.25">
      <c r="A56" s="71" t="s">
        <v>811</v>
      </c>
      <c r="B56" s="27" t="s">
        <v>70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37">
        <v>0</v>
      </c>
    </row>
    <row r="57" spans="1:37" s="6" customFormat="1" ht="15" x14ac:dyDescent="0.25">
      <c r="A57" s="105" t="s">
        <v>812</v>
      </c>
      <c r="B57" s="106" t="s">
        <v>203</v>
      </c>
      <c r="C57" s="107">
        <v>0</v>
      </c>
      <c r="D57" s="107">
        <v>0</v>
      </c>
      <c r="E57" s="107">
        <v>0</v>
      </c>
      <c r="F57" s="107">
        <v>0</v>
      </c>
      <c r="G57" s="107">
        <v>0</v>
      </c>
      <c r="H57" s="107">
        <v>0</v>
      </c>
      <c r="I57" s="107">
        <v>0</v>
      </c>
      <c r="J57" s="107">
        <v>0</v>
      </c>
      <c r="K57" s="107">
        <v>0</v>
      </c>
      <c r="L57" s="107">
        <v>0</v>
      </c>
      <c r="M57" s="107">
        <v>0</v>
      </c>
      <c r="N57" s="107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107">
        <v>0</v>
      </c>
      <c r="AD57" s="107">
        <v>0</v>
      </c>
      <c r="AE57" s="107">
        <v>0</v>
      </c>
      <c r="AF57" s="107">
        <v>0</v>
      </c>
      <c r="AG57" s="107">
        <v>0</v>
      </c>
      <c r="AH57" s="107">
        <v>0</v>
      </c>
      <c r="AI57" s="107">
        <v>0</v>
      </c>
      <c r="AJ57" s="107">
        <v>0</v>
      </c>
      <c r="AK57" s="238">
        <v>0</v>
      </c>
    </row>
    <row r="58" spans="1:37" s="6" customFormat="1" ht="15" collapsed="1" x14ac:dyDescent="0.25">
      <c r="A58" s="72" t="s">
        <v>51</v>
      </c>
      <c r="B58" s="33" t="s">
        <v>89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2232104629</v>
      </c>
      <c r="I58" s="34">
        <v>0</v>
      </c>
      <c r="J58" s="34">
        <v>0</v>
      </c>
      <c r="K58" s="34">
        <v>0</v>
      </c>
      <c r="L58" s="34">
        <v>23326500349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793570657</v>
      </c>
      <c r="S58" s="34">
        <v>0</v>
      </c>
      <c r="T58" s="34">
        <v>512822846</v>
      </c>
      <c r="U58" s="34">
        <v>0</v>
      </c>
      <c r="V58" s="34">
        <v>0</v>
      </c>
      <c r="W58" s="34">
        <v>0</v>
      </c>
      <c r="X58" s="34">
        <v>0</v>
      </c>
      <c r="Y58" s="34">
        <v>4112589465</v>
      </c>
      <c r="Z58" s="34">
        <v>0</v>
      </c>
      <c r="AA58" s="34">
        <v>7393676</v>
      </c>
      <c r="AB58" s="34">
        <v>0</v>
      </c>
      <c r="AC58" s="34">
        <v>553314112</v>
      </c>
      <c r="AD58" s="34">
        <v>0</v>
      </c>
      <c r="AE58" s="34">
        <v>0</v>
      </c>
      <c r="AF58" s="34">
        <v>0</v>
      </c>
      <c r="AG58" s="34">
        <v>0</v>
      </c>
      <c r="AH58" s="34">
        <v>30472751081</v>
      </c>
      <c r="AI58" s="34">
        <v>0</v>
      </c>
      <c r="AJ58" s="34">
        <v>0</v>
      </c>
      <c r="AK58" s="239">
        <v>62011046815</v>
      </c>
    </row>
    <row r="59" spans="1:37" s="6" customFormat="1" ht="15" x14ac:dyDescent="0.25">
      <c r="A59" s="71" t="s">
        <v>813</v>
      </c>
      <c r="B59" s="27" t="s">
        <v>143</v>
      </c>
      <c r="C59" s="26">
        <v>138322943</v>
      </c>
      <c r="D59" s="26">
        <v>131999460</v>
      </c>
      <c r="E59" s="26">
        <v>944693603</v>
      </c>
      <c r="F59" s="26">
        <v>46813080</v>
      </c>
      <c r="G59" s="26">
        <v>125105107</v>
      </c>
      <c r="H59" s="26">
        <v>1208145924</v>
      </c>
      <c r="I59" s="26">
        <v>174991793</v>
      </c>
      <c r="J59" s="26">
        <v>28797574</v>
      </c>
      <c r="K59" s="26">
        <v>68495596</v>
      </c>
      <c r="L59" s="26">
        <v>34742726</v>
      </c>
      <c r="M59" s="26">
        <v>567168971</v>
      </c>
      <c r="N59" s="26">
        <v>472631339</v>
      </c>
      <c r="O59" s="26">
        <v>426572980</v>
      </c>
      <c r="P59" s="26">
        <v>238307621</v>
      </c>
      <c r="Q59" s="26">
        <v>222173808</v>
      </c>
      <c r="R59" s="26">
        <v>159230690</v>
      </c>
      <c r="S59" s="26">
        <v>15251068</v>
      </c>
      <c r="T59" s="26">
        <v>643958682</v>
      </c>
      <c r="U59" s="26">
        <v>0</v>
      </c>
      <c r="V59" s="26">
        <v>1444576701</v>
      </c>
      <c r="W59" s="26">
        <v>167493690</v>
      </c>
      <c r="X59" s="26">
        <v>15131098</v>
      </c>
      <c r="Y59" s="26">
        <v>856064429</v>
      </c>
      <c r="Z59" s="26">
        <v>108825810</v>
      </c>
      <c r="AA59" s="26">
        <v>1075968357</v>
      </c>
      <c r="AB59" s="26">
        <v>530455592</v>
      </c>
      <c r="AC59" s="26">
        <v>6866626584</v>
      </c>
      <c r="AD59" s="26">
        <v>335259663</v>
      </c>
      <c r="AE59" s="26">
        <v>97432398</v>
      </c>
      <c r="AF59" s="26">
        <v>172402132</v>
      </c>
      <c r="AG59" s="26">
        <v>65907479</v>
      </c>
      <c r="AH59" s="26">
        <v>38061564</v>
      </c>
      <c r="AI59" s="26">
        <v>809084</v>
      </c>
      <c r="AJ59" s="26">
        <v>0</v>
      </c>
      <c r="AK59" s="237">
        <v>17422417546</v>
      </c>
    </row>
    <row r="60" spans="1:37" s="6" customFormat="1" ht="15" x14ac:dyDescent="0.25">
      <c r="A60" s="71" t="s">
        <v>814</v>
      </c>
      <c r="B60" s="27" t="s">
        <v>144</v>
      </c>
      <c r="C60" s="26">
        <v>101608831</v>
      </c>
      <c r="D60" s="26">
        <v>71435020</v>
      </c>
      <c r="E60" s="26">
        <v>56243941</v>
      </c>
      <c r="F60" s="26">
        <v>12075224</v>
      </c>
      <c r="G60" s="26">
        <v>55619129</v>
      </c>
      <c r="H60" s="26">
        <v>617162024</v>
      </c>
      <c r="I60" s="26">
        <v>30374557</v>
      </c>
      <c r="J60" s="26">
        <v>6023184</v>
      </c>
      <c r="K60" s="26">
        <v>28907599</v>
      </c>
      <c r="L60" s="26">
        <v>31498369</v>
      </c>
      <c r="M60" s="26">
        <v>637169957</v>
      </c>
      <c r="N60" s="26">
        <v>233694863</v>
      </c>
      <c r="O60" s="26">
        <v>101199958</v>
      </c>
      <c r="P60" s="26">
        <v>73132255</v>
      </c>
      <c r="Q60" s="26">
        <v>23591918</v>
      </c>
      <c r="R60" s="26">
        <v>242803964</v>
      </c>
      <c r="S60" s="26">
        <v>81801</v>
      </c>
      <c r="T60" s="26">
        <v>740189107</v>
      </c>
      <c r="U60" s="26">
        <v>0</v>
      </c>
      <c r="V60" s="26">
        <v>788865464</v>
      </c>
      <c r="W60" s="26">
        <v>52780029</v>
      </c>
      <c r="X60" s="26">
        <v>127387</v>
      </c>
      <c r="Y60" s="26">
        <v>52886630</v>
      </c>
      <c r="Z60" s="26">
        <v>15898341</v>
      </c>
      <c r="AA60" s="26">
        <v>306916573</v>
      </c>
      <c r="AB60" s="26">
        <v>282897206</v>
      </c>
      <c r="AC60" s="26">
        <v>1216098253</v>
      </c>
      <c r="AD60" s="26">
        <v>83282742</v>
      </c>
      <c r="AE60" s="26">
        <v>25471011</v>
      </c>
      <c r="AF60" s="26">
        <v>694073089</v>
      </c>
      <c r="AG60" s="26">
        <v>47728886</v>
      </c>
      <c r="AH60" s="26">
        <v>48331302</v>
      </c>
      <c r="AI60" s="26">
        <v>687202</v>
      </c>
      <c r="AJ60" s="26">
        <v>0</v>
      </c>
      <c r="AK60" s="237">
        <v>6678855816</v>
      </c>
    </row>
    <row r="61" spans="1:37" s="6" customFormat="1" ht="15" x14ac:dyDescent="0.25">
      <c r="A61" s="71" t="s">
        <v>815</v>
      </c>
      <c r="B61" s="27" t="s">
        <v>145</v>
      </c>
      <c r="C61" s="26">
        <v>18045072</v>
      </c>
      <c r="D61" s="26">
        <v>262731479</v>
      </c>
      <c r="E61" s="26">
        <v>54927949</v>
      </c>
      <c r="F61" s="26">
        <v>878688</v>
      </c>
      <c r="G61" s="26">
        <v>25640595</v>
      </c>
      <c r="H61" s="26">
        <v>232422175</v>
      </c>
      <c r="I61" s="26">
        <v>17756428</v>
      </c>
      <c r="J61" s="26">
        <v>24972969</v>
      </c>
      <c r="K61" s="26">
        <v>32103885</v>
      </c>
      <c r="L61" s="26">
        <v>22798991</v>
      </c>
      <c r="M61" s="26">
        <v>394452992</v>
      </c>
      <c r="N61" s="26">
        <v>36236665</v>
      </c>
      <c r="O61" s="26">
        <v>125075504</v>
      </c>
      <c r="P61" s="26">
        <v>9517552</v>
      </c>
      <c r="Q61" s="26">
        <v>48523763</v>
      </c>
      <c r="R61" s="26">
        <v>77707143</v>
      </c>
      <c r="S61" s="26">
        <v>21327293</v>
      </c>
      <c r="T61" s="26">
        <v>46213216</v>
      </c>
      <c r="U61" s="26">
        <v>0</v>
      </c>
      <c r="V61" s="26">
        <v>167886005</v>
      </c>
      <c r="W61" s="26">
        <v>17370689</v>
      </c>
      <c r="X61" s="26">
        <v>5681995</v>
      </c>
      <c r="Y61" s="26">
        <v>660100665</v>
      </c>
      <c r="Z61" s="26">
        <v>3385926</v>
      </c>
      <c r="AA61" s="26">
        <v>249561793</v>
      </c>
      <c r="AB61" s="26">
        <v>34015772</v>
      </c>
      <c r="AC61" s="26">
        <v>574871464</v>
      </c>
      <c r="AD61" s="26">
        <v>1083980832</v>
      </c>
      <c r="AE61" s="26">
        <v>173781805</v>
      </c>
      <c r="AF61" s="26">
        <v>253483639</v>
      </c>
      <c r="AG61" s="26">
        <v>152413762</v>
      </c>
      <c r="AH61" s="26">
        <v>33927142</v>
      </c>
      <c r="AI61" s="26">
        <v>8942875</v>
      </c>
      <c r="AJ61" s="26">
        <v>0</v>
      </c>
      <c r="AK61" s="237">
        <v>4870736723</v>
      </c>
    </row>
    <row r="62" spans="1:37" s="6" customFormat="1" ht="15" x14ac:dyDescent="0.25">
      <c r="A62" s="71" t="s">
        <v>816</v>
      </c>
      <c r="B62" s="27" t="s">
        <v>146</v>
      </c>
      <c r="C62" s="26">
        <v>2438408060</v>
      </c>
      <c r="D62" s="26">
        <v>561503640</v>
      </c>
      <c r="E62" s="26">
        <v>756574887</v>
      </c>
      <c r="F62" s="26">
        <v>341601816</v>
      </c>
      <c r="G62" s="26">
        <v>2780205428</v>
      </c>
      <c r="H62" s="26">
        <v>11334448820</v>
      </c>
      <c r="I62" s="26">
        <v>2370531849</v>
      </c>
      <c r="J62" s="26">
        <v>336273643</v>
      </c>
      <c r="K62" s="26">
        <v>2541297919</v>
      </c>
      <c r="L62" s="26">
        <v>83301342</v>
      </c>
      <c r="M62" s="26">
        <v>4288381699</v>
      </c>
      <c r="N62" s="26">
        <v>3254992044</v>
      </c>
      <c r="O62" s="26">
        <v>1841201474</v>
      </c>
      <c r="P62" s="26">
        <v>1699094838</v>
      </c>
      <c r="Q62" s="26">
        <v>569342712</v>
      </c>
      <c r="R62" s="26">
        <v>1490511787</v>
      </c>
      <c r="S62" s="26">
        <v>259449053</v>
      </c>
      <c r="T62" s="26">
        <v>4253771013</v>
      </c>
      <c r="U62" s="26">
        <v>0</v>
      </c>
      <c r="V62" s="26">
        <v>8538700126</v>
      </c>
      <c r="W62" s="26">
        <v>1776243399</v>
      </c>
      <c r="X62" s="26">
        <v>517963677</v>
      </c>
      <c r="Y62" s="26">
        <v>2190496439</v>
      </c>
      <c r="Z62" s="26">
        <v>338090420</v>
      </c>
      <c r="AA62" s="26">
        <v>13487154108</v>
      </c>
      <c r="AB62" s="26">
        <v>1543571932</v>
      </c>
      <c r="AC62" s="26">
        <v>18505814393</v>
      </c>
      <c r="AD62" s="26">
        <v>5586325231</v>
      </c>
      <c r="AE62" s="26">
        <v>1306936076</v>
      </c>
      <c r="AF62" s="26">
        <v>5575410265</v>
      </c>
      <c r="AG62" s="26">
        <v>2100215596</v>
      </c>
      <c r="AH62" s="26">
        <v>2979238700</v>
      </c>
      <c r="AI62" s="26">
        <v>318248357</v>
      </c>
      <c r="AJ62" s="26">
        <v>0</v>
      </c>
      <c r="AK62" s="237">
        <v>105965300743</v>
      </c>
    </row>
    <row r="63" spans="1:37" s="6" customFormat="1" ht="15" x14ac:dyDescent="0.25">
      <c r="A63" s="71" t="s">
        <v>817</v>
      </c>
      <c r="B63" s="27" t="s">
        <v>147</v>
      </c>
      <c r="C63" s="26">
        <v>9977389</v>
      </c>
      <c r="D63" s="26">
        <v>0</v>
      </c>
      <c r="E63" s="26">
        <v>0</v>
      </c>
      <c r="F63" s="26">
        <v>11432350</v>
      </c>
      <c r="G63" s="26">
        <v>123668618</v>
      </c>
      <c r="H63" s="26">
        <v>11432350</v>
      </c>
      <c r="I63" s="26">
        <v>11432350</v>
      </c>
      <c r="J63" s="26">
        <v>11432350</v>
      </c>
      <c r="K63" s="26">
        <v>11432350</v>
      </c>
      <c r="L63" s="26">
        <v>10109732</v>
      </c>
      <c r="M63" s="26">
        <v>10109732</v>
      </c>
      <c r="N63" s="26">
        <v>0</v>
      </c>
      <c r="O63" s="26">
        <v>0</v>
      </c>
      <c r="P63" s="26">
        <v>11432350</v>
      </c>
      <c r="Q63" s="26">
        <v>0</v>
      </c>
      <c r="R63" s="26">
        <v>11432429</v>
      </c>
      <c r="S63" s="26">
        <v>11432350</v>
      </c>
      <c r="T63" s="26">
        <v>0</v>
      </c>
      <c r="U63" s="26">
        <v>0</v>
      </c>
      <c r="V63" s="26">
        <v>0</v>
      </c>
      <c r="W63" s="26">
        <v>8583343</v>
      </c>
      <c r="X63" s="26">
        <v>92525813</v>
      </c>
      <c r="Y63" s="26">
        <v>11432350</v>
      </c>
      <c r="Z63" s="26">
        <v>11432350</v>
      </c>
      <c r="AA63" s="26">
        <v>11432350</v>
      </c>
      <c r="AB63" s="26">
        <v>0</v>
      </c>
      <c r="AC63" s="26">
        <v>0</v>
      </c>
      <c r="AD63" s="26">
        <v>0</v>
      </c>
      <c r="AE63" s="26">
        <v>11432350</v>
      </c>
      <c r="AF63" s="26">
        <v>0</v>
      </c>
      <c r="AG63" s="26">
        <v>0</v>
      </c>
      <c r="AH63" s="26">
        <v>11432350</v>
      </c>
      <c r="AI63" s="26">
        <v>0</v>
      </c>
      <c r="AJ63" s="26">
        <v>0</v>
      </c>
      <c r="AK63" s="237">
        <v>403595256</v>
      </c>
    </row>
    <row r="64" spans="1:37" s="6" customFormat="1" ht="15" x14ac:dyDescent="0.25">
      <c r="A64" s="71" t="s">
        <v>818</v>
      </c>
      <c r="B64" s="27" t="s">
        <v>148</v>
      </c>
      <c r="C64" s="26">
        <v>5584992</v>
      </c>
      <c r="D64" s="26">
        <v>15225530</v>
      </c>
      <c r="E64" s="26">
        <v>114952978</v>
      </c>
      <c r="F64" s="26">
        <v>6794850</v>
      </c>
      <c r="G64" s="26">
        <v>85495845</v>
      </c>
      <c r="H64" s="26">
        <v>310110720</v>
      </c>
      <c r="I64" s="26">
        <v>60054837</v>
      </c>
      <c r="J64" s="26">
        <v>455243</v>
      </c>
      <c r="K64" s="26">
        <v>19500517</v>
      </c>
      <c r="L64" s="26">
        <v>10846016</v>
      </c>
      <c r="M64" s="26">
        <v>106434987</v>
      </c>
      <c r="N64" s="26">
        <v>72703805</v>
      </c>
      <c r="O64" s="26">
        <v>93521057</v>
      </c>
      <c r="P64" s="26">
        <v>69760555</v>
      </c>
      <c r="Q64" s="26">
        <v>91765997</v>
      </c>
      <c r="R64" s="26">
        <v>29701682</v>
      </c>
      <c r="S64" s="26">
        <v>5701653</v>
      </c>
      <c r="T64" s="26">
        <v>44411289</v>
      </c>
      <c r="U64" s="26">
        <v>0</v>
      </c>
      <c r="V64" s="26">
        <v>212777391</v>
      </c>
      <c r="W64" s="26">
        <v>62244106</v>
      </c>
      <c r="X64" s="26">
        <v>4219567</v>
      </c>
      <c r="Y64" s="26">
        <v>83668977</v>
      </c>
      <c r="Z64" s="26">
        <v>24574251</v>
      </c>
      <c r="AA64" s="26">
        <v>218471962</v>
      </c>
      <c r="AB64" s="26">
        <v>31005729</v>
      </c>
      <c r="AC64" s="26">
        <v>309622037</v>
      </c>
      <c r="AD64" s="26">
        <v>73890533</v>
      </c>
      <c r="AE64" s="26">
        <v>111261190</v>
      </c>
      <c r="AF64" s="26">
        <v>72144349</v>
      </c>
      <c r="AG64" s="26">
        <v>15543614</v>
      </c>
      <c r="AH64" s="26">
        <v>8448145</v>
      </c>
      <c r="AI64" s="26">
        <v>48412</v>
      </c>
      <c r="AJ64" s="26">
        <v>0</v>
      </c>
      <c r="AK64" s="237">
        <v>2370942816</v>
      </c>
    </row>
    <row r="65" spans="1:37" s="6" customFormat="1" ht="15" x14ac:dyDescent="0.25">
      <c r="A65" s="71" t="s">
        <v>819</v>
      </c>
      <c r="B65" s="27" t="s">
        <v>149</v>
      </c>
      <c r="C65" s="26">
        <v>827147</v>
      </c>
      <c r="D65" s="26">
        <v>2001223</v>
      </c>
      <c r="E65" s="26">
        <v>0</v>
      </c>
      <c r="F65" s="26">
        <v>1405238</v>
      </c>
      <c r="G65" s="26">
        <v>2844714</v>
      </c>
      <c r="H65" s="26">
        <v>18818649</v>
      </c>
      <c r="I65" s="26">
        <v>4388793</v>
      </c>
      <c r="J65" s="26">
        <v>172182</v>
      </c>
      <c r="K65" s="26">
        <v>1606232</v>
      </c>
      <c r="L65" s="26">
        <v>2359580</v>
      </c>
      <c r="M65" s="26">
        <v>5176684</v>
      </c>
      <c r="N65" s="26">
        <v>6901872</v>
      </c>
      <c r="O65" s="26">
        <v>1211760</v>
      </c>
      <c r="P65" s="26">
        <v>3948640</v>
      </c>
      <c r="Q65" s="26">
        <v>3285078</v>
      </c>
      <c r="R65" s="26">
        <v>3504377</v>
      </c>
      <c r="S65" s="26">
        <v>94122</v>
      </c>
      <c r="T65" s="26">
        <v>4280238</v>
      </c>
      <c r="U65" s="26">
        <v>0</v>
      </c>
      <c r="V65" s="26">
        <v>16843171</v>
      </c>
      <c r="W65" s="26">
        <v>817925</v>
      </c>
      <c r="X65" s="26">
        <v>116610</v>
      </c>
      <c r="Y65" s="26">
        <v>5297403</v>
      </c>
      <c r="Z65" s="26">
        <v>3385039</v>
      </c>
      <c r="AA65" s="26">
        <v>21892565</v>
      </c>
      <c r="AB65" s="26">
        <v>2605925</v>
      </c>
      <c r="AC65" s="26">
        <v>26913755</v>
      </c>
      <c r="AD65" s="26">
        <v>4894731</v>
      </c>
      <c r="AE65" s="26">
        <v>9471811</v>
      </c>
      <c r="AF65" s="26">
        <v>0</v>
      </c>
      <c r="AG65" s="26">
        <v>2566882</v>
      </c>
      <c r="AH65" s="26">
        <v>1985692</v>
      </c>
      <c r="AI65" s="26">
        <v>161799</v>
      </c>
      <c r="AJ65" s="26">
        <v>0</v>
      </c>
      <c r="AK65" s="237">
        <v>159779837</v>
      </c>
    </row>
    <row r="66" spans="1:37" s="6" customFormat="1" ht="15" x14ac:dyDescent="0.25">
      <c r="A66" s="71" t="s">
        <v>820</v>
      </c>
      <c r="B66" s="27" t="s">
        <v>150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189334376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180671314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1404079889</v>
      </c>
      <c r="AD66" s="26">
        <v>1650552925</v>
      </c>
      <c r="AE66" s="26">
        <v>0</v>
      </c>
      <c r="AF66" s="26">
        <v>1007490027</v>
      </c>
      <c r="AG66" s="26">
        <v>0</v>
      </c>
      <c r="AH66" s="26">
        <v>0</v>
      </c>
      <c r="AI66" s="26">
        <v>0</v>
      </c>
      <c r="AJ66" s="26">
        <v>0</v>
      </c>
      <c r="AK66" s="237">
        <v>4432128531</v>
      </c>
    </row>
    <row r="67" spans="1:37" s="6" customFormat="1" ht="15" x14ac:dyDescent="0.25">
      <c r="A67" s="71" t="s">
        <v>821</v>
      </c>
      <c r="B67" s="27" t="s">
        <v>151</v>
      </c>
      <c r="C67" s="26">
        <v>20859419</v>
      </c>
      <c r="D67" s="26">
        <v>1496139</v>
      </c>
      <c r="E67" s="26">
        <v>167495354</v>
      </c>
      <c r="F67" s="26">
        <v>2653622</v>
      </c>
      <c r="G67" s="26">
        <v>95300131</v>
      </c>
      <c r="H67" s="26">
        <v>398123002</v>
      </c>
      <c r="I67" s="26">
        <v>15090708</v>
      </c>
      <c r="J67" s="26">
        <v>17222628</v>
      </c>
      <c r="K67" s="26">
        <v>62945093</v>
      </c>
      <c r="L67" s="26">
        <v>93377295</v>
      </c>
      <c r="M67" s="26">
        <v>579409800</v>
      </c>
      <c r="N67" s="26">
        <v>367530347</v>
      </c>
      <c r="O67" s="26">
        <v>141868791</v>
      </c>
      <c r="P67" s="26">
        <v>11225568</v>
      </c>
      <c r="Q67" s="26">
        <v>6543291</v>
      </c>
      <c r="R67" s="26">
        <v>183126862</v>
      </c>
      <c r="S67" s="26">
        <v>0</v>
      </c>
      <c r="T67" s="26">
        <v>716504117</v>
      </c>
      <c r="U67" s="26">
        <v>0</v>
      </c>
      <c r="V67" s="26">
        <v>517198953</v>
      </c>
      <c r="W67" s="26">
        <v>119191865</v>
      </c>
      <c r="X67" s="26">
        <v>267448</v>
      </c>
      <c r="Y67" s="26">
        <v>575258384</v>
      </c>
      <c r="Z67" s="26">
        <v>32485146</v>
      </c>
      <c r="AA67" s="26">
        <v>13439574585</v>
      </c>
      <c r="AB67" s="26">
        <v>586803975</v>
      </c>
      <c r="AC67" s="26">
        <v>1094068435</v>
      </c>
      <c r="AD67" s="26">
        <v>297480316</v>
      </c>
      <c r="AE67" s="26">
        <v>70491518</v>
      </c>
      <c r="AF67" s="26">
        <v>892414213</v>
      </c>
      <c r="AG67" s="26">
        <v>221908602</v>
      </c>
      <c r="AH67" s="26">
        <v>65452149</v>
      </c>
      <c r="AI67" s="26">
        <v>2480459</v>
      </c>
      <c r="AJ67" s="26">
        <v>0</v>
      </c>
      <c r="AK67" s="237">
        <v>20795848215</v>
      </c>
    </row>
    <row r="68" spans="1:37" s="6" customFormat="1" ht="15" x14ac:dyDescent="0.25">
      <c r="A68" s="71" t="s">
        <v>822</v>
      </c>
      <c r="B68" s="27" t="s">
        <v>152</v>
      </c>
      <c r="C68" s="26">
        <v>303765328</v>
      </c>
      <c r="D68" s="26">
        <v>32564765</v>
      </c>
      <c r="E68" s="26">
        <v>124448142</v>
      </c>
      <c r="F68" s="26">
        <v>19511672</v>
      </c>
      <c r="G68" s="26">
        <v>29227366</v>
      </c>
      <c r="H68" s="26">
        <v>188133109</v>
      </c>
      <c r="I68" s="26">
        <v>55080717</v>
      </c>
      <c r="J68" s="26">
        <v>20082094</v>
      </c>
      <c r="K68" s="26">
        <v>27667032</v>
      </c>
      <c r="L68" s="26">
        <v>21137185</v>
      </c>
      <c r="M68" s="26">
        <v>130753477</v>
      </c>
      <c r="N68" s="26">
        <v>107356727</v>
      </c>
      <c r="O68" s="26">
        <v>71982766</v>
      </c>
      <c r="P68" s="26">
        <v>31958123</v>
      </c>
      <c r="Q68" s="26">
        <v>46499556</v>
      </c>
      <c r="R68" s="26">
        <v>53915298</v>
      </c>
      <c r="S68" s="26">
        <v>25887058</v>
      </c>
      <c r="T68" s="26">
        <v>87633050</v>
      </c>
      <c r="U68" s="26">
        <v>0</v>
      </c>
      <c r="V68" s="26">
        <v>350224326</v>
      </c>
      <c r="W68" s="26">
        <v>23728801</v>
      </c>
      <c r="X68" s="26">
        <v>24124809</v>
      </c>
      <c r="Y68" s="26">
        <v>32420995</v>
      </c>
      <c r="Z68" s="26">
        <v>26322274</v>
      </c>
      <c r="AA68" s="26">
        <v>135968658</v>
      </c>
      <c r="AB68" s="26">
        <v>31855110</v>
      </c>
      <c r="AC68" s="26">
        <v>537298915</v>
      </c>
      <c r="AD68" s="26">
        <v>27684374</v>
      </c>
      <c r="AE68" s="26">
        <v>36383268</v>
      </c>
      <c r="AF68" s="26">
        <v>790188134</v>
      </c>
      <c r="AG68" s="26">
        <v>95685981</v>
      </c>
      <c r="AH68" s="26">
        <v>49286700</v>
      </c>
      <c r="AI68" s="26">
        <v>22231873</v>
      </c>
      <c r="AJ68" s="26">
        <v>0</v>
      </c>
      <c r="AK68" s="237">
        <v>3561007683</v>
      </c>
    </row>
    <row r="69" spans="1:37" s="6" customFormat="1" ht="15" x14ac:dyDescent="0.25">
      <c r="A69" s="71" t="s">
        <v>823</v>
      </c>
      <c r="B69" s="27" t="s">
        <v>153</v>
      </c>
      <c r="C69" s="26">
        <v>5209598</v>
      </c>
      <c r="D69" s="26">
        <v>521188</v>
      </c>
      <c r="E69" s="26">
        <v>0</v>
      </c>
      <c r="F69" s="26">
        <v>0</v>
      </c>
      <c r="G69" s="26">
        <v>2914829</v>
      </c>
      <c r="H69" s="26">
        <v>122433931</v>
      </c>
      <c r="I69" s="26">
        <v>25788666</v>
      </c>
      <c r="J69" s="26">
        <v>689987</v>
      </c>
      <c r="K69" s="26">
        <v>0</v>
      </c>
      <c r="L69" s="26">
        <v>0</v>
      </c>
      <c r="M69" s="26">
        <v>48477463</v>
      </c>
      <c r="N69" s="26">
        <v>24879103</v>
      </c>
      <c r="O69" s="26">
        <v>42720309</v>
      </c>
      <c r="P69" s="26">
        <v>7742703</v>
      </c>
      <c r="Q69" s="26">
        <v>1027009</v>
      </c>
      <c r="R69" s="26">
        <v>4180479</v>
      </c>
      <c r="S69" s="26">
        <v>0</v>
      </c>
      <c r="T69" s="26">
        <v>2061890</v>
      </c>
      <c r="U69" s="26">
        <v>0</v>
      </c>
      <c r="V69" s="26">
        <v>22017058</v>
      </c>
      <c r="W69" s="26">
        <v>202077</v>
      </c>
      <c r="X69" s="26">
        <v>0</v>
      </c>
      <c r="Y69" s="26">
        <v>2762108</v>
      </c>
      <c r="Z69" s="26">
        <v>86425</v>
      </c>
      <c r="AA69" s="26">
        <v>35523302</v>
      </c>
      <c r="AB69" s="26">
        <v>8896767</v>
      </c>
      <c r="AC69" s="26">
        <v>204106276</v>
      </c>
      <c r="AD69" s="26">
        <v>0</v>
      </c>
      <c r="AE69" s="26">
        <v>1277136</v>
      </c>
      <c r="AF69" s="26">
        <v>176807586</v>
      </c>
      <c r="AG69" s="26">
        <v>11843030</v>
      </c>
      <c r="AH69" s="26">
        <v>1498886</v>
      </c>
      <c r="AI69" s="26">
        <v>0</v>
      </c>
      <c r="AJ69" s="26">
        <v>0</v>
      </c>
      <c r="AK69" s="237">
        <v>753667806</v>
      </c>
    </row>
    <row r="70" spans="1:37" s="6" customFormat="1" ht="15" x14ac:dyDescent="0.25">
      <c r="A70" s="71" t="s">
        <v>824</v>
      </c>
      <c r="B70" s="27" t="s">
        <v>154</v>
      </c>
      <c r="C70" s="26">
        <v>49360714</v>
      </c>
      <c r="D70" s="26">
        <v>1782655</v>
      </c>
      <c r="E70" s="26">
        <v>51823866</v>
      </c>
      <c r="F70" s="26">
        <v>1823963</v>
      </c>
      <c r="G70" s="26">
        <v>653596</v>
      </c>
      <c r="H70" s="26">
        <v>466256098</v>
      </c>
      <c r="I70" s="26">
        <v>13011633</v>
      </c>
      <c r="J70" s="26">
        <v>0</v>
      </c>
      <c r="K70" s="26">
        <v>1274594</v>
      </c>
      <c r="L70" s="26">
        <v>32913435</v>
      </c>
      <c r="M70" s="26">
        <v>490818858</v>
      </c>
      <c r="N70" s="26">
        <v>58610857</v>
      </c>
      <c r="O70" s="26">
        <v>286521293</v>
      </c>
      <c r="P70" s="26">
        <v>9644189</v>
      </c>
      <c r="Q70" s="26">
        <v>18701254</v>
      </c>
      <c r="R70" s="26">
        <v>556287103</v>
      </c>
      <c r="S70" s="26">
        <v>10687855</v>
      </c>
      <c r="T70" s="26">
        <v>208565266</v>
      </c>
      <c r="U70" s="26">
        <v>0</v>
      </c>
      <c r="V70" s="26">
        <v>530932769</v>
      </c>
      <c r="W70" s="26">
        <v>4311776</v>
      </c>
      <c r="X70" s="26">
        <v>4686232</v>
      </c>
      <c r="Y70" s="26">
        <v>35452477</v>
      </c>
      <c r="Z70" s="26">
        <v>3502103</v>
      </c>
      <c r="AA70" s="26">
        <v>302110516</v>
      </c>
      <c r="AB70" s="26">
        <v>1195359322</v>
      </c>
      <c r="AC70" s="26">
        <v>149723762</v>
      </c>
      <c r="AD70" s="26">
        <v>25311295</v>
      </c>
      <c r="AE70" s="26">
        <v>68311770</v>
      </c>
      <c r="AF70" s="26">
        <v>159369954</v>
      </c>
      <c r="AG70" s="26">
        <v>243042186</v>
      </c>
      <c r="AH70" s="26">
        <v>9562936</v>
      </c>
      <c r="AI70" s="26">
        <v>3601481</v>
      </c>
      <c r="AJ70" s="26">
        <v>0</v>
      </c>
      <c r="AK70" s="237">
        <v>4994015808</v>
      </c>
    </row>
    <row r="71" spans="1:37" s="6" customFormat="1" ht="15" x14ac:dyDescent="0.25">
      <c r="A71" s="71" t="s">
        <v>825</v>
      </c>
      <c r="B71" s="27" t="s">
        <v>155</v>
      </c>
      <c r="C71" s="26">
        <v>62113922</v>
      </c>
      <c r="D71" s="26">
        <v>0</v>
      </c>
      <c r="E71" s="26">
        <v>110154199</v>
      </c>
      <c r="F71" s="26">
        <v>17199020</v>
      </c>
      <c r="G71" s="26">
        <v>17330716</v>
      </c>
      <c r="H71" s="26">
        <v>2044630845</v>
      </c>
      <c r="I71" s="26">
        <v>21304817</v>
      </c>
      <c r="J71" s="26">
        <v>2464181</v>
      </c>
      <c r="K71" s="26">
        <v>17352202</v>
      </c>
      <c r="L71" s="26">
        <v>168094681</v>
      </c>
      <c r="M71" s="26">
        <v>586961647</v>
      </c>
      <c r="N71" s="26">
        <v>525593554</v>
      </c>
      <c r="O71" s="26">
        <v>104817417</v>
      </c>
      <c r="P71" s="26">
        <v>27169860</v>
      </c>
      <c r="Q71" s="26">
        <v>190846838</v>
      </c>
      <c r="R71" s="26">
        <v>174991140</v>
      </c>
      <c r="S71" s="26">
        <v>42531732</v>
      </c>
      <c r="T71" s="26">
        <v>39878528</v>
      </c>
      <c r="U71" s="26">
        <v>0</v>
      </c>
      <c r="V71" s="26">
        <v>324638745</v>
      </c>
      <c r="W71" s="26">
        <v>6758302</v>
      </c>
      <c r="X71" s="26">
        <v>83116162</v>
      </c>
      <c r="Y71" s="26">
        <v>153361796</v>
      </c>
      <c r="Z71" s="26">
        <v>9330218</v>
      </c>
      <c r="AA71" s="26">
        <v>229013922</v>
      </c>
      <c r="AB71" s="26">
        <v>39685511</v>
      </c>
      <c r="AC71" s="26">
        <v>50167764</v>
      </c>
      <c r="AD71" s="26">
        <v>45579091</v>
      </c>
      <c r="AE71" s="26">
        <v>20062159</v>
      </c>
      <c r="AF71" s="26">
        <v>151995118</v>
      </c>
      <c r="AG71" s="26">
        <v>965019756</v>
      </c>
      <c r="AH71" s="26">
        <v>3554499</v>
      </c>
      <c r="AI71" s="26">
        <v>11068047</v>
      </c>
      <c r="AJ71" s="26">
        <v>0</v>
      </c>
      <c r="AK71" s="237">
        <v>6246786389</v>
      </c>
    </row>
    <row r="72" spans="1:37" s="6" customFormat="1" ht="15" x14ac:dyDescent="0.25">
      <c r="A72" s="71" t="s">
        <v>826</v>
      </c>
      <c r="B72" s="27" t="s">
        <v>70</v>
      </c>
      <c r="C72" s="26">
        <v>22695</v>
      </c>
      <c r="D72" s="26">
        <v>263035757</v>
      </c>
      <c r="E72" s="26">
        <v>11468937</v>
      </c>
      <c r="F72" s="26">
        <v>187051</v>
      </c>
      <c r="G72" s="26">
        <v>20955300</v>
      </c>
      <c r="H72" s="26">
        <v>4348256306</v>
      </c>
      <c r="I72" s="26">
        <v>2076495</v>
      </c>
      <c r="J72" s="26">
        <v>0</v>
      </c>
      <c r="K72" s="26">
        <v>17753758</v>
      </c>
      <c r="L72" s="26">
        <v>4334733600</v>
      </c>
      <c r="M72" s="26">
        <v>42992703</v>
      </c>
      <c r="N72" s="26">
        <v>15514965</v>
      </c>
      <c r="O72" s="26">
        <v>7249689651</v>
      </c>
      <c r="P72" s="26">
        <v>1493346</v>
      </c>
      <c r="Q72" s="26">
        <v>147349</v>
      </c>
      <c r="R72" s="26">
        <v>461197633</v>
      </c>
      <c r="S72" s="26">
        <v>0</v>
      </c>
      <c r="T72" s="26">
        <v>3125625541</v>
      </c>
      <c r="U72" s="26">
        <v>0</v>
      </c>
      <c r="V72" s="26">
        <v>285060703</v>
      </c>
      <c r="W72" s="26">
        <v>5306582</v>
      </c>
      <c r="X72" s="26">
        <v>6109536</v>
      </c>
      <c r="Y72" s="26">
        <v>9432712840</v>
      </c>
      <c r="Z72" s="26">
        <v>4281752</v>
      </c>
      <c r="AA72" s="26">
        <v>3610780658</v>
      </c>
      <c r="AB72" s="26">
        <v>122061375</v>
      </c>
      <c r="AC72" s="26">
        <v>1309090295</v>
      </c>
      <c r="AD72" s="26">
        <v>856161067</v>
      </c>
      <c r="AE72" s="26">
        <v>1198372128</v>
      </c>
      <c r="AF72" s="26">
        <v>199645159</v>
      </c>
      <c r="AG72" s="26">
        <v>51417168</v>
      </c>
      <c r="AH72" s="26">
        <v>532949891</v>
      </c>
      <c r="AI72" s="26">
        <v>0</v>
      </c>
      <c r="AJ72" s="26">
        <v>0</v>
      </c>
      <c r="AK72" s="237">
        <v>37509100241</v>
      </c>
    </row>
    <row r="73" spans="1:37" s="6" customFormat="1" ht="15" x14ac:dyDescent="0.25">
      <c r="A73" s="105" t="s">
        <v>827</v>
      </c>
      <c r="B73" s="106" t="s">
        <v>204</v>
      </c>
      <c r="C73" s="107">
        <v>3154106110</v>
      </c>
      <c r="D73" s="107">
        <v>1344296856</v>
      </c>
      <c r="E73" s="107">
        <v>2392783856</v>
      </c>
      <c r="F73" s="107">
        <v>462376574</v>
      </c>
      <c r="G73" s="107">
        <v>3364961374</v>
      </c>
      <c r="H73" s="107">
        <v>21300373953</v>
      </c>
      <c r="I73" s="107">
        <v>2801883643</v>
      </c>
      <c r="J73" s="107">
        <v>448586035</v>
      </c>
      <c r="K73" s="107">
        <v>2830336777</v>
      </c>
      <c r="L73" s="107">
        <v>4845912952</v>
      </c>
      <c r="M73" s="107">
        <v>8077643346</v>
      </c>
      <c r="N73" s="107">
        <v>5176646141</v>
      </c>
      <c r="O73" s="107">
        <v>10486382960</v>
      </c>
      <c r="P73" s="107">
        <v>2194427600</v>
      </c>
      <c r="Q73" s="107">
        <v>1222448573</v>
      </c>
      <c r="R73" s="107">
        <v>3448590587</v>
      </c>
      <c r="S73" s="107">
        <v>392443985</v>
      </c>
      <c r="T73" s="107">
        <v>10093763251</v>
      </c>
      <c r="U73" s="107">
        <v>0</v>
      </c>
      <c r="V73" s="107">
        <v>13199721412</v>
      </c>
      <c r="W73" s="107">
        <v>2245032584</v>
      </c>
      <c r="X73" s="107">
        <v>754070334</v>
      </c>
      <c r="Y73" s="107">
        <v>14091915493</v>
      </c>
      <c r="Z73" s="107">
        <v>581600055</v>
      </c>
      <c r="AA73" s="107">
        <v>33124369349</v>
      </c>
      <c r="AB73" s="107">
        <v>4409214216</v>
      </c>
      <c r="AC73" s="107">
        <v>32248481822</v>
      </c>
      <c r="AD73" s="107">
        <v>10070402800</v>
      </c>
      <c r="AE73" s="107">
        <v>3130684620</v>
      </c>
      <c r="AF73" s="107">
        <v>10145423665</v>
      </c>
      <c r="AG73" s="107">
        <v>3973292942</v>
      </c>
      <c r="AH73" s="107">
        <v>3783729956</v>
      </c>
      <c r="AI73" s="107">
        <v>368279589</v>
      </c>
      <c r="AJ73" s="107">
        <v>0</v>
      </c>
      <c r="AK73" s="238">
        <v>216164183410</v>
      </c>
    </row>
    <row r="74" spans="1:37" s="6" customFormat="1" ht="15" x14ac:dyDescent="0.25">
      <c r="A74" s="71" t="s">
        <v>828</v>
      </c>
      <c r="B74" s="27" t="s">
        <v>143</v>
      </c>
      <c r="C74" s="26">
        <v>0</v>
      </c>
      <c r="D74" s="26">
        <v>0</v>
      </c>
      <c r="E74" s="26">
        <v>10175000</v>
      </c>
      <c r="F74" s="26">
        <v>0</v>
      </c>
      <c r="G74" s="26">
        <v>0</v>
      </c>
      <c r="H74" s="26">
        <v>240419684</v>
      </c>
      <c r="I74" s="26">
        <v>3472727</v>
      </c>
      <c r="J74" s="26">
        <v>5217818</v>
      </c>
      <c r="K74" s="26">
        <v>1800000</v>
      </c>
      <c r="L74" s="26">
        <v>8500000</v>
      </c>
      <c r="M74" s="26">
        <v>31781546</v>
      </c>
      <c r="N74" s="26">
        <v>18180000</v>
      </c>
      <c r="O74" s="26">
        <v>3127273</v>
      </c>
      <c r="P74" s="26">
        <v>0</v>
      </c>
      <c r="Q74" s="26">
        <v>1000000</v>
      </c>
      <c r="R74" s="26">
        <v>5372727</v>
      </c>
      <c r="S74" s="26">
        <v>0</v>
      </c>
      <c r="T74" s="26">
        <v>0</v>
      </c>
      <c r="U74" s="26">
        <v>0</v>
      </c>
      <c r="V74" s="26">
        <v>0</v>
      </c>
      <c r="W74" s="26">
        <v>0</v>
      </c>
      <c r="X74" s="26">
        <v>1600000</v>
      </c>
      <c r="Y74" s="26">
        <v>7630000</v>
      </c>
      <c r="Z74" s="26">
        <v>0</v>
      </c>
      <c r="AA74" s="26">
        <v>105555870</v>
      </c>
      <c r="AB74" s="26">
        <v>0</v>
      </c>
      <c r="AC74" s="26">
        <v>0</v>
      </c>
      <c r="AD74" s="26">
        <v>3072112</v>
      </c>
      <c r="AE74" s="26">
        <v>1700000</v>
      </c>
      <c r="AF74" s="26">
        <v>1465909</v>
      </c>
      <c r="AG74" s="26">
        <v>35677273</v>
      </c>
      <c r="AH74" s="26">
        <v>14515999</v>
      </c>
      <c r="AI74" s="26">
        <v>0</v>
      </c>
      <c r="AJ74" s="26">
        <v>0</v>
      </c>
      <c r="AK74" s="237">
        <v>500263938</v>
      </c>
    </row>
    <row r="75" spans="1:37" s="6" customFormat="1" ht="15" x14ac:dyDescent="0.25">
      <c r="A75" s="71" t="s">
        <v>829</v>
      </c>
      <c r="B75" s="27" t="s">
        <v>144</v>
      </c>
      <c r="C75" s="26">
        <v>0</v>
      </c>
      <c r="D75" s="26">
        <v>0</v>
      </c>
      <c r="E75" s="26">
        <v>0</v>
      </c>
      <c r="F75" s="26">
        <v>490000</v>
      </c>
      <c r="G75" s="26">
        <v>0</v>
      </c>
      <c r="H75" s="26">
        <v>450372237</v>
      </c>
      <c r="I75" s="26">
        <v>0</v>
      </c>
      <c r="J75" s="26">
        <v>0</v>
      </c>
      <c r="K75" s="26">
        <v>0</v>
      </c>
      <c r="L75" s="26">
        <v>1800000</v>
      </c>
      <c r="M75" s="26">
        <v>1654328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0</v>
      </c>
      <c r="AA75" s="26">
        <v>134232797</v>
      </c>
      <c r="AB75" s="26">
        <v>0</v>
      </c>
      <c r="AC75" s="26">
        <v>0</v>
      </c>
      <c r="AD75" s="26">
        <v>10904803</v>
      </c>
      <c r="AE75" s="26">
        <v>0</v>
      </c>
      <c r="AF75" s="26">
        <v>0</v>
      </c>
      <c r="AG75" s="26">
        <v>600000</v>
      </c>
      <c r="AH75" s="26">
        <v>14618182</v>
      </c>
      <c r="AI75" s="26">
        <v>0</v>
      </c>
      <c r="AJ75" s="26">
        <v>0</v>
      </c>
      <c r="AK75" s="237">
        <v>614672347</v>
      </c>
    </row>
    <row r="76" spans="1:37" s="6" customFormat="1" ht="15" x14ac:dyDescent="0.25">
      <c r="A76" s="71" t="s">
        <v>830</v>
      </c>
      <c r="B76" s="27" t="s">
        <v>145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1363638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67388</v>
      </c>
      <c r="W76" s="26">
        <v>0</v>
      </c>
      <c r="X76" s="26">
        <v>0</v>
      </c>
      <c r="Y76" s="26">
        <v>0</v>
      </c>
      <c r="Z76" s="26">
        <v>0</v>
      </c>
      <c r="AA76" s="26">
        <v>4723914706</v>
      </c>
      <c r="AB76" s="26">
        <v>0</v>
      </c>
      <c r="AC76" s="26">
        <v>0</v>
      </c>
      <c r="AD76" s="26">
        <v>550715586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37">
        <v>5276061318</v>
      </c>
    </row>
    <row r="77" spans="1:37" s="6" customFormat="1" ht="15" x14ac:dyDescent="0.25">
      <c r="A77" s="71" t="s">
        <v>831</v>
      </c>
      <c r="B77" s="27" t="s">
        <v>146</v>
      </c>
      <c r="C77" s="26">
        <v>0</v>
      </c>
      <c r="D77" s="26">
        <v>0</v>
      </c>
      <c r="E77" s="26">
        <v>366462571</v>
      </c>
      <c r="F77" s="26">
        <v>0</v>
      </c>
      <c r="G77" s="26">
        <v>1632992552</v>
      </c>
      <c r="H77" s="26">
        <v>2311056162</v>
      </c>
      <c r="I77" s="26">
        <v>918977362</v>
      </c>
      <c r="J77" s="26">
        <v>107664036</v>
      </c>
      <c r="K77" s="26">
        <v>7950000</v>
      </c>
      <c r="L77" s="26">
        <v>2636364</v>
      </c>
      <c r="M77" s="26">
        <v>1300000</v>
      </c>
      <c r="N77" s="26">
        <v>0</v>
      </c>
      <c r="O77" s="26">
        <v>657654417</v>
      </c>
      <c r="P77" s="26">
        <v>0</v>
      </c>
      <c r="Q77" s="26">
        <v>0</v>
      </c>
      <c r="R77" s="26">
        <v>472281922</v>
      </c>
      <c r="S77" s="26">
        <v>0</v>
      </c>
      <c r="T77" s="26">
        <v>3151183</v>
      </c>
      <c r="U77" s="26">
        <v>0</v>
      </c>
      <c r="V77" s="26">
        <v>56394</v>
      </c>
      <c r="W77" s="26">
        <v>456248534</v>
      </c>
      <c r="X77" s="26">
        <v>0</v>
      </c>
      <c r="Y77" s="26">
        <v>0</v>
      </c>
      <c r="Z77" s="26">
        <v>0</v>
      </c>
      <c r="AA77" s="26">
        <v>11095850968</v>
      </c>
      <c r="AB77" s="26">
        <v>38522858</v>
      </c>
      <c r="AC77" s="26">
        <v>7687639375</v>
      </c>
      <c r="AD77" s="26">
        <v>203902470</v>
      </c>
      <c r="AE77" s="26">
        <v>67767272</v>
      </c>
      <c r="AF77" s="26">
        <v>677971453</v>
      </c>
      <c r="AG77" s="26">
        <v>24328186</v>
      </c>
      <c r="AH77" s="26">
        <v>215583974</v>
      </c>
      <c r="AI77" s="26">
        <v>54835915</v>
      </c>
      <c r="AJ77" s="26">
        <v>0</v>
      </c>
      <c r="AK77" s="237">
        <v>27004833968</v>
      </c>
    </row>
    <row r="78" spans="1:37" s="6" customFormat="1" ht="15" x14ac:dyDescent="0.25">
      <c r="A78" s="71" t="s">
        <v>832</v>
      </c>
      <c r="B78" s="27" t="s">
        <v>147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1094644776</v>
      </c>
      <c r="I78" s="26">
        <v>2045455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11309084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0</v>
      </c>
      <c r="AE78" s="26">
        <v>19999981</v>
      </c>
      <c r="AF78" s="26">
        <v>0</v>
      </c>
      <c r="AG78" s="26">
        <v>0</v>
      </c>
      <c r="AH78" s="26">
        <v>0</v>
      </c>
      <c r="AI78" s="26">
        <v>0</v>
      </c>
      <c r="AJ78" s="26">
        <v>0</v>
      </c>
      <c r="AK78" s="237">
        <v>1127999296</v>
      </c>
    </row>
    <row r="79" spans="1:37" s="6" customFormat="1" ht="15" x14ac:dyDescent="0.25">
      <c r="A79" s="71" t="s">
        <v>833</v>
      </c>
      <c r="B79" s="27" t="s">
        <v>148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30030311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450000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1152232098</v>
      </c>
      <c r="AB79" s="26">
        <v>0</v>
      </c>
      <c r="AC79" s="26">
        <v>0</v>
      </c>
      <c r="AD79" s="26">
        <v>53507</v>
      </c>
      <c r="AE79" s="26">
        <v>100000</v>
      </c>
      <c r="AF79" s="26">
        <v>0</v>
      </c>
      <c r="AG79" s="26">
        <v>0</v>
      </c>
      <c r="AH79" s="26">
        <v>0</v>
      </c>
      <c r="AI79" s="26">
        <v>0</v>
      </c>
      <c r="AJ79" s="26">
        <v>0</v>
      </c>
      <c r="AK79" s="237">
        <v>1182865916</v>
      </c>
    </row>
    <row r="80" spans="1:37" s="6" customFormat="1" ht="15" x14ac:dyDescent="0.25">
      <c r="A80" s="71" t="s">
        <v>834</v>
      </c>
      <c r="B80" s="27" t="s">
        <v>149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3437942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4195500</v>
      </c>
      <c r="AB80" s="26">
        <v>0</v>
      </c>
      <c r="AC80" s="26">
        <v>0</v>
      </c>
      <c r="AD80" s="26">
        <v>0</v>
      </c>
      <c r="AE80" s="26">
        <v>500000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37">
        <v>8133442</v>
      </c>
    </row>
    <row r="81" spans="1:37" s="6" customFormat="1" ht="15" x14ac:dyDescent="0.25">
      <c r="A81" s="71" t="s">
        <v>835</v>
      </c>
      <c r="B81" s="27" t="s">
        <v>150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84179431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36060091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145272048</v>
      </c>
      <c r="AD81" s="26">
        <v>601147913</v>
      </c>
      <c r="AE81" s="26">
        <v>0</v>
      </c>
      <c r="AF81" s="26">
        <v>281265004</v>
      </c>
      <c r="AG81" s="26">
        <v>0</v>
      </c>
      <c r="AH81" s="26">
        <v>0</v>
      </c>
      <c r="AI81" s="26">
        <v>0</v>
      </c>
      <c r="AJ81" s="26">
        <v>0</v>
      </c>
      <c r="AK81" s="237">
        <v>1147924487</v>
      </c>
    </row>
    <row r="82" spans="1:37" s="6" customFormat="1" ht="15" x14ac:dyDescent="0.25">
      <c r="A82" s="71" t="s">
        <v>836</v>
      </c>
      <c r="B82" s="27" t="s">
        <v>151</v>
      </c>
      <c r="C82" s="26">
        <v>0</v>
      </c>
      <c r="D82" s="26">
        <v>0</v>
      </c>
      <c r="E82" s="26">
        <v>0</v>
      </c>
      <c r="F82" s="26">
        <v>136364</v>
      </c>
      <c r="G82" s="26">
        <v>0</v>
      </c>
      <c r="H82" s="26">
        <v>36728089</v>
      </c>
      <c r="I82" s="26">
        <v>0</v>
      </c>
      <c r="J82" s="26">
        <v>0</v>
      </c>
      <c r="K82" s="26">
        <v>900000</v>
      </c>
      <c r="L82" s="26">
        <v>5454545</v>
      </c>
      <c r="M82" s="26">
        <v>281788782</v>
      </c>
      <c r="N82" s="26">
        <v>0</v>
      </c>
      <c r="O82" s="26">
        <v>0</v>
      </c>
      <c r="P82" s="26">
        <v>0</v>
      </c>
      <c r="Q82" s="26">
        <v>200000</v>
      </c>
      <c r="R82" s="26">
        <v>121170860</v>
      </c>
      <c r="S82" s="26">
        <v>0</v>
      </c>
      <c r="T82" s="26">
        <v>27206572</v>
      </c>
      <c r="U82" s="26">
        <v>0</v>
      </c>
      <c r="V82" s="26">
        <v>0</v>
      </c>
      <c r="W82" s="26">
        <v>7202000</v>
      </c>
      <c r="X82" s="26">
        <v>5800000</v>
      </c>
      <c r="Y82" s="26">
        <v>2920000</v>
      </c>
      <c r="Z82" s="26">
        <v>0</v>
      </c>
      <c r="AA82" s="26">
        <v>2039119779</v>
      </c>
      <c r="AB82" s="26">
        <v>155037439</v>
      </c>
      <c r="AC82" s="26">
        <v>0</v>
      </c>
      <c r="AD82" s="26">
        <v>2536378</v>
      </c>
      <c r="AE82" s="26">
        <v>34341818</v>
      </c>
      <c r="AF82" s="26">
        <v>0</v>
      </c>
      <c r="AG82" s="26">
        <v>3200000</v>
      </c>
      <c r="AH82" s="26">
        <v>13415755</v>
      </c>
      <c r="AI82" s="26">
        <v>0</v>
      </c>
      <c r="AJ82" s="26">
        <v>450000</v>
      </c>
      <c r="AK82" s="237">
        <v>2737608381</v>
      </c>
    </row>
    <row r="83" spans="1:37" s="6" customFormat="1" ht="15" x14ac:dyDescent="0.25">
      <c r="A83" s="71" t="s">
        <v>837</v>
      </c>
      <c r="B83" s="27" t="s">
        <v>152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>
        <v>395223750</v>
      </c>
      <c r="I83" s="26">
        <v>0</v>
      </c>
      <c r="J83" s="26">
        <v>255112114</v>
      </c>
      <c r="K83" s="26">
        <v>0</v>
      </c>
      <c r="L83" s="26">
        <v>2272727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11814929</v>
      </c>
      <c r="AB83" s="26">
        <v>200000</v>
      </c>
      <c r="AC83" s="26">
        <v>0</v>
      </c>
      <c r="AD83" s="26">
        <v>196080</v>
      </c>
      <c r="AE83" s="26">
        <v>0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37">
        <v>664819600</v>
      </c>
    </row>
    <row r="84" spans="1:37" s="6" customFormat="1" ht="15" x14ac:dyDescent="0.25">
      <c r="A84" s="71" t="s">
        <v>838</v>
      </c>
      <c r="B84" s="27" t="s">
        <v>153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7800000</v>
      </c>
      <c r="I84" s="26">
        <v>0</v>
      </c>
      <c r="J84" s="26">
        <v>0</v>
      </c>
      <c r="K84" s="26">
        <v>0</v>
      </c>
      <c r="L84" s="26">
        <v>0</v>
      </c>
      <c r="M84" s="26">
        <v>600000</v>
      </c>
      <c r="N84" s="26">
        <v>0</v>
      </c>
      <c r="O84" s="26">
        <v>0</v>
      </c>
      <c r="P84" s="26">
        <v>0</v>
      </c>
      <c r="Q84" s="26">
        <v>0</v>
      </c>
      <c r="R84" s="26">
        <v>900000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0</v>
      </c>
      <c r="AC84" s="26">
        <v>0</v>
      </c>
      <c r="AD84" s="26">
        <v>0</v>
      </c>
      <c r="AE84" s="26">
        <v>0</v>
      </c>
      <c r="AF84" s="26">
        <v>0</v>
      </c>
      <c r="AG84" s="26">
        <v>0</v>
      </c>
      <c r="AH84" s="26">
        <v>8083688</v>
      </c>
      <c r="AI84" s="26">
        <v>0</v>
      </c>
      <c r="AJ84" s="26">
        <v>0</v>
      </c>
      <c r="AK84" s="237">
        <v>17383688</v>
      </c>
    </row>
    <row r="85" spans="1:37" s="6" customFormat="1" ht="15" x14ac:dyDescent="0.25">
      <c r="A85" s="71" t="s">
        <v>839</v>
      </c>
      <c r="B85" s="27" t="s">
        <v>154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6800000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5121213</v>
      </c>
      <c r="S85" s="26">
        <v>0</v>
      </c>
      <c r="T85" s="26">
        <v>0</v>
      </c>
      <c r="U85" s="26">
        <v>0</v>
      </c>
      <c r="V85" s="26">
        <v>0</v>
      </c>
      <c r="W85" s="26">
        <v>332731</v>
      </c>
      <c r="X85" s="26">
        <v>0</v>
      </c>
      <c r="Y85" s="26">
        <v>0</v>
      </c>
      <c r="Z85" s="26">
        <v>0</v>
      </c>
      <c r="AA85" s="26">
        <v>6762821</v>
      </c>
      <c r="AB85" s="26">
        <v>0</v>
      </c>
      <c r="AC85" s="26">
        <v>0</v>
      </c>
      <c r="AD85" s="26">
        <v>5436975</v>
      </c>
      <c r="AE85" s="26">
        <v>200000</v>
      </c>
      <c r="AF85" s="26">
        <v>0</v>
      </c>
      <c r="AG85" s="26">
        <v>1505910</v>
      </c>
      <c r="AH85" s="26">
        <v>0</v>
      </c>
      <c r="AI85" s="26">
        <v>0</v>
      </c>
      <c r="AJ85" s="26">
        <v>0</v>
      </c>
      <c r="AK85" s="237">
        <v>26159650</v>
      </c>
    </row>
    <row r="86" spans="1:37" s="6" customFormat="1" ht="15" x14ac:dyDescent="0.25">
      <c r="A86" s="71" t="s">
        <v>840</v>
      </c>
      <c r="B86" s="27" t="s">
        <v>155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2211005595</v>
      </c>
      <c r="I86" s="26">
        <v>0</v>
      </c>
      <c r="J86" s="26">
        <v>0</v>
      </c>
      <c r="K86" s="26">
        <v>0</v>
      </c>
      <c r="L86" s="26">
        <v>0</v>
      </c>
      <c r="M86" s="26">
        <v>4000000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31194</v>
      </c>
      <c r="W86" s="26">
        <v>0</v>
      </c>
      <c r="X86" s="26">
        <v>0</v>
      </c>
      <c r="Y86" s="26">
        <v>0</v>
      </c>
      <c r="Z86" s="26">
        <v>0</v>
      </c>
      <c r="AA86" s="26">
        <v>9292482</v>
      </c>
      <c r="AB86" s="26">
        <v>7377680</v>
      </c>
      <c r="AC86" s="26">
        <v>0</v>
      </c>
      <c r="AD86" s="26">
        <v>0</v>
      </c>
      <c r="AE86" s="26">
        <v>0</v>
      </c>
      <c r="AF86" s="26">
        <v>0</v>
      </c>
      <c r="AG86" s="26">
        <v>0</v>
      </c>
      <c r="AH86" s="26">
        <v>0</v>
      </c>
      <c r="AI86" s="26">
        <v>0</v>
      </c>
      <c r="AJ86" s="26">
        <v>0</v>
      </c>
      <c r="AK86" s="237">
        <v>2231706951</v>
      </c>
    </row>
    <row r="87" spans="1:37" s="6" customFormat="1" ht="15" x14ac:dyDescent="0.25">
      <c r="A87" s="71" t="s">
        <v>841</v>
      </c>
      <c r="B87" s="27" t="s">
        <v>70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4073484925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24952272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5920000000</v>
      </c>
      <c r="AB87" s="26">
        <v>0</v>
      </c>
      <c r="AC87" s="26">
        <v>0</v>
      </c>
      <c r="AD87" s="26">
        <v>1414521020</v>
      </c>
      <c r="AE87" s="26">
        <v>0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37">
        <v>11432958217</v>
      </c>
    </row>
    <row r="88" spans="1:37" s="6" customFormat="1" ht="15" x14ac:dyDescent="0.25">
      <c r="A88" s="105" t="s">
        <v>842</v>
      </c>
      <c r="B88" s="106" t="s">
        <v>161</v>
      </c>
      <c r="C88" s="107">
        <v>0</v>
      </c>
      <c r="D88" s="107">
        <v>0</v>
      </c>
      <c r="E88" s="107">
        <v>376637571</v>
      </c>
      <c r="F88" s="107">
        <v>626364</v>
      </c>
      <c r="G88" s="107">
        <v>1632992552</v>
      </c>
      <c r="H88" s="107">
        <v>10861003471</v>
      </c>
      <c r="I88" s="107">
        <v>925859182</v>
      </c>
      <c r="J88" s="107">
        <v>367993968</v>
      </c>
      <c r="K88" s="107">
        <v>10650000</v>
      </c>
      <c r="L88" s="107">
        <v>20663636</v>
      </c>
      <c r="M88" s="107">
        <v>405304087</v>
      </c>
      <c r="N88" s="107">
        <v>43582272</v>
      </c>
      <c r="O88" s="107">
        <v>660781690</v>
      </c>
      <c r="P88" s="107">
        <v>0</v>
      </c>
      <c r="Q88" s="107">
        <v>1200000</v>
      </c>
      <c r="R88" s="107">
        <v>604846722</v>
      </c>
      <c r="S88" s="107">
        <v>0</v>
      </c>
      <c r="T88" s="107">
        <v>66417846</v>
      </c>
      <c r="U88" s="107">
        <v>0</v>
      </c>
      <c r="V88" s="107">
        <v>154976</v>
      </c>
      <c r="W88" s="107">
        <v>475092349</v>
      </c>
      <c r="X88" s="107">
        <v>7400000</v>
      </c>
      <c r="Y88" s="107">
        <v>10550000</v>
      </c>
      <c r="Z88" s="107">
        <v>0</v>
      </c>
      <c r="AA88" s="107">
        <v>25202971950</v>
      </c>
      <c r="AB88" s="107">
        <v>201137977</v>
      </c>
      <c r="AC88" s="107">
        <v>7832911423</v>
      </c>
      <c r="AD88" s="107">
        <v>2792486844</v>
      </c>
      <c r="AE88" s="107">
        <v>124609071</v>
      </c>
      <c r="AF88" s="107">
        <v>960702366</v>
      </c>
      <c r="AG88" s="107">
        <v>65311369</v>
      </c>
      <c r="AH88" s="107">
        <v>266217598</v>
      </c>
      <c r="AI88" s="107">
        <v>54835915</v>
      </c>
      <c r="AJ88" s="107">
        <v>450000</v>
      </c>
      <c r="AK88" s="238">
        <v>53973391199</v>
      </c>
    </row>
    <row r="89" spans="1:37" s="6" customFormat="1" ht="15" x14ac:dyDescent="0.25">
      <c r="A89" s="71" t="s">
        <v>843</v>
      </c>
      <c r="B89" s="27" t="s">
        <v>143</v>
      </c>
      <c r="C89" s="26">
        <v>139186612</v>
      </c>
      <c r="D89" s="26">
        <v>0</v>
      </c>
      <c r="E89" s="26">
        <v>408095839</v>
      </c>
      <c r="F89" s="26">
        <v>39828964</v>
      </c>
      <c r="G89" s="26">
        <v>0</v>
      </c>
      <c r="H89" s="26">
        <v>20204335</v>
      </c>
      <c r="I89" s="26">
        <v>42735186</v>
      </c>
      <c r="J89" s="26">
        <v>29588902</v>
      </c>
      <c r="K89" s="26">
        <v>0</v>
      </c>
      <c r="L89" s="26">
        <v>0</v>
      </c>
      <c r="M89" s="26">
        <v>0</v>
      </c>
      <c r="N89" s="26">
        <v>235682482</v>
      </c>
      <c r="O89" s="26">
        <v>35772753</v>
      </c>
      <c r="P89" s="26">
        <v>41940688</v>
      </c>
      <c r="Q89" s="26">
        <v>0</v>
      </c>
      <c r="R89" s="26">
        <v>25167475</v>
      </c>
      <c r="S89" s="26">
        <v>0</v>
      </c>
      <c r="T89" s="26">
        <v>85978577</v>
      </c>
      <c r="U89" s="26">
        <v>0</v>
      </c>
      <c r="V89" s="26">
        <v>133273529</v>
      </c>
      <c r="W89" s="26">
        <v>23191250</v>
      </c>
      <c r="X89" s="26">
        <v>10504019</v>
      </c>
      <c r="Y89" s="26">
        <v>334273</v>
      </c>
      <c r="Z89" s="26">
        <v>7825259</v>
      </c>
      <c r="AA89" s="26">
        <v>757001986</v>
      </c>
      <c r="AB89" s="26">
        <v>47878333</v>
      </c>
      <c r="AC89" s="26">
        <v>0</v>
      </c>
      <c r="AD89" s="26">
        <v>4233632</v>
      </c>
      <c r="AE89" s="26">
        <v>9348414</v>
      </c>
      <c r="AF89" s="26">
        <v>3137598</v>
      </c>
      <c r="AG89" s="26">
        <v>5350000</v>
      </c>
      <c r="AH89" s="26">
        <v>0</v>
      </c>
      <c r="AI89" s="26">
        <v>0</v>
      </c>
      <c r="AJ89" s="26">
        <v>0</v>
      </c>
      <c r="AK89" s="237">
        <v>2106260106</v>
      </c>
    </row>
    <row r="90" spans="1:37" s="6" customFormat="1" ht="15" x14ac:dyDescent="0.25">
      <c r="A90" s="71" t="s">
        <v>844</v>
      </c>
      <c r="B90" s="27" t="s">
        <v>144</v>
      </c>
      <c r="C90" s="26">
        <v>122973433</v>
      </c>
      <c r="D90" s="26">
        <v>0</v>
      </c>
      <c r="E90" s="26">
        <v>12498049</v>
      </c>
      <c r="F90" s="26">
        <v>15164378</v>
      </c>
      <c r="G90" s="26">
        <v>0</v>
      </c>
      <c r="H90" s="26">
        <v>5947624</v>
      </c>
      <c r="I90" s="26">
        <v>14447435</v>
      </c>
      <c r="J90" s="26">
        <v>4377258</v>
      </c>
      <c r="K90" s="26">
        <v>0</v>
      </c>
      <c r="L90" s="26">
        <v>0</v>
      </c>
      <c r="M90" s="26">
        <v>77839351</v>
      </c>
      <c r="N90" s="26">
        <v>0</v>
      </c>
      <c r="O90" s="26">
        <v>9051535</v>
      </c>
      <c r="P90" s="26">
        <v>42646627</v>
      </c>
      <c r="Q90" s="26">
        <v>0</v>
      </c>
      <c r="R90" s="26">
        <v>18493529</v>
      </c>
      <c r="S90" s="26">
        <v>24273</v>
      </c>
      <c r="T90" s="26">
        <v>0</v>
      </c>
      <c r="U90" s="26">
        <v>0</v>
      </c>
      <c r="V90" s="26">
        <v>57404714</v>
      </c>
      <c r="W90" s="26">
        <v>12773358</v>
      </c>
      <c r="X90" s="26">
        <v>12497</v>
      </c>
      <c r="Y90" s="26">
        <v>0</v>
      </c>
      <c r="Z90" s="26">
        <v>854363</v>
      </c>
      <c r="AA90" s="26">
        <v>406150620</v>
      </c>
      <c r="AB90" s="26">
        <v>26612744</v>
      </c>
      <c r="AC90" s="26">
        <v>0</v>
      </c>
      <c r="AD90" s="26">
        <v>181696618</v>
      </c>
      <c r="AE90" s="26">
        <v>1530088</v>
      </c>
      <c r="AF90" s="26">
        <v>55379196</v>
      </c>
      <c r="AG90" s="26">
        <v>0</v>
      </c>
      <c r="AH90" s="26">
        <v>5600000</v>
      </c>
      <c r="AI90" s="26">
        <v>0</v>
      </c>
      <c r="AJ90" s="26">
        <v>0</v>
      </c>
      <c r="AK90" s="237">
        <v>1071477690</v>
      </c>
    </row>
    <row r="91" spans="1:37" s="6" customFormat="1" ht="15" x14ac:dyDescent="0.25">
      <c r="A91" s="71" t="s">
        <v>845</v>
      </c>
      <c r="B91" s="27" t="s">
        <v>145</v>
      </c>
      <c r="C91" s="26">
        <v>11002806</v>
      </c>
      <c r="D91" s="26">
        <v>1056769360</v>
      </c>
      <c r="E91" s="26">
        <v>11867560</v>
      </c>
      <c r="F91" s="26">
        <v>527893</v>
      </c>
      <c r="G91" s="26">
        <v>0</v>
      </c>
      <c r="H91" s="26">
        <v>4685153</v>
      </c>
      <c r="I91" s="26">
        <v>846812</v>
      </c>
      <c r="J91" s="26">
        <v>10723002</v>
      </c>
      <c r="K91" s="26">
        <v>0</v>
      </c>
      <c r="L91" s="26">
        <v>681818</v>
      </c>
      <c r="M91" s="26">
        <v>28090909</v>
      </c>
      <c r="N91" s="26">
        <v>818636</v>
      </c>
      <c r="O91" s="26">
        <v>4170179</v>
      </c>
      <c r="P91" s="26">
        <v>11124210</v>
      </c>
      <c r="Q91" s="26">
        <v>0</v>
      </c>
      <c r="R91" s="26">
        <v>18982957</v>
      </c>
      <c r="S91" s="26">
        <v>0</v>
      </c>
      <c r="T91" s="26">
        <v>423995</v>
      </c>
      <c r="U91" s="26">
        <v>0</v>
      </c>
      <c r="V91" s="26">
        <v>78227315</v>
      </c>
      <c r="W91" s="26">
        <v>3217333</v>
      </c>
      <c r="X91" s="26">
        <v>2103691</v>
      </c>
      <c r="Y91" s="26">
        <v>174475</v>
      </c>
      <c r="Z91" s="26">
        <v>211409</v>
      </c>
      <c r="AA91" s="26">
        <v>9561615250</v>
      </c>
      <c r="AB91" s="26">
        <v>2812688</v>
      </c>
      <c r="AC91" s="26">
        <v>0</v>
      </c>
      <c r="AD91" s="26">
        <v>3586146484</v>
      </c>
      <c r="AE91" s="26">
        <v>1801598</v>
      </c>
      <c r="AF91" s="26">
        <v>9177251</v>
      </c>
      <c r="AG91" s="26">
        <v>6109280</v>
      </c>
      <c r="AH91" s="26">
        <v>4000000</v>
      </c>
      <c r="AI91" s="26">
        <v>0</v>
      </c>
      <c r="AJ91" s="26">
        <v>75100000</v>
      </c>
      <c r="AK91" s="237">
        <v>14491412064</v>
      </c>
    </row>
    <row r="92" spans="1:37" s="6" customFormat="1" ht="15" x14ac:dyDescent="0.25">
      <c r="A92" s="71" t="s">
        <v>846</v>
      </c>
      <c r="B92" s="27" t="s">
        <v>146</v>
      </c>
      <c r="C92" s="26">
        <v>3129372922</v>
      </c>
      <c r="D92" s="26">
        <v>1356804115</v>
      </c>
      <c r="E92" s="26">
        <v>78687353</v>
      </c>
      <c r="F92" s="26">
        <v>493775532</v>
      </c>
      <c r="G92" s="26">
        <v>356033540</v>
      </c>
      <c r="H92" s="26">
        <v>4770886997</v>
      </c>
      <c r="I92" s="26">
        <v>833873201</v>
      </c>
      <c r="J92" s="26">
        <v>543102218</v>
      </c>
      <c r="K92" s="26">
        <v>2181961576</v>
      </c>
      <c r="L92" s="26">
        <v>429383543</v>
      </c>
      <c r="M92" s="26">
        <v>2117685833</v>
      </c>
      <c r="N92" s="26">
        <v>4586055979</v>
      </c>
      <c r="O92" s="26">
        <v>945008385</v>
      </c>
      <c r="P92" s="26">
        <v>1192568660</v>
      </c>
      <c r="Q92" s="26">
        <v>231697119</v>
      </c>
      <c r="R92" s="26">
        <v>309634856</v>
      </c>
      <c r="S92" s="26">
        <v>168636561</v>
      </c>
      <c r="T92" s="26">
        <v>2431804759</v>
      </c>
      <c r="U92" s="26">
        <v>0</v>
      </c>
      <c r="V92" s="26">
        <v>5154381252</v>
      </c>
      <c r="W92" s="26">
        <v>505616714</v>
      </c>
      <c r="X92" s="26">
        <v>1490289459</v>
      </c>
      <c r="Y92" s="26">
        <v>1529786882</v>
      </c>
      <c r="Z92" s="26">
        <v>204986137</v>
      </c>
      <c r="AA92" s="26">
        <v>16556696676</v>
      </c>
      <c r="AB92" s="26">
        <v>1043130911</v>
      </c>
      <c r="AC92" s="26">
        <v>0</v>
      </c>
      <c r="AD92" s="26">
        <v>826284590</v>
      </c>
      <c r="AE92" s="26">
        <v>2156387391</v>
      </c>
      <c r="AF92" s="26">
        <v>1610285773</v>
      </c>
      <c r="AG92" s="26">
        <v>1043448171</v>
      </c>
      <c r="AH92" s="26">
        <v>1007330653</v>
      </c>
      <c r="AI92" s="26">
        <v>4272724</v>
      </c>
      <c r="AJ92" s="26">
        <v>0</v>
      </c>
      <c r="AK92" s="237">
        <v>59289870482</v>
      </c>
    </row>
    <row r="93" spans="1:37" s="6" customFormat="1" ht="15" x14ac:dyDescent="0.25">
      <c r="A93" s="71" t="s">
        <v>847</v>
      </c>
      <c r="B93" s="27" t="s">
        <v>147</v>
      </c>
      <c r="C93" s="26">
        <v>2378553</v>
      </c>
      <c r="D93" s="26">
        <v>2399886</v>
      </c>
      <c r="E93" s="26">
        <v>0</v>
      </c>
      <c r="F93" s="26">
        <v>2645667</v>
      </c>
      <c r="G93" s="26">
        <v>9029260</v>
      </c>
      <c r="H93" s="26">
        <v>2645667</v>
      </c>
      <c r="I93" s="26">
        <v>2645667</v>
      </c>
      <c r="J93" s="26">
        <v>2645667</v>
      </c>
      <c r="K93" s="26">
        <v>2645667</v>
      </c>
      <c r="L93" s="26">
        <v>2365654</v>
      </c>
      <c r="M93" s="26">
        <v>80185155</v>
      </c>
      <c r="N93" s="26">
        <v>0</v>
      </c>
      <c r="O93" s="26">
        <v>0</v>
      </c>
      <c r="P93" s="26">
        <v>7964666</v>
      </c>
      <c r="Q93" s="26">
        <v>0</v>
      </c>
      <c r="R93" s="26">
        <v>2645724</v>
      </c>
      <c r="S93" s="26">
        <v>2645667</v>
      </c>
      <c r="T93" s="26">
        <v>0</v>
      </c>
      <c r="U93" s="26">
        <v>0</v>
      </c>
      <c r="V93" s="26">
        <v>0</v>
      </c>
      <c r="W93" s="26">
        <v>2704133</v>
      </c>
      <c r="X93" s="26">
        <v>34930138</v>
      </c>
      <c r="Y93" s="26">
        <v>2645667</v>
      </c>
      <c r="Z93" s="26">
        <v>2645667</v>
      </c>
      <c r="AA93" s="26">
        <v>2645667</v>
      </c>
      <c r="AB93" s="26">
        <v>0</v>
      </c>
      <c r="AC93" s="26">
        <v>0</v>
      </c>
      <c r="AD93" s="26">
        <v>0</v>
      </c>
      <c r="AE93" s="26">
        <v>2645667</v>
      </c>
      <c r="AF93" s="26">
        <v>0</v>
      </c>
      <c r="AG93" s="26">
        <v>0</v>
      </c>
      <c r="AH93" s="26">
        <v>2645667</v>
      </c>
      <c r="AI93" s="26">
        <v>0</v>
      </c>
      <c r="AJ93" s="26">
        <v>0</v>
      </c>
      <c r="AK93" s="237">
        <v>173705506</v>
      </c>
    </row>
    <row r="94" spans="1:37" s="6" customFormat="1" ht="15" x14ac:dyDescent="0.25">
      <c r="A94" s="71" t="s">
        <v>848</v>
      </c>
      <c r="B94" s="27" t="s">
        <v>148</v>
      </c>
      <c r="C94" s="26">
        <v>5396705</v>
      </c>
      <c r="D94" s="26">
        <v>0</v>
      </c>
      <c r="E94" s="26">
        <v>15495277</v>
      </c>
      <c r="F94" s="26">
        <v>7137279</v>
      </c>
      <c r="G94" s="26">
        <v>0</v>
      </c>
      <c r="H94" s="26">
        <v>19881329</v>
      </c>
      <c r="I94" s="26">
        <v>5532505</v>
      </c>
      <c r="J94" s="26">
        <v>165514</v>
      </c>
      <c r="K94" s="26">
        <v>0</v>
      </c>
      <c r="L94" s="26">
        <v>0</v>
      </c>
      <c r="M94" s="26">
        <v>0</v>
      </c>
      <c r="N94" s="26">
        <v>13406242</v>
      </c>
      <c r="O94" s="26">
        <v>9408073</v>
      </c>
      <c r="P94" s="26">
        <v>26728717</v>
      </c>
      <c r="Q94" s="26">
        <v>0</v>
      </c>
      <c r="R94" s="26">
        <v>16421446</v>
      </c>
      <c r="S94" s="26">
        <v>0</v>
      </c>
      <c r="T94" s="26">
        <v>12885629</v>
      </c>
      <c r="U94" s="26">
        <v>0</v>
      </c>
      <c r="V94" s="26">
        <v>49679336</v>
      </c>
      <c r="W94" s="26">
        <v>5394345</v>
      </c>
      <c r="X94" s="26">
        <v>4357611</v>
      </c>
      <c r="Y94" s="26">
        <v>0</v>
      </c>
      <c r="Z94" s="26">
        <v>1463032</v>
      </c>
      <c r="AA94" s="26">
        <v>2584679363</v>
      </c>
      <c r="AB94" s="26">
        <v>11232232</v>
      </c>
      <c r="AC94" s="26">
        <v>0</v>
      </c>
      <c r="AD94" s="26">
        <v>0</v>
      </c>
      <c r="AE94" s="26">
        <v>5931615</v>
      </c>
      <c r="AF94" s="26">
        <v>424970</v>
      </c>
      <c r="AG94" s="26">
        <v>2500000</v>
      </c>
      <c r="AH94" s="26">
        <v>0</v>
      </c>
      <c r="AI94" s="26">
        <v>0</v>
      </c>
      <c r="AJ94" s="26">
        <v>0</v>
      </c>
      <c r="AK94" s="237">
        <v>2798121220</v>
      </c>
    </row>
    <row r="95" spans="1:37" s="6" customFormat="1" ht="15" x14ac:dyDescent="0.25">
      <c r="A95" s="71" t="s">
        <v>849</v>
      </c>
      <c r="B95" s="27" t="s">
        <v>149</v>
      </c>
      <c r="C95" s="26">
        <v>13569021</v>
      </c>
      <c r="D95" s="26">
        <v>13832894</v>
      </c>
      <c r="E95" s="26">
        <v>0</v>
      </c>
      <c r="F95" s="26">
        <v>1278960</v>
      </c>
      <c r="G95" s="26">
        <v>0</v>
      </c>
      <c r="H95" s="26">
        <v>44437</v>
      </c>
      <c r="I95" s="26">
        <v>2928425</v>
      </c>
      <c r="J95" s="26">
        <v>40410</v>
      </c>
      <c r="K95" s="26">
        <v>0</v>
      </c>
      <c r="L95" s="26">
        <v>0</v>
      </c>
      <c r="M95" s="26">
        <v>0</v>
      </c>
      <c r="N95" s="26">
        <v>587857</v>
      </c>
      <c r="O95" s="26">
        <v>75939</v>
      </c>
      <c r="P95" s="26">
        <v>5480817</v>
      </c>
      <c r="Q95" s="26">
        <v>0</v>
      </c>
      <c r="R95" s="26">
        <v>6284398</v>
      </c>
      <c r="S95" s="26">
        <v>0</v>
      </c>
      <c r="T95" s="26">
        <v>71914</v>
      </c>
      <c r="U95" s="26">
        <v>0</v>
      </c>
      <c r="V95" s="26">
        <v>988192</v>
      </c>
      <c r="W95" s="26">
        <v>24455</v>
      </c>
      <c r="X95" s="26">
        <v>0</v>
      </c>
      <c r="Y95" s="26">
        <v>76364</v>
      </c>
      <c r="Z95" s="26">
        <v>175162</v>
      </c>
      <c r="AA95" s="26">
        <v>22957858</v>
      </c>
      <c r="AB95" s="26">
        <v>396977</v>
      </c>
      <c r="AC95" s="26">
        <v>0</v>
      </c>
      <c r="AD95" s="26">
        <v>0</v>
      </c>
      <c r="AE95" s="26">
        <v>949854</v>
      </c>
      <c r="AF95" s="26">
        <v>0</v>
      </c>
      <c r="AG95" s="26">
        <v>0</v>
      </c>
      <c r="AH95" s="26">
        <v>2500000</v>
      </c>
      <c r="AI95" s="26">
        <v>0</v>
      </c>
      <c r="AJ95" s="26">
        <v>0</v>
      </c>
      <c r="AK95" s="237">
        <v>72263934</v>
      </c>
    </row>
    <row r="96" spans="1:37" s="6" customFormat="1" ht="15" x14ac:dyDescent="0.25">
      <c r="A96" s="71" t="s">
        <v>850</v>
      </c>
      <c r="B96" s="27" t="s">
        <v>150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4362299</v>
      </c>
      <c r="N96" s="26">
        <v>54019712</v>
      </c>
      <c r="O96" s="26">
        <v>0</v>
      </c>
      <c r="P96" s="26">
        <v>0</v>
      </c>
      <c r="Q96" s="26">
        <v>0</v>
      </c>
      <c r="R96" s="26">
        <v>0</v>
      </c>
      <c r="S96" s="26">
        <v>0</v>
      </c>
      <c r="T96" s="26">
        <v>20829269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519792226</v>
      </c>
      <c r="AE96" s="26">
        <v>0</v>
      </c>
      <c r="AF96" s="26">
        <v>230794229</v>
      </c>
      <c r="AG96" s="26">
        <v>0</v>
      </c>
      <c r="AH96" s="26">
        <v>0</v>
      </c>
      <c r="AI96" s="26">
        <v>0</v>
      </c>
      <c r="AJ96" s="26">
        <v>0</v>
      </c>
      <c r="AK96" s="237">
        <v>829797735</v>
      </c>
    </row>
    <row r="97" spans="1:37" s="6" customFormat="1" ht="15" x14ac:dyDescent="0.25">
      <c r="A97" s="71" t="s">
        <v>851</v>
      </c>
      <c r="B97" s="27" t="s">
        <v>151</v>
      </c>
      <c r="C97" s="26">
        <v>13078050</v>
      </c>
      <c r="D97" s="26">
        <v>0</v>
      </c>
      <c r="E97" s="26">
        <v>88072172</v>
      </c>
      <c r="F97" s="26">
        <v>1771602</v>
      </c>
      <c r="G97" s="26">
        <v>0</v>
      </c>
      <c r="H97" s="26">
        <v>123125030</v>
      </c>
      <c r="I97" s="26">
        <v>3797222</v>
      </c>
      <c r="J97" s="26">
        <v>8884089</v>
      </c>
      <c r="K97" s="26">
        <v>181819</v>
      </c>
      <c r="L97" s="26">
        <v>0</v>
      </c>
      <c r="M97" s="26">
        <v>10272727</v>
      </c>
      <c r="N97" s="26">
        <v>644164119</v>
      </c>
      <c r="O97" s="26">
        <v>7560212</v>
      </c>
      <c r="P97" s="26">
        <v>5475363</v>
      </c>
      <c r="Q97" s="26">
        <v>0</v>
      </c>
      <c r="R97" s="26">
        <v>38157855</v>
      </c>
      <c r="S97" s="26">
        <v>0</v>
      </c>
      <c r="T97" s="26">
        <v>198346817</v>
      </c>
      <c r="U97" s="26">
        <v>0</v>
      </c>
      <c r="V97" s="26">
        <v>112982474</v>
      </c>
      <c r="W97" s="26">
        <v>13346057</v>
      </c>
      <c r="X97" s="26">
        <v>-365064</v>
      </c>
      <c r="Y97" s="26">
        <v>1237789</v>
      </c>
      <c r="Z97" s="26">
        <v>2389109</v>
      </c>
      <c r="AA97" s="26">
        <v>4586089043</v>
      </c>
      <c r="AB97" s="26">
        <v>276736912</v>
      </c>
      <c r="AC97" s="26">
        <v>0</v>
      </c>
      <c r="AD97" s="26">
        <v>194525678</v>
      </c>
      <c r="AE97" s="26">
        <v>3434365</v>
      </c>
      <c r="AF97" s="26">
        <v>55143408</v>
      </c>
      <c r="AG97" s="26">
        <v>3463109</v>
      </c>
      <c r="AH97" s="26">
        <v>9800000</v>
      </c>
      <c r="AI97" s="26">
        <v>0</v>
      </c>
      <c r="AJ97" s="26">
        <v>4152455942</v>
      </c>
      <c r="AK97" s="237">
        <v>10554125899</v>
      </c>
    </row>
    <row r="98" spans="1:37" s="6" customFormat="1" ht="15" x14ac:dyDescent="0.25">
      <c r="A98" s="71" t="s">
        <v>852</v>
      </c>
      <c r="B98" s="27" t="s">
        <v>152</v>
      </c>
      <c r="C98" s="26">
        <v>685769875</v>
      </c>
      <c r="D98" s="26">
        <v>0</v>
      </c>
      <c r="E98" s="26">
        <v>68713871</v>
      </c>
      <c r="F98" s="26">
        <v>49694917</v>
      </c>
      <c r="G98" s="26">
        <v>0</v>
      </c>
      <c r="H98" s="26">
        <v>13103528</v>
      </c>
      <c r="I98" s="26">
        <v>4560296</v>
      </c>
      <c r="J98" s="26">
        <v>14321796</v>
      </c>
      <c r="K98" s="26">
        <v>0</v>
      </c>
      <c r="L98" s="26">
        <v>89926390</v>
      </c>
      <c r="M98" s="26">
        <v>53825168</v>
      </c>
      <c r="N98" s="26">
        <v>17249516</v>
      </c>
      <c r="O98" s="26">
        <v>1946938</v>
      </c>
      <c r="P98" s="26">
        <v>31894479</v>
      </c>
      <c r="Q98" s="26">
        <v>0</v>
      </c>
      <c r="R98" s="26">
        <v>9046901</v>
      </c>
      <c r="S98" s="26">
        <v>0</v>
      </c>
      <c r="T98" s="26">
        <v>87955</v>
      </c>
      <c r="U98" s="26">
        <v>0</v>
      </c>
      <c r="V98" s="26">
        <v>24319942</v>
      </c>
      <c r="W98" s="26">
        <v>225657</v>
      </c>
      <c r="X98" s="26">
        <v>2780901</v>
      </c>
      <c r="Y98" s="26">
        <v>9091</v>
      </c>
      <c r="Z98" s="26">
        <v>577079</v>
      </c>
      <c r="AA98" s="26">
        <v>144645546</v>
      </c>
      <c r="AB98" s="26">
        <v>12974405</v>
      </c>
      <c r="AC98" s="26">
        <v>0</v>
      </c>
      <c r="AD98" s="26">
        <v>0</v>
      </c>
      <c r="AE98" s="26">
        <v>1773365</v>
      </c>
      <c r="AF98" s="26">
        <v>122609256</v>
      </c>
      <c r="AG98" s="26">
        <v>0</v>
      </c>
      <c r="AH98" s="26">
        <v>369228</v>
      </c>
      <c r="AI98" s="26">
        <v>0</v>
      </c>
      <c r="AJ98" s="26">
        <v>0</v>
      </c>
      <c r="AK98" s="237">
        <v>1350426100</v>
      </c>
    </row>
    <row r="99" spans="1:37" s="6" customFormat="1" ht="15" x14ac:dyDescent="0.25">
      <c r="A99" s="71" t="s">
        <v>853</v>
      </c>
      <c r="B99" s="27" t="s">
        <v>153</v>
      </c>
      <c r="C99" s="26">
        <v>2046593</v>
      </c>
      <c r="D99" s="26">
        <v>0</v>
      </c>
      <c r="E99" s="26">
        <v>0</v>
      </c>
      <c r="F99" s="26">
        <v>1521788</v>
      </c>
      <c r="G99" s="26">
        <v>0</v>
      </c>
      <c r="H99" s="26">
        <v>12886289</v>
      </c>
      <c r="I99" s="26">
        <v>95803894</v>
      </c>
      <c r="J99" s="26">
        <v>311951</v>
      </c>
      <c r="K99" s="26">
        <v>0</v>
      </c>
      <c r="L99" s="26">
        <v>0</v>
      </c>
      <c r="M99" s="26">
        <v>0</v>
      </c>
      <c r="N99" s="26">
        <v>0</v>
      </c>
      <c r="O99" s="26">
        <v>1549294</v>
      </c>
      <c r="P99" s="26">
        <v>5404908</v>
      </c>
      <c r="Q99" s="26">
        <v>0</v>
      </c>
      <c r="R99" s="26">
        <v>3247389</v>
      </c>
      <c r="S99" s="26">
        <v>0</v>
      </c>
      <c r="T99" s="26">
        <v>0</v>
      </c>
      <c r="U99" s="26">
        <v>0</v>
      </c>
      <c r="V99" s="26">
        <v>2119108</v>
      </c>
      <c r="W99" s="26">
        <v>0</v>
      </c>
      <c r="X99" s="26">
        <v>0</v>
      </c>
      <c r="Y99" s="26">
        <v>0</v>
      </c>
      <c r="Z99" s="26">
        <v>10774</v>
      </c>
      <c r="AA99" s="26">
        <v>100825534</v>
      </c>
      <c r="AB99" s="26">
        <v>1543208</v>
      </c>
      <c r="AC99" s="26">
        <v>0</v>
      </c>
      <c r="AD99" s="26">
        <v>0</v>
      </c>
      <c r="AE99" s="26">
        <v>51836</v>
      </c>
      <c r="AF99" s="26">
        <v>53818586</v>
      </c>
      <c r="AG99" s="26">
        <v>0</v>
      </c>
      <c r="AH99" s="26">
        <v>0</v>
      </c>
      <c r="AI99" s="26">
        <v>0</v>
      </c>
      <c r="AJ99" s="26">
        <v>0</v>
      </c>
      <c r="AK99" s="237">
        <v>281141152</v>
      </c>
    </row>
    <row r="100" spans="1:37" s="6" customFormat="1" ht="15" x14ac:dyDescent="0.25">
      <c r="A100" s="71" t="s">
        <v>854</v>
      </c>
      <c r="B100" s="27" t="s">
        <v>154</v>
      </c>
      <c r="C100" s="26">
        <v>41952840</v>
      </c>
      <c r="D100" s="26">
        <v>0</v>
      </c>
      <c r="E100" s="26">
        <v>15720820</v>
      </c>
      <c r="F100" s="26">
        <v>7884985</v>
      </c>
      <c r="G100" s="26">
        <v>0</v>
      </c>
      <c r="H100" s="26">
        <v>1395142</v>
      </c>
      <c r="I100" s="26">
        <v>3117705</v>
      </c>
      <c r="J100" s="26">
        <v>0</v>
      </c>
      <c r="K100" s="26">
        <v>0</v>
      </c>
      <c r="L100" s="26">
        <v>0</v>
      </c>
      <c r="M100" s="26">
        <v>0</v>
      </c>
      <c r="N100" s="26">
        <v>18429529</v>
      </c>
      <c r="O100" s="26">
        <v>14852069</v>
      </c>
      <c r="P100" s="26">
        <v>5319062</v>
      </c>
      <c r="Q100" s="26">
        <v>0</v>
      </c>
      <c r="R100" s="26">
        <v>17284497</v>
      </c>
      <c r="S100" s="26">
        <v>0</v>
      </c>
      <c r="T100" s="26">
        <v>950301</v>
      </c>
      <c r="U100" s="26">
        <v>0</v>
      </c>
      <c r="V100" s="26">
        <v>267963541</v>
      </c>
      <c r="W100" s="26">
        <v>417664</v>
      </c>
      <c r="X100" s="26">
        <v>7519094</v>
      </c>
      <c r="Y100" s="26">
        <v>0</v>
      </c>
      <c r="Z100" s="26">
        <v>263893</v>
      </c>
      <c r="AA100" s="26">
        <v>91021325</v>
      </c>
      <c r="AB100" s="26">
        <v>82991238</v>
      </c>
      <c r="AC100" s="26">
        <v>4616726802</v>
      </c>
      <c r="AD100" s="26">
        <v>621488</v>
      </c>
      <c r="AE100" s="26">
        <v>4276990</v>
      </c>
      <c r="AF100" s="26">
        <v>2695572</v>
      </c>
      <c r="AG100" s="26">
        <v>12144418</v>
      </c>
      <c r="AH100" s="26">
        <v>0</v>
      </c>
      <c r="AI100" s="26">
        <v>0</v>
      </c>
      <c r="AJ100" s="26">
        <v>0</v>
      </c>
      <c r="AK100" s="237">
        <v>5213548975</v>
      </c>
    </row>
    <row r="101" spans="1:37" s="6" customFormat="1" ht="15" x14ac:dyDescent="0.25">
      <c r="A101" s="71" t="s">
        <v>855</v>
      </c>
      <c r="B101" s="27" t="s">
        <v>155</v>
      </c>
      <c r="C101" s="26">
        <v>186417675</v>
      </c>
      <c r="D101" s="26">
        <v>0</v>
      </c>
      <c r="E101" s="26">
        <v>53196231</v>
      </c>
      <c r="F101" s="26">
        <v>30029007</v>
      </c>
      <c r="G101" s="26">
        <v>0</v>
      </c>
      <c r="H101" s="26">
        <v>69308122</v>
      </c>
      <c r="I101" s="26">
        <v>1834235</v>
      </c>
      <c r="J101" s="26">
        <v>1821118</v>
      </c>
      <c r="K101" s="26">
        <v>0</v>
      </c>
      <c r="L101" s="26">
        <v>0</v>
      </c>
      <c r="M101" s="26">
        <v>185227439</v>
      </c>
      <c r="N101" s="26">
        <v>207273</v>
      </c>
      <c r="O101" s="26">
        <v>2354193</v>
      </c>
      <c r="P101" s="26">
        <v>5346908</v>
      </c>
      <c r="Q101" s="26">
        <v>0</v>
      </c>
      <c r="R101" s="26">
        <v>19027876</v>
      </c>
      <c r="S101" s="26">
        <v>0</v>
      </c>
      <c r="T101" s="26">
        <v>10595531</v>
      </c>
      <c r="U101" s="26">
        <v>0</v>
      </c>
      <c r="V101" s="26">
        <v>54050331</v>
      </c>
      <c r="W101" s="26">
        <v>611568</v>
      </c>
      <c r="X101" s="26">
        <v>42810086</v>
      </c>
      <c r="Y101" s="26">
        <v>0</v>
      </c>
      <c r="Z101" s="26">
        <v>759150</v>
      </c>
      <c r="AA101" s="26">
        <v>118688132</v>
      </c>
      <c r="AB101" s="26">
        <v>8329653</v>
      </c>
      <c r="AC101" s="26">
        <v>0</v>
      </c>
      <c r="AD101" s="26">
        <v>0</v>
      </c>
      <c r="AE101" s="26">
        <v>1971072</v>
      </c>
      <c r="AF101" s="26">
        <v>5578737</v>
      </c>
      <c r="AG101" s="26">
        <v>34251638</v>
      </c>
      <c r="AH101" s="26">
        <v>0</v>
      </c>
      <c r="AI101" s="26">
        <v>0</v>
      </c>
      <c r="AJ101" s="26">
        <v>0</v>
      </c>
      <c r="AK101" s="237">
        <v>832415975</v>
      </c>
    </row>
    <row r="102" spans="1:37" s="6" customFormat="1" ht="15" x14ac:dyDescent="0.25">
      <c r="A102" s="71" t="s">
        <v>856</v>
      </c>
      <c r="B102" s="27" t="s">
        <v>70</v>
      </c>
      <c r="C102" s="26">
        <v>4001424</v>
      </c>
      <c r="D102" s="26">
        <v>0</v>
      </c>
      <c r="E102" s="26">
        <v>923464</v>
      </c>
      <c r="F102" s="26">
        <v>689612</v>
      </c>
      <c r="G102" s="26">
        <v>0</v>
      </c>
      <c r="H102" s="26">
        <v>57588261</v>
      </c>
      <c r="I102" s="26">
        <v>0</v>
      </c>
      <c r="J102" s="26">
        <v>0</v>
      </c>
      <c r="K102" s="26">
        <v>0</v>
      </c>
      <c r="L102" s="26">
        <v>0</v>
      </c>
      <c r="M102" s="26">
        <v>88809096</v>
      </c>
      <c r="N102" s="26">
        <v>56731764</v>
      </c>
      <c r="O102" s="26">
        <v>49277210</v>
      </c>
      <c r="P102" s="26">
        <v>5911656</v>
      </c>
      <c r="Q102" s="26">
        <v>0</v>
      </c>
      <c r="R102" s="26">
        <v>136099229</v>
      </c>
      <c r="S102" s="26">
        <v>0</v>
      </c>
      <c r="T102" s="26">
        <v>6257278564</v>
      </c>
      <c r="U102" s="26">
        <v>0</v>
      </c>
      <c r="V102" s="26">
        <v>1157721973</v>
      </c>
      <c r="W102" s="26">
        <v>1391225</v>
      </c>
      <c r="X102" s="26">
        <v>2234082</v>
      </c>
      <c r="Y102" s="26">
        <v>0</v>
      </c>
      <c r="Z102" s="26">
        <v>286184</v>
      </c>
      <c r="AA102" s="26">
        <v>14093282235</v>
      </c>
      <c r="AB102" s="26">
        <v>0</v>
      </c>
      <c r="AC102" s="26">
        <v>0</v>
      </c>
      <c r="AD102" s="26">
        <v>663606359</v>
      </c>
      <c r="AE102" s="26">
        <v>39670894</v>
      </c>
      <c r="AF102" s="26">
        <v>1522357</v>
      </c>
      <c r="AG102" s="26">
        <v>5894443</v>
      </c>
      <c r="AH102" s="26">
        <v>494589046</v>
      </c>
      <c r="AI102" s="26">
        <v>0</v>
      </c>
      <c r="AJ102" s="26">
        <v>3271080672</v>
      </c>
      <c r="AK102" s="237">
        <v>26388589750</v>
      </c>
    </row>
    <row r="103" spans="1:37" s="6" customFormat="1" ht="15" x14ac:dyDescent="0.25">
      <c r="A103" s="105" t="s">
        <v>857</v>
      </c>
      <c r="B103" s="106" t="s">
        <v>205</v>
      </c>
      <c r="C103" s="107">
        <v>4357146509</v>
      </c>
      <c r="D103" s="107">
        <v>2429806255</v>
      </c>
      <c r="E103" s="107">
        <v>753270636</v>
      </c>
      <c r="F103" s="107">
        <v>651950584</v>
      </c>
      <c r="G103" s="107">
        <v>365062800</v>
      </c>
      <c r="H103" s="107">
        <v>5101701914</v>
      </c>
      <c r="I103" s="107">
        <v>1012122583</v>
      </c>
      <c r="J103" s="107">
        <v>615981925</v>
      </c>
      <c r="K103" s="107">
        <v>2184789062</v>
      </c>
      <c r="L103" s="107">
        <v>522357405</v>
      </c>
      <c r="M103" s="107">
        <v>2646297977</v>
      </c>
      <c r="N103" s="107">
        <v>5627353109</v>
      </c>
      <c r="O103" s="107">
        <v>1081026780</v>
      </c>
      <c r="P103" s="107">
        <v>1387806761</v>
      </c>
      <c r="Q103" s="107">
        <v>231697119</v>
      </c>
      <c r="R103" s="107">
        <v>620494132</v>
      </c>
      <c r="S103" s="107">
        <v>171306501</v>
      </c>
      <c r="T103" s="107">
        <v>9019253311</v>
      </c>
      <c r="U103" s="107">
        <v>0</v>
      </c>
      <c r="V103" s="107">
        <v>7093111707</v>
      </c>
      <c r="W103" s="107">
        <v>568913759</v>
      </c>
      <c r="X103" s="107">
        <v>1597176514</v>
      </c>
      <c r="Y103" s="107">
        <v>1534264541</v>
      </c>
      <c r="Z103" s="107">
        <v>222447218</v>
      </c>
      <c r="AA103" s="107">
        <v>49026299235</v>
      </c>
      <c r="AB103" s="107">
        <v>1514639301</v>
      </c>
      <c r="AC103" s="107">
        <v>4616726802</v>
      </c>
      <c r="AD103" s="107">
        <v>5976907075</v>
      </c>
      <c r="AE103" s="107">
        <v>2229773149</v>
      </c>
      <c r="AF103" s="107">
        <v>2150566933</v>
      </c>
      <c r="AG103" s="107">
        <v>1113161059</v>
      </c>
      <c r="AH103" s="107">
        <v>1526834594</v>
      </c>
      <c r="AI103" s="107">
        <v>4272724</v>
      </c>
      <c r="AJ103" s="107">
        <v>7498636614</v>
      </c>
      <c r="AK103" s="238">
        <v>125453156588</v>
      </c>
    </row>
    <row r="104" spans="1:37" s="6" customFormat="1" ht="15" collapsed="1" x14ac:dyDescent="0.25">
      <c r="A104" s="72" t="s">
        <v>52</v>
      </c>
      <c r="B104" s="33" t="s">
        <v>119</v>
      </c>
      <c r="C104" s="34">
        <v>7511252619</v>
      </c>
      <c r="D104" s="34">
        <v>3774103111</v>
      </c>
      <c r="E104" s="34">
        <v>3522692063</v>
      </c>
      <c r="F104" s="34">
        <v>1114953522</v>
      </c>
      <c r="G104" s="34">
        <v>5363016726</v>
      </c>
      <c r="H104" s="34">
        <v>37263079338</v>
      </c>
      <c r="I104" s="34">
        <v>4739865408</v>
      </c>
      <c r="J104" s="34">
        <v>1432561928</v>
      </c>
      <c r="K104" s="34">
        <v>5025775839</v>
      </c>
      <c r="L104" s="34">
        <v>5388933993</v>
      </c>
      <c r="M104" s="34">
        <v>11129245410</v>
      </c>
      <c r="N104" s="34">
        <v>10847581522</v>
      </c>
      <c r="O104" s="34">
        <v>12228191430</v>
      </c>
      <c r="P104" s="34">
        <v>3582234361</v>
      </c>
      <c r="Q104" s="34">
        <v>1455345692</v>
      </c>
      <c r="R104" s="34">
        <v>4673931441</v>
      </c>
      <c r="S104" s="34">
        <v>563750486</v>
      </c>
      <c r="T104" s="34">
        <v>19179434408</v>
      </c>
      <c r="U104" s="34">
        <v>0</v>
      </c>
      <c r="V104" s="34">
        <v>20292988095</v>
      </c>
      <c r="W104" s="34">
        <v>3289038692</v>
      </c>
      <c r="X104" s="34">
        <v>2358646848</v>
      </c>
      <c r="Y104" s="34">
        <v>15636730034</v>
      </c>
      <c r="Z104" s="34">
        <v>804047273</v>
      </c>
      <c r="AA104" s="34">
        <v>107353640534</v>
      </c>
      <c r="AB104" s="34">
        <v>6124991494</v>
      </c>
      <c r="AC104" s="34">
        <v>44698120047</v>
      </c>
      <c r="AD104" s="34">
        <v>18839796719</v>
      </c>
      <c r="AE104" s="34">
        <v>5485066840</v>
      </c>
      <c r="AF104" s="34">
        <v>13256692964</v>
      </c>
      <c r="AG104" s="34">
        <v>5151765370</v>
      </c>
      <c r="AH104" s="34">
        <v>5576782148</v>
      </c>
      <c r="AI104" s="34">
        <v>427388228</v>
      </c>
      <c r="AJ104" s="34">
        <v>7499086614</v>
      </c>
      <c r="AK104" s="239">
        <v>395590731197</v>
      </c>
    </row>
    <row r="105" spans="1:37" s="6" customFormat="1" ht="15" x14ac:dyDescent="0.25">
      <c r="A105" s="71" t="s">
        <v>858</v>
      </c>
      <c r="B105" s="27" t="s">
        <v>143</v>
      </c>
      <c r="C105" s="26">
        <v>26159934</v>
      </c>
      <c r="D105" s="26">
        <v>34583706</v>
      </c>
      <c r="E105" s="26">
        <v>1215447082</v>
      </c>
      <c r="F105" s="26">
        <v>1735890</v>
      </c>
      <c r="G105" s="26">
        <v>15039304</v>
      </c>
      <c r="H105" s="26">
        <v>964874128</v>
      </c>
      <c r="I105" s="26">
        <v>236694565</v>
      </c>
      <c r="J105" s="26">
        <v>33871337</v>
      </c>
      <c r="K105" s="26">
        <v>12469243</v>
      </c>
      <c r="L105" s="26">
        <v>398615569</v>
      </c>
      <c r="M105" s="26">
        <v>35167976</v>
      </c>
      <c r="N105" s="26">
        <v>399824183</v>
      </c>
      <c r="O105" s="26">
        <v>197552032</v>
      </c>
      <c r="P105" s="26">
        <v>80691521</v>
      </c>
      <c r="Q105" s="26">
        <v>495359505</v>
      </c>
      <c r="R105" s="26">
        <v>1159108310</v>
      </c>
      <c r="S105" s="26">
        <v>124729568</v>
      </c>
      <c r="T105" s="26">
        <v>122310895</v>
      </c>
      <c r="U105" s="26">
        <v>0</v>
      </c>
      <c r="V105" s="26">
        <v>217700044</v>
      </c>
      <c r="W105" s="26">
        <v>1022686103</v>
      </c>
      <c r="X105" s="26">
        <v>5476332</v>
      </c>
      <c r="Y105" s="26">
        <v>418941139</v>
      </c>
      <c r="Z105" s="26">
        <v>10794170</v>
      </c>
      <c r="AA105" s="26">
        <v>345779910</v>
      </c>
      <c r="AB105" s="26">
        <v>158021445</v>
      </c>
      <c r="AC105" s="26">
        <v>2757542758</v>
      </c>
      <c r="AD105" s="26">
        <v>469324948</v>
      </c>
      <c r="AE105" s="26">
        <v>12403187</v>
      </c>
      <c r="AF105" s="26">
        <v>59588181</v>
      </c>
      <c r="AG105" s="26">
        <v>21121518</v>
      </c>
      <c r="AH105" s="26">
        <v>245670812</v>
      </c>
      <c r="AI105" s="26">
        <v>2281385</v>
      </c>
      <c r="AJ105" s="26">
        <v>0</v>
      </c>
      <c r="AK105" s="237">
        <v>11301566680</v>
      </c>
    </row>
    <row r="106" spans="1:37" s="6" customFormat="1" ht="15" x14ac:dyDescent="0.25">
      <c r="A106" s="71" t="s">
        <v>859</v>
      </c>
      <c r="B106" s="27" t="s">
        <v>144</v>
      </c>
      <c r="C106" s="26">
        <v>137049750</v>
      </c>
      <c r="D106" s="26">
        <v>116525414</v>
      </c>
      <c r="E106" s="26">
        <v>139885171</v>
      </c>
      <c r="F106" s="26">
        <v>22444341</v>
      </c>
      <c r="G106" s="26">
        <v>43793947</v>
      </c>
      <c r="H106" s="26">
        <v>312689817</v>
      </c>
      <c r="I106" s="26">
        <v>5793013</v>
      </c>
      <c r="J106" s="26">
        <v>0</v>
      </c>
      <c r="K106" s="26">
        <v>39577895</v>
      </c>
      <c r="L106" s="26">
        <v>125997094</v>
      </c>
      <c r="M106" s="26">
        <v>255599432</v>
      </c>
      <c r="N106" s="26">
        <v>73238988</v>
      </c>
      <c r="O106" s="26">
        <v>240157654</v>
      </c>
      <c r="P106" s="26">
        <v>54627423</v>
      </c>
      <c r="Q106" s="26">
        <v>40153323</v>
      </c>
      <c r="R106" s="26">
        <v>842217776</v>
      </c>
      <c r="S106" s="26">
        <v>3562</v>
      </c>
      <c r="T106" s="26">
        <v>25290790</v>
      </c>
      <c r="U106" s="26">
        <v>0</v>
      </c>
      <c r="V106" s="26">
        <v>439112134</v>
      </c>
      <c r="W106" s="26">
        <v>93413400</v>
      </c>
      <c r="X106" s="26">
        <v>0</v>
      </c>
      <c r="Y106" s="26">
        <v>9063773</v>
      </c>
      <c r="Z106" s="26">
        <v>6475000</v>
      </c>
      <c r="AA106" s="26">
        <v>195927206</v>
      </c>
      <c r="AB106" s="26">
        <v>692418570</v>
      </c>
      <c r="AC106" s="26">
        <v>2446321640</v>
      </c>
      <c r="AD106" s="26">
        <v>508780983</v>
      </c>
      <c r="AE106" s="26">
        <v>170338429</v>
      </c>
      <c r="AF106" s="26">
        <v>537762581</v>
      </c>
      <c r="AG106" s="26">
        <v>20283083</v>
      </c>
      <c r="AH106" s="26">
        <v>204298632</v>
      </c>
      <c r="AI106" s="26">
        <v>0</v>
      </c>
      <c r="AJ106" s="26">
        <v>0</v>
      </c>
      <c r="AK106" s="237">
        <v>7799240821</v>
      </c>
    </row>
    <row r="107" spans="1:37" s="6" customFormat="1" ht="15" x14ac:dyDescent="0.25">
      <c r="A107" s="71" t="s">
        <v>860</v>
      </c>
      <c r="B107" s="27" t="s">
        <v>145</v>
      </c>
      <c r="C107" s="26">
        <v>0</v>
      </c>
      <c r="D107" s="26">
        <v>7765606</v>
      </c>
      <c r="E107" s="26">
        <v>6595976</v>
      </c>
      <c r="F107" s="26">
        <v>310000000</v>
      </c>
      <c r="G107" s="26">
        <v>0</v>
      </c>
      <c r="H107" s="26">
        <v>11648000</v>
      </c>
      <c r="I107" s="26">
        <v>2501587</v>
      </c>
      <c r="J107" s="26">
        <v>7000000</v>
      </c>
      <c r="K107" s="26">
        <v>3706130</v>
      </c>
      <c r="L107" s="26">
        <v>132387755</v>
      </c>
      <c r="M107" s="26">
        <v>47933435</v>
      </c>
      <c r="N107" s="26">
        <v>2592770</v>
      </c>
      <c r="O107" s="26">
        <v>126754939</v>
      </c>
      <c r="P107" s="26">
        <v>8214984</v>
      </c>
      <c r="Q107" s="26">
        <v>0</v>
      </c>
      <c r="R107" s="26">
        <v>31988995</v>
      </c>
      <c r="S107" s="26">
        <v>258511</v>
      </c>
      <c r="T107" s="26">
        <v>6997783</v>
      </c>
      <c r="U107" s="26">
        <v>0</v>
      </c>
      <c r="V107" s="26">
        <v>49915211</v>
      </c>
      <c r="W107" s="26">
        <v>22372200</v>
      </c>
      <c r="X107" s="26">
        <v>0</v>
      </c>
      <c r="Y107" s="26">
        <v>4396847</v>
      </c>
      <c r="Z107" s="26">
        <v>0</v>
      </c>
      <c r="AA107" s="26">
        <v>213608294</v>
      </c>
      <c r="AB107" s="26">
        <v>2569000</v>
      </c>
      <c r="AC107" s="26">
        <v>52105702</v>
      </c>
      <c r="AD107" s="26">
        <v>108543439</v>
      </c>
      <c r="AE107" s="26">
        <v>45944160</v>
      </c>
      <c r="AF107" s="26">
        <v>28664313</v>
      </c>
      <c r="AG107" s="26">
        <v>101443636</v>
      </c>
      <c r="AH107" s="26">
        <v>1324978</v>
      </c>
      <c r="AI107" s="26">
        <v>1154252</v>
      </c>
      <c r="AJ107" s="26">
        <v>10276836</v>
      </c>
      <c r="AK107" s="237">
        <v>1348665339</v>
      </c>
    </row>
    <row r="108" spans="1:37" s="6" customFormat="1" ht="15" x14ac:dyDescent="0.25">
      <c r="A108" s="71" t="s">
        <v>861</v>
      </c>
      <c r="B108" s="27" t="s">
        <v>146</v>
      </c>
      <c r="C108" s="26">
        <v>3417402963</v>
      </c>
      <c r="D108" s="26">
        <v>804439563</v>
      </c>
      <c r="E108" s="26">
        <v>415292921</v>
      </c>
      <c r="F108" s="26">
        <v>77075882</v>
      </c>
      <c r="G108" s="26">
        <v>954234299</v>
      </c>
      <c r="H108" s="26">
        <v>1687747516</v>
      </c>
      <c r="I108" s="26">
        <v>691479495</v>
      </c>
      <c r="J108" s="26">
        <v>535684349</v>
      </c>
      <c r="K108" s="26">
        <v>817744338</v>
      </c>
      <c r="L108" s="26">
        <v>1527810963</v>
      </c>
      <c r="M108" s="26">
        <v>237182647</v>
      </c>
      <c r="N108" s="26">
        <v>885919428</v>
      </c>
      <c r="O108" s="26">
        <v>316294057</v>
      </c>
      <c r="P108" s="26">
        <v>175594468</v>
      </c>
      <c r="Q108" s="26">
        <v>70312559</v>
      </c>
      <c r="R108" s="26">
        <v>991901187</v>
      </c>
      <c r="S108" s="26">
        <v>174882490</v>
      </c>
      <c r="T108" s="26">
        <v>1003600691</v>
      </c>
      <c r="U108" s="26">
        <v>0</v>
      </c>
      <c r="V108" s="26">
        <v>1145229195</v>
      </c>
      <c r="W108" s="26">
        <v>687753452</v>
      </c>
      <c r="X108" s="26">
        <v>725229969</v>
      </c>
      <c r="Y108" s="26">
        <v>1132038026</v>
      </c>
      <c r="Z108" s="26">
        <v>197849479</v>
      </c>
      <c r="AA108" s="26">
        <v>3285580929</v>
      </c>
      <c r="AB108" s="26">
        <v>631017762</v>
      </c>
      <c r="AC108" s="26">
        <v>3641853895</v>
      </c>
      <c r="AD108" s="26">
        <v>1900338324</v>
      </c>
      <c r="AE108" s="26">
        <v>1804282248</v>
      </c>
      <c r="AF108" s="26">
        <v>1505791020</v>
      </c>
      <c r="AG108" s="26">
        <v>445606149</v>
      </c>
      <c r="AH108" s="26">
        <v>821383975</v>
      </c>
      <c r="AI108" s="26">
        <v>357681276</v>
      </c>
      <c r="AJ108" s="26">
        <v>0</v>
      </c>
      <c r="AK108" s="237">
        <v>33066235515</v>
      </c>
    </row>
    <row r="109" spans="1:37" s="6" customFormat="1" ht="15" x14ac:dyDescent="0.25">
      <c r="A109" s="71" t="s">
        <v>862</v>
      </c>
      <c r="B109" s="27" t="s">
        <v>147</v>
      </c>
      <c r="C109" s="26">
        <v>387185</v>
      </c>
      <c r="D109" s="26">
        <v>0</v>
      </c>
      <c r="E109" s="26">
        <v>0</v>
      </c>
      <c r="F109" s="26">
        <v>414040</v>
      </c>
      <c r="G109" s="26">
        <v>188211721</v>
      </c>
      <c r="H109" s="26">
        <v>414040</v>
      </c>
      <c r="I109" s="26">
        <v>414040</v>
      </c>
      <c r="J109" s="26">
        <v>414040</v>
      </c>
      <c r="K109" s="26">
        <v>414040</v>
      </c>
      <c r="L109" s="26">
        <v>403739</v>
      </c>
      <c r="M109" s="26">
        <v>403739</v>
      </c>
      <c r="N109" s="26">
        <v>0</v>
      </c>
      <c r="O109" s="26">
        <v>0</v>
      </c>
      <c r="P109" s="26">
        <v>414040</v>
      </c>
      <c r="Q109" s="26">
        <v>0</v>
      </c>
      <c r="R109" s="26">
        <v>414103</v>
      </c>
      <c r="S109" s="26">
        <v>414040</v>
      </c>
      <c r="T109" s="26">
        <v>0</v>
      </c>
      <c r="U109" s="26">
        <v>0</v>
      </c>
      <c r="V109" s="26">
        <v>0</v>
      </c>
      <c r="W109" s="26">
        <v>414040</v>
      </c>
      <c r="X109" s="26">
        <v>59401000</v>
      </c>
      <c r="Y109" s="26">
        <v>414040</v>
      </c>
      <c r="Z109" s="26">
        <v>414040</v>
      </c>
      <c r="AA109" s="26">
        <v>414040</v>
      </c>
      <c r="AB109" s="26">
        <v>0</v>
      </c>
      <c r="AC109" s="26">
        <v>0</v>
      </c>
      <c r="AD109" s="26">
        <v>0</v>
      </c>
      <c r="AE109" s="26">
        <v>414040</v>
      </c>
      <c r="AF109" s="26">
        <v>0</v>
      </c>
      <c r="AG109" s="26">
        <v>0</v>
      </c>
      <c r="AH109" s="26">
        <v>414040</v>
      </c>
      <c r="AI109" s="26">
        <v>0</v>
      </c>
      <c r="AJ109" s="26">
        <v>0</v>
      </c>
      <c r="AK109" s="237">
        <v>254604007</v>
      </c>
    </row>
    <row r="110" spans="1:37" s="6" customFormat="1" ht="15" x14ac:dyDescent="0.25">
      <c r="A110" s="71" t="s">
        <v>863</v>
      </c>
      <c r="B110" s="27" t="s">
        <v>148</v>
      </c>
      <c r="C110" s="26">
        <v>918421</v>
      </c>
      <c r="D110" s="26">
        <v>14853799</v>
      </c>
      <c r="E110" s="26">
        <v>90411665</v>
      </c>
      <c r="F110" s="26">
        <v>5500000</v>
      </c>
      <c r="G110" s="26">
        <v>4040858</v>
      </c>
      <c r="H110" s="26">
        <v>257466302</v>
      </c>
      <c r="I110" s="26">
        <v>14795199</v>
      </c>
      <c r="J110" s="26">
        <v>3898500</v>
      </c>
      <c r="K110" s="26">
        <v>15520448</v>
      </c>
      <c r="L110" s="26">
        <v>392009219</v>
      </c>
      <c r="M110" s="26">
        <v>973636</v>
      </c>
      <c r="N110" s="26">
        <v>5169636</v>
      </c>
      <c r="O110" s="26">
        <v>90145819</v>
      </c>
      <c r="P110" s="26">
        <v>50960670</v>
      </c>
      <c r="Q110" s="26">
        <v>12741020</v>
      </c>
      <c r="R110" s="26">
        <v>288560144</v>
      </c>
      <c r="S110" s="26">
        <v>84840</v>
      </c>
      <c r="T110" s="26">
        <v>2499552</v>
      </c>
      <c r="U110" s="26">
        <v>0</v>
      </c>
      <c r="V110" s="26">
        <v>495363063</v>
      </c>
      <c r="W110" s="26">
        <v>2366000</v>
      </c>
      <c r="X110" s="26">
        <v>0</v>
      </c>
      <c r="Y110" s="26">
        <v>17523186</v>
      </c>
      <c r="Z110" s="26">
        <v>17901435</v>
      </c>
      <c r="AA110" s="26">
        <v>1004191042</v>
      </c>
      <c r="AB110" s="26">
        <v>64351133</v>
      </c>
      <c r="AC110" s="26">
        <v>180350328</v>
      </c>
      <c r="AD110" s="26">
        <v>33153858</v>
      </c>
      <c r="AE110" s="26">
        <v>81099456</v>
      </c>
      <c r="AF110" s="26">
        <v>56204</v>
      </c>
      <c r="AG110" s="26">
        <v>1350000</v>
      </c>
      <c r="AH110" s="26">
        <v>10040066</v>
      </c>
      <c r="AI110" s="26">
        <v>0</v>
      </c>
      <c r="AJ110" s="26">
        <v>0</v>
      </c>
      <c r="AK110" s="237">
        <v>3158295499</v>
      </c>
    </row>
    <row r="111" spans="1:37" s="6" customFormat="1" ht="15" x14ac:dyDescent="0.25">
      <c r="A111" s="71" t="s">
        <v>864</v>
      </c>
      <c r="B111" s="27" t="s">
        <v>149</v>
      </c>
      <c r="C111" s="26">
        <v>24051</v>
      </c>
      <c r="D111" s="26">
        <v>5918000</v>
      </c>
      <c r="E111" s="26">
        <v>0</v>
      </c>
      <c r="F111" s="26">
        <v>1447500</v>
      </c>
      <c r="G111" s="26">
        <v>3180454</v>
      </c>
      <c r="H111" s="26">
        <v>8902539</v>
      </c>
      <c r="I111" s="26">
        <v>7497309</v>
      </c>
      <c r="J111" s="26">
        <v>522727</v>
      </c>
      <c r="K111" s="26">
        <v>320475</v>
      </c>
      <c r="L111" s="26">
        <v>8194973</v>
      </c>
      <c r="M111" s="26">
        <v>941648</v>
      </c>
      <c r="N111" s="26">
        <v>3682498</v>
      </c>
      <c r="O111" s="26">
        <v>9423424</v>
      </c>
      <c r="P111" s="26">
        <v>33358691</v>
      </c>
      <c r="Q111" s="26">
        <v>3022236</v>
      </c>
      <c r="R111" s="26">
        <v>800000</v>
      </c>
      <c r="S111" s="26">
        <v>1187</v>
      </c>
      <c r="T111" s="26">
        <v>785455</v>
      </c>
      <c r="U111" s="26">
        <v>0</v>
      </c>
      <c r="V111" s="26">
        <v>18467811</v>
      </c>
      <c r="W111" s="26">
        <v>3724999</v>
      </c>
      <c r="X111" s="26">
        <v>0</v>
      </c>
      <c r="Y111" s="26">
        <v>15097018</v>
      </c>
      <c r="Z111" s="26">
        <v>1005819</v>
      </c>
      <c r="AA111" s="26">
        <v>21301787</v>
      </c>
      <c r="AB111" s="26">
        <v>5174500</v>
      </c>
      <c r="AC111" s="26">
        <v>0</v>
      </c>
      <c r="AD111" s="26">
        <v>4725000</v>
      </c>
      <c r="AE111" s="26">
        <v>20783990</v>
      </c>
      <c r="AF111" s="26">
        <v>0</v>
      </c>
      <c r="AG111" s="26">
        <v>1800000</v>
      </c>
      <c r="AH111" s="26">
        <v>450000</v>
      </c>
      <c r="AI111" s="26">
        <v>11728</v>
      </c>
      <c r="AJ111" s="26">
        <v>0</v>
      </c>
      <c r="AK111" s="237">
        <v>180565819</v>
      </c>
    </row>
    <row r="112" spans="1:37" s="6" customFormat="1" ht="15" x14ac:dyDescent="0.25">
      <c r="A112" s="71" t="s">
        <v>865</v>
      </c>
      <c r="B112" s="27" t="s">
        <v>150</v>
      </c>
      <c r="C112" s="26">
        <v>0</v>
      </c>
      <c r="D112" s="26">
        <v>0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3671628</v>
      </c>
      <c r="N112" s="26">
        <v>1076687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387921874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144905798</v>
      </c>
      <c r="AD112" s="26">
        <v>1593893069</v>
      </c>
      <c r="AE112" s="26">
        <v>0</v>
      </c>
      <c r="AF112" s="26">
        <v>1246694062</v>
      </c>
      <c r="AG112" s="26">
        <v>0</v>
      </c>
      <c r="AH112" s="26">
        <v>0</v>
      </c>
      <c r="AI112" s="26">
        <v>0</v>
      </c>
      <c r="AJ112" s="26">
        <v>0</v>
      </c>
      <c r="AK112" s="237">
        <v>3378163118</v>
      </c>
    </row>
    <row r="113" spans="1:37" s="6" customFormat="1" ht="15" x14ac:dyDescent="0.25">
      <c r="A113" s="71" t="s">
        <v>866</v>
      </c>
      <c r="B113" s="27" t="s">
        <v>151</v>
      </c>
      <c r="C113" s="26">
        <v>7643958</v>
      </c>
      <c r="D113" s="26">
        <v>6153714</v>
      </c>
      <c r="E113" s="26">
        <v>60891887</v>
      </c>
      <c r="F113" s="26">
        <v>0</v>
      </c>
      <c r="G113" s="26">
        <v>41058932</v>
      </c>
      <c r="H113" s="26">
        <v>45660280</v>
      </c>
      <c r="I113" s="26">
        <v>29171413</v>
      </c>
      <c r="J113" s="26">
        <v>17648263</v>
      </c>
      <c r="K113" s="26">
        <v>105440368</v>
      </c>
      <c r="L113" s="26">
        <v>922267326</v>
      </c>
      <c r="M113" s="26">
        <v>494137579</v>
      </c>
      <c r="N113" s="26">
        <v>684815661</v>
      </c>
      <c r="O113" s="26">
        <v>509527382</v>
      </c>
      <c r="P113" s="26">
        <v>28105237</v>
      </c>
      <c r="Q113" s="26">
        <v>18755701</v>
      </c>
      <c r="R113" s="26">
        <v>148987496</v>
      </c>
      <c r="S113" s="26">
        <v>0</v>
      </c>
      <c r="T113" s="26">
        <v>32360100</v>
      </c>
      <c r="U113" s="26">
        <v>0</v>
      </c>
      <c r="V113" s="26">
        <v>704907248</v>
      </c>
      <c r="W113" s="26">
        <v>582881403</v>
      </c>
      <c r="X113" s="26">
        <v>614543041</v>
      </c>
      <c r="Y113" s="26">
        <v>144732707</v>
      </c>
      <c r="Z113" s="26">
        <v>3311878</v>
      </c>
      <c r="AA113" s="26">
        <v>398311232</v>
      </c>
      <c r="AB113" s="26">
        <v>139817527</v>
      </c>
      <c r="AC113" s="26">
        <v>359733951</v>
      </c>
      <c r="AD113" s="26">
        <v>316721753</v>
      </c>
      <c r="AE113" s="26">
        <v>234268936</v>
      </c>
      <c r="AF113" s="26">
        <v>255839450</v>
      </c>
      <c r="AG113" s="26">
        <v>26500107</v>
      </c>
      <c r="AH113" s="26">
        <v>22377452</v>
      </c>
      <c r="AI113" s="26">
        <v>20044344</v>
      </c>
      <c r="AJ113" s="26">
        <v>63756386</v>
      </c>
      <c r="AK113" s="237">
        <v>7040372712</v>
      </c>
    </row>
    <row r="114" spans="1:37" s="6" customFormat="1" ht="15" x14ac:dyDescent="0.25">
      <c r="A114" s="71" t="s">
        <v>867</v>
      </c>
      <c r="B114" s="27" t="s">
        <v>152</v>
      </c>
      <c r="C114" s="26">
        <v>117412711</v>
      </c>
      <c r="D114" s="26">
        <v>79871911</v>
      </c>
      <c r="E114" s="26">
        <v>195731655</v>
      </c>
      <c r="F114" s="26">
        <v>77726808</v>
      </c>
      <c r="G114" s="26">
        <v>78426808</v>
      </c>
      <c r="H114" s="26">
        <v>101927436</v>
      </c>
      <c r="I114" s="26">
        <v>81331197</v>
      </c>
      <c r="J114" s="26">
        <v>77969568</v>
      </c>
      <c r="K114" s="26">
        <v>78250871</v>
      </c>
      <c r="L114" s="26">
        <v>216671219</v>
      </c>
      <c r="M114" s="26">
        <v>103675923</v>
      </c>
      <c r="N114" s="26">
        <v>339421785</v>
      </c>
      <c r="O114" s="26">
        <v>94825913</v>
      </c>
      <c r="P114" s="26">
        <v>295988688</v>
      </c>
      <c r="Q114" s="26">
        <v>110481293</v>
      </c>
      <c r="R114" s="26">
        <v>101814129</v>
      </c>
      <c r="S114" s="26">
        <v>78982247</v>
      </c>
      <c r="T114" s="26">
        <v>610100</v>
      </c>
      <c r="U114" s="26">
        <v>0</v>
      </c>
      <c r="V114" s="26">
        <v>290010661</v>
      </c>
      <c r="W114" s="26">
        <v>98072731</v>
      </c>
      <c r="X114" s="26">
        <v>77726808</v>
      </c>
      <c r="Y114" s="26">
        <v>85610444</v>
      </c>
      <c r="Z114" s="26">
        <v>77726808</v>
      </c>
      <c r="AA114" s="26">
        <v>162643305</v>
      </c>
      <c r="AB114" s="26">
        <v>81616308</v>
      </c>
      <c r="AC114" s="26">
        <v>335872705</v>
      </c>
      <c r="AD114" s="26">
        <v>9032500</v>
      </c>
      <c r="AE114" s="26">
        <v>93454081</v>
      </c>
      <c r="AF114" s="26">
        <v>383200389</v>
      </c>
      <c r="AG114" s="26">
        <v>87034342</v>
      </c>
      <c r="AH114" s="26">
        <v>156953616</v>
      </c>
      <c r="AI114" s="26">
        <v>77861056</v>
      </c>
      <c r="AJ114" s="26">
        <v>0</v>
      </c>
      <c r="AK114" s="237">
        <v>4247936016</v>
      </c>
    </row>
    <row r="115" spans="1:37" s="6" customFormat="1" ht="15" x14ac:dyDescent="0.25">
      <c r="A115" s="71" t="s">
        <v>868</v>
      </c>
      <c r="B115" s="27" t="s">
        <v>153</v>
      </c>
      <c r="C115" s="26">
        <v>1587948</v>
      </c>
      <c r="D115" s="26">
        <v>0</v>
      </c>
      <c r="E115" s="26">
        <v>20001</v>
      </c>
      <c r="F115" s="26">
        <v>0</v>
      </c>
      <c r="G115" s="26">
        <v>0</v>
      </c>
      <c r="H115" s="26">
        <v>365291156</v>
      </c>
      <c r="I115" s="26">
        <v>93589500</v>
      </c>
      <c r="J115" s="26">
        <v>0</v>
      </c>
      <c r="K115" s="26">
        <v>0</v>
      </c>
      <c r="L115" s="26">
        <v>264804805</v>
      </c>
      <c r="M115" s="26">
        <v>1400000</v>
      </c>
      <c r="N115" s="26">
        <v>62996</v>
      </c>
      <c r="O115" s="26">
        <v>31644135</v>
      </c>
      <c r="P115" s="26">
        <v>46137</v>
      </c>
      <c r="Q115" s="26">
        <v>47694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5883334</v>
      </c>
      <c r="X115" s="26">
        <v>0</v>
      </c>
      <c r="Y115" s="26">
        <v>0</v>
      </c>
      <c r="Z115" s="26">
        <v>0</v>
      </c>
      <c r="AA115" s="26">
        <v>632489375</v>
      </c>
      <c r="AB115" s="26">
        <v>0</v>
      </c>
      <c r="AC115" s="26">
        <v>0</v>
      </c>
      <c r="AD115" s="26">
        <v>0</v>
      </c>
      <c r="AE115" s="26">
        <v>0</v>
      </c>
      <c r="AF115" s="26">
        <v>1631199448</v>
      </c>
      <c r="AG115" s="26">
        <v>0</v>
      </c>
      <c r="AH115" s="26">
        <v>200283981</v>
      </c>
      <c r="AI115" s="26">
        <v>87922</v>
      </c>
      <c r="AJ115" s="26">
        <v>0</v>
      </c>
      <c r="AK115" s="237">
        <v>3228438432</v>
      </c>
    </row>
    <row r="116" spans="1:37" s="6" customFormat="1" ht="15" x14ac:dyDescent="0.25">
      <c r="A116" s="71" t="s">
        <v>869</v>
      </c>
      <c r="B116" s="27" t="s">
        <v>154</v>
      </c>
      <c r="C116" s="26">
        <v>18215887</v>
      </c>
      <c r="D116" s="26">
        <v>14339273</v>
      </c>
      <c r="E116" s="26">
        <v>37814289</v>
      </c>
      <c r="F116" s="26">
        <v>21469344</v>
      </c>
      <c r="G116" s="26">
        <v>10105909</v>
      </c>
      <c r="H116" s="26">
        <v>235370629</v>
      </c>
      <c r="I116" s="26">
        <v>6517000</v>
      </c>
      <c r="J116" s="26">
        <v>14160000</v>
      </c>
      <c r="K116" s="26">
        <v>1283843</v>
      </c>
      <c r="L116" s="26">
        <v>48867481</v>
      </c>
      <c r="M116" s="26">
        <v>110001485</v>
      </c>
      <c r="N116" s="26">
        <v>22327739</v>
      </c>
      <c r="O116" s="26">
        <v>139264012</v>
      </c>
      <c r="P116" s="26">
        <v>44656574</v>
      </c>
      <c r="Q116" s="26">
        <v>756743</v>
      </c>
      <c r="R116" s="26">
        <v>337223408</v>
      </c>
      <c r="S116" s="26">
        <v>284524</v>
      </c>
      <c r="T116" s="26">
        <v>13218996</v>
      </c>
      <c r="U116" s="26">
        <v>0</v>
      </c>
      <c r="V116" s="26">
        <v>993157292</v>
      </c>
      <c r="W116" s="26">
        <v>35680000</v>
      </c>
      <c r="X116" s="26">
        <v>0</v>
      </c>
      <c r="Y116" s="26">
        <v>9819122</v>
      </c>
      <c r="Z116" s="26">
        <v>19031</v>
      </c>
      <c r="AA116" s="26">
        <v>159828987</v>
      </c>
      <c r="AB116" s="26">
        <v>1122161895</v>
      </c>
      <c r="AC116" s="26">
        <v>2998331842</v>
      </c>
      <c r="AD116" s="26">
        <v>40846971</v>
      </c>
      <c r="AE116" s="26">
        <v>27828545</v>
      </c>
      <c r="AF116" s="26">
        <v>57424350</v>
      </c>
      <c r="AG116" s="26">
        <v>67201452</v>
      </c>
      <c r="AH116" s="26">
        <v>26325070</v>
      </c>
      <c r="AI116" s="26">
        <v>3700000</v>
      </c>
      <c r="AJ116" s="26">
        <v>0</v>
      </c>
      <c r="AK116" s="237">
        <v>6618201693</v>
      </c>
    </row>
    <row r="117" spans="1:37" s="6" customFormat="1" ht="15" x14ac:dyDescent="0.25">
      <c r="A117" s="71" t="s">
        <v>870</v>
      </c>
      <c r="B117" s="27" t="s">
        <v>155</v>
      </c>
      <c r="C117" s="26">
        <v>3354742750</v>
      </c>
      <c r="D117" s="26">
        <v>0</v>
      </c>
      <c r="E117" s="26">
        <v>67396604</v>
      </c>
      <c r="F117" s="26">
        <v>2396144</v>
      </c>
      <c r="G117" s="26">
        <v>863874</v>
      </c>
      <c r="H117" s="26">
        <v>784769875</v>
      </c>
      <c r="I117" s="26">
        <v>0</v>
      </c>
      <c r="J117" s="26">
        <v>0</v>
      </c>
      <c r="K117" s="26">
        <v>0</v>
      </c>
      <c r="L117" s="26">
        <v>1750764275</v>
      </c>
      <c r="M117" s="26">
        <v>7446488</v>
      </c>
      <c r="N117" s="26">
        <v>1078653925</v>
      </c>
      <c r="O117" s="26">
        <v>0</v>
      </c>
      <c r="P117" s="26">
        <v>387448</v>
      </c>
      <c r="Q117" s="26">
        <v>902598240</v>
      </c>
      <c r="R117" s="26">
        <v>256274646</v>
      </c>
      <c r="S117" s="26">
        <v>243329454</v>
      </c>
      <c r="T117" s="26">
        <v>151714300</v>
      </c>
      <c r="U117" s="26">
        <v>0</v>
      </c>
      <c r="V117" s="26">
        <v>60162572</v>
      </c>
      <c r="W117" s="26">
        <v>98305500</v>
      </c>
      <c r="X117" s="26">
        <v>242722284</v>
      </c>
      <c r="Y117" s="26">
        <v>36300000</v>
      </c>
      <c r="Z117" s="26">
        <v>0</v>
      </c>
      <c r="AA117" s="26">
        <v>428848924</v>
      </c>
      <c r="AB117" s="26">
        <v>3047000</v>
      </c>
      <c r="AC117" s="26">
        <v>805743604</v>
      </c>
      <c r="AD117" s="26">
        <v>301195257</v>
      </c>
      <c r="AE117" s="26">
        <v>460400868</v>
      </c>
      <c r="AF117" s="26">
        <v>0</v>
      </c>
      <c r="AG117" s="26">
        <v>110217392</v>
      </c>
      <c r="AH117" s="26">
        <v>11880000</v>
      </c>
      <c r="AI117" s="26">
        <v>0</v>
      </c>
      <c r="AJ117" s="26">
        <v>0</v>
      </c>
      <c r="AK117" s="237">
        <v>11160161424</v>
      </c>
    </row>
    <row r="118" spans="1:37" s="6" customFormat="1" ht="15" x14ac:dyDescent="0.25">
      <c r="A118" s="71" t="s">
        <v>871</v>
      </c>
      <c r="B118" s="27" t="s">
        <v>70</v>
      </c>
      <c r="C118" s="26">
        <v>0</v>
      </c>
      <c r="D118" s="26">
        <v>20079808</v>
      </c>
      <c r="E118" s="26">
        <v>4176748</v>
      </c>
      <c r="F118" s="26">
        <v>0</v>
      </c>
      <c r="G118" s="26">
        <v>809141975</v>
      </c>
      <c r="H118" s="26">
        <v>43822502</v>
      </c>
      <c r="I118" s="26">
        <v>0</v>
      </c>
      <c r="J118" s="26">
        <v>0</v>
      </c>
      <c r="K118" s="26">
        <v>453066492</v>
      </c>
      <c r="L118" s="26">
        <v>1514400060</v>
      </c>
      <c r="M118" s="26">
        <v>120454731</v>
      </c>
      <c r="N118" s="26">
        <v>55409337</v>
      </c>
      <c r="O118" s="26">
        <v>343528043</v>
      </c>
      <c r="P118" s="26">
        <v>0</v>
      </c>
      <c r="Q118" s="26">
        <v>0</v>
      </c>
      <c r="R118" s="26">
        <v>84245610</v>
      </c>
      <c r="S118" s="26">
        <v>0</v>
      </c>
      <c r="T118" s="26">
        <v>7478252012</v>
      </c>
      <c r="U118" s="26">
        <v>0</v>
      </c>
      <c r="V118" s="26">
        <v>281498940</v>
      </c>
      <c r="W118" s="26">
        <v>100000000</v>
      </c>
      <c r="X118" s="26">
        <v>917763005</v>
      </c>
      <c r="Y118" s="26">
        <v>1676129054</v>
      </c>
      <c r="Z118" s="26">
        <v>0</v>
      </c>
      <c r="AA118" s="26">
        <v>6477964583</v>
      </c>
      <c r="AB118" s="26">
        <v>895521194</v>
      </c>
      <c r="AC118" s="26">
        <v>812614007</v>
      </c>
      <c r="AD118" s="26">
        <v>1042336909</v>
      </c>
      <c r="AE118" s="26">
        <v>513654248</v>
      </c>
      <c r="AF118" s="26">
        <v>323983144</v>
      </c>
      <c r="AG118" s="26">
        <v>0</v>
      </c>
      <c r="AH118" s="26">
        <v>477546058</v>
      </c>
      <c r="AI118" s="26">
        <v>711058</v>
      </c>
      <c r="AJ118" s="26">
        <v>905322589</v>
      </c>
      <c r="AK118" s="237">
        <v>25351622107</v>
      </c>
    </row>
    <row r="119" spans="1:37" s="6" customFormat="1" ht="15" x14ac:dyDescent="0.25">
      <c r="A119" s="105" t="s">
        <v>872</v>
      </c>
      <c r="B119" s="106" t="s">
        <v>90</v>
      </c>
      <c r="C119" s="107">
        <v>7081545558</v>
      </c>
      <c r="D119" s="107">
        <v>1104530794</v>
      </c>
      <c r="E119" s="107">
        <v>2233663999</v>
      </c>
      <c r="F119" s="107">
        <v>520209949</v>
      </c>
      <c r="G119" s="107">
        <v>2148098081</v>
      </c>
      <c r="H119" s="107">
        <v>4820584220</v>
      </c>
      <c r="I119" s="107">
        <v>1169784318</v>
      </c>
      <c r="J119" s="107">
        <v>691168784</v>
      </c>
      <c r="K119" s="107">
        <v>1527794143</v>
      </c>
      <c r="L119" s="107">
        <v>7303194478</v>
      </c>
      <c r="M119" s="107">
        <v>1418990347</v>
      </c>
      <c r="N119" s="107">
        <v>3552195633</v>
      </c>
      <c r="O119" s="107">
        <v>2099117410</v>
      </c>
      <c r="P119" s="107">
        <v>773045881</v>
      </c>
      <c r="Q119" s="107">
        <v>1654228314</v>
      </c>
      <c r="R119" s="107">
        <v>4243535804</v>
      </c>
      <c r="S119" s="107">
        <v>622970423</v>
      </c>
      <c r="T119" s="107">
        <v>9225562548</v>
      </c>
      <c r="U119" s="107">
        <v>0</v>
      </c>
      <c r="V119" s="107">
        <v>4695524171</v>
      </c>
      <c r="W119" s="107">
        <v>2753553162</v>
      </c>
      <c r="X119" s="107">
        <v>2642862439</v>
      </c>
      <c r="Y119" s="107">
        <v>3550065356</v>
      </c>
      <c r="Z119" s="107">
        <v>315497660</v>
      </c>
      <c r="AA119" s="107">
        <v>13326889614</v>
      </c>
      <c r="AB119" s="107">
        <v>3795716334</v>
      </c>
      <c r="AC119" s="107">
        <v>14535376230</v>
      </c>
      <c r="AD119" s="107">
        <v>6328893011</v>
      </c>
      <c r="AE119" s="107">
        <v>3464872188</v>
      </c>
      <c r="AF119" s="107">
        <v>6030203142</v>
      </c>
      <c r="AG119" s="107">
        <v>882557679</v>
      </c>
      <c r="AH119" s="107">
        <v>2178948680</v>
      </c>
      <c r="AI119" s="107">
        <v>463533021</v>
      </c>
      <c r="AJ119" s="107">
        <v>979355811</v>
      </c>
      <c r="AK119" s="238">
        <v>118134069182</v>
      </c>
    </row>
    <row r="120" spans="1:37" s="6" customFormat="1" ht="15" collapsed="1" x14ac:dyDescent="0.25">
      <c r="A120" s="72" t="s">
        <v>53</v>
      </c>
      <c r="B120" s="33" t="s">
        <v>90</v>
      </c>
      <c r="C120" s="34">
        <v>7081545558</v>
      </c>
      <c r="D120" s="34">
        <v>1104530794</v>
      </c>
      <c r="E120" s="34">
        <v>2233663999</v>
      </c>
      <c r="F120" s="34">
        <v>520209949</v>
      </c>
      <c r="G120" s="34">
        <v>2148098081</v>
      </c>
      <c r="H120" s="34">
        <v>4820584220</v>
      </c>
      <c r="I120" s="34">
        <v>1169784318</v>
      </c>
      <c r="J120" s="34">
        <v>691168784</v>
      </c>
      <c r="K120" s="34">
        <v>1527794143</v>
      </c>
      <c r="L120" s="34">
        <v>7303194478</v>
      </c>
      <c r="M120" s="34">
        <v>1418990347</v>
      </c>
      <c r="N120" s="34">
        <v>3552195633</v>
      </c>
      <c r="O120" s="34">
        <v>2099117410</v>
      </c>
      <c r="P120" s="34">
        <v>773045881</v>
      </c>
      <c r="Q120" s="34">
        <v>1654228314</v>
      </c>
      <c r="R120" s="34">
        <v>4243535804</v>
      </c>
      <c r="S120" s="34">
        <v>622970423</v>
      </c>
      <c r="T120" s="34">
        <v>9225562548</v>
      </c>
      <c r="U120" s="34">
        <v>0</v>
      </c>
      <c r="V120" s="34">
        <v>4695524171</v>
      </c>
      <c r="W120" s="34">
        <v>2753553162</v>
      </c>
      <c r="X120" s="34">
        <v>2642862439</v>
      </c>
      <c r="Y120" s="34">
        <v>3550065356</v>
      </c>
      <c r="Z120" s="34">
        <v>315497660</v>
      </c>
      <c r="AA120" s="34">
        <v>13326889614</v>
      </c>
      <c r="AB120" s="34">
        <v>3795716334</v>
      </c>
      <c r="AC120" s="34">
        <v>14535376230</v>
      </c>
      <c r="AD120" s="34">
        <v>6328893011</v>
      </c>
      <c r="AE120" s="34">
        <v>3464872188</v>
      </c>
      <c r="AF120" s="34">
        <v>6030203142</v>
      </c>
      <c r="AG120" s="34">
        <v>882557679</v>
      </c>
      <c r="AH120" s="34">
        <v>2178948680</v>
      </c>
      <c r="AI120" s="34">
        <v>463533021</v>
      </c>
      <c r="AJ120" s="34">
        <v>979355811</v>
      </c>
      <c r="AK120" s="239">
        <v>118134069182</v>
      </c>
    </row>
    <row r="121" spans="1:37" s="6" customFormat="1" ht="15" x14ac:dyDescent="0.25">
      <c r="A121" s="71" t="s">
        <v>873</v>
      </c>
      <c r="B121" s="27" t="s">
        <v>143</v>
      </c>
      <c r="C121" s="26">
        <v>522674303</v>
      </c>
      <c r="D121" s="26">
        <v>403508725</v>
      </c>
      <c r="E121" s="26">
        <v>1284747222</v>
      </c>
      <c r="F121" s="26">
        <v>59494057</v>
      </c>
      <c r="G121" s="26">
        <v>35930775</v>
      </c>
      <c r="H121" s="26">
        <v>2506887267</v>
      </c>
      <c r="I121" s="26">
        <v>490445731</v>
      </c>
      <c r="J121" s="26">
        <v>18024547</v>
      </c>
      <c r="K121" s="26">
        <v>27608364</v>
      </c>
      <c r="L121" s="26">
        <v>2578734813</v>
      </c>
      <c r="M121" s="26">
        <v>564871960</v>
      </c>
      <c r="N121" s="26">
        <v>9479650627</v>
      </c>
      <c r="O121" s="26">
        <v>888501940</v>
      </c>
      <c r="P121" s="26">
        <v>203556841</v>
      </c>
      <c r="Q121" s="26">
        <v>78746687</v>
      </c>
      <c r="R121" s="26">
        <v>8411404045</v>
      </c>
      <c r="S121" s="26">
        <v>0</v>
      </c>
      <c r="T121" s="26">
        <v>7549127136</v>
      </c>
      <c r="U121" s="26">
        <v>0</v>
      </c>
      <c r="V121" s="26">
        <v>5233601837</v>
      </c>
      <c r="W121" s="26">
        <v>446053416</v>
      </c>
      <c r="X121" s="26">
        <v>2392000</v>
      </c>
      <c r="Y121" s="26">
        <v>222709626</v>
      </c>
      <c r="Z121" s="26">
        <v>61503634</v>
      </c>
      <c r="AA121" s="26">
        <v>1141491290</v>
      </c>
      <c r="AB121" s="26">
        <v>1406203609</v>
      </c>
      <c r="AC121" s="26">
        <v>61171368735</v>
      </c>
      <c r="AD121" s="26">
        <v>1817844292</v>
      </c>
      <c r="AE121" s="26">
        <v>34586808</v>
      </c>
      <c r="AF121" s="26">
        <v>121052970</v>
      </c>
      <c r="AG121" s="26">
        <v>100371361</v>
      </c>
      <c r="AH121" s="26">
        <v>158752131</v>
      </c>
      <c r="AI121" s="26">
        <v>1648636</v>
      </c>
      <c r="AJ121" s="26">
        <v>0</v>
      </c>
      <c r="AK121" s="237">
        <v>107023495385</v>
      </c>
    </row>
    <row r="122" spans="1:37" s="6" customFormat="1" ht="15" x14ac:dyDescent="0.25">
      <c r="A122" s="71" t="s">
        <v>874</v>
      </c>
      <c r="B122" s="27" t="s">
        <v>144</v>
      </c>
      <c r="C122" s="26">
        <v>559141652</v>
      </c>
      <c r="D122" s="26">
        <v>1059337384</v>
      </c>
      <c r="E122" s="26">
        <v>514293592</v>
      </c>
      <c r="F122" s="26">
        <v>34714232</v>
      </c>
      <c r="G122" s="26">
        <v>123162867</v>
      </c>
      <c r="H122" s="26">
        <v>1639374299</v>
      </c>
      <c r="I122" s="26">
        <v>2683472</v>
      </c>
      <c r="J122" s="26">
        <v>0</v>
      </c>
      <c r="K122" s="26">
        <v>76445243</v>
      </c>
      <c r="L122" s="26">
        <v>2915149951</v>
      </c>
      <c r="M122" s="26">
        <v>1272226566</v>
      </c>
      <c r="N122" s="26">
        <v>304002763</v>
      </c>
      <c r="O122" s="26">
        <v>569782024</v>
      </c>
      <c r="P122" s="26">
        <v>33512648</v>
      </c>
      <c r="Q122" s="26">
        <v>16414148</v>
      </c>
      <c r="R122" s="26">
        <v>403405875</v>
      </c>
      <c r="S122" s="26">
        <v>0</v>
      </c>
      <c r="T122" s="26">
        <v>1976049698</v>
      </c>
      <c r="U122" s="26">
        <v>0</v>
      </c>
      <c r="V122" s="26">
        <v>959132697</v>
      </c>
      <c r="W122" s="26">
        <v>171493696</v>
      </c>
      <c r="X122" s="26">
        <v>0</v>
      </c>
      <c r="Y122" s="26">
        <v>16723775</v>
      </c>
      <c r="Z122" s="26">
        <v>5316951</v>
      </c>
      <c r="AA122" s="26">
        <v>283703720</v>
      </c>
      <c r="AB122" s="26">
        <v>1972778619</v>
      </c>
      <c r="AC122" s="26">
        <v>10460920208</v>
      </c>
      <c r="AD122" s="26">
        <v>912080291</v>
      </c>
      <c r="AE122" s="26">
        <v>75380149</v>
      </c>
      <c r="AF122" s="26">
        <v>2158465137</v>
      </c>
      <c r="AG122" s="26">
        <v>187674210</v>
      </c>
      <c r="AH122" s="26">
        <v>199601633</v>
      </c>
      <c r="AI122" s="26">
        <v>3250000</v>
      </c>
      <c r="AJ122" s="26">
        <v>0</v>
      </c>
      <c r="AK122" s="237">
        <v>28906217500</v>
      </c>
    </row>
    <row r="123" spans="1:37" s="6" customFormat="1" ht="15" x14ac:dyDescent="0.25">
      <c r="A123" s="71" t="s">
        <v>875</v>
      </c>
      <c r="B123" s="27" t="s">
        <v>145</v>
      </c>
      <c r="C123" s="26">
        <v>0</v>
      </c>
      <c r="D123" s="26">
        <v>598312</v>
      </c>
      <c r="E123" s="26">
        <v>1879358</v>
      </c>
      <c r="F123" s="26">
        <v>300000000</v>
      </c>
      <c r="G123" s="26">
        <v>0</v>
      </c>
      <c r="H123" s="26">
        <v>83807892</v>
      </c>
      <c r="I123" s="26">
        <v>4846071</v>
      </c>
      <c r="J123" s="26">
        <v>8716000</v>
      </c>
      <c r="K123" s="26">
        <v>7172968</v>
      </c>
      <c r="L123" s="26">
        <v>80087334</v>
      </c>
      <c r="M123" s="26">
        <v>629390302</v>
      </c>
      <c r="N123" s="26">
        <v>13590691</v>
      </c>
      <c r="O123" s="26">
        <v>123517196</v>
      </c>
      <c r="P123" s="26">
        <v>0</v>
      </c>
      <c r="Q123" s="26">
        <v>0</v>
      </c>
      <c r="R123" s="26">
        <v>70068124</v>
      </c>
      <c r="S123" s="26">
        <v>0</v>
      </c>
      <c r="T123" s="26">
        <v>106491131</v>
      </c>
      <c r="U123" s="26">
        <v>0</v>
      </c>
      <c r="V123" s="26">
        <v>103647977</v>
      </c>
      <c r="W123" s="26">
        <v>15530000</v>
      </c>
      <c r="X123" s="26">
        <v>0</v>
      </c>
      <c r="Y123" s="26">
        <v>249822084</v>
      </c>
      <c r="Z123" s="26">
        <v>0</v>
      </c>
      <c r="AA123" s="26">
        <v>2337432311</v>
      </c>
      <c r="AB123" s="26">
        <v>11806786</v>
      </c>
      <c r="AC123" s="26">
        <v>596043135</v>
      </c>
      <c r="AD123" s="26">
        <v>1370397905</v>
      </c>
      <c r="AE123" s="26">
        <v>95478256</v>
      </c>
      <c r="AF123" s="26">
        <v>66348924</v>
      </c>
      <c r="AG123" s="26">
        <v>103030500</v>
      </c>
      <c r="AH123" s="26">
        <v>40000000</v>
      </c>
      <c r="AI123" s="26">
        <v>0</v>
      </c>
      <c r="AJ123" s="26">
        <v>36879911</v>
      </c>
      <c r="AK123" s="237">
        <v>6456583168</v>
      </c>
    </row>
    <row r="124" spans="1:37" s="6" customFormat="1" ht="15" x14ac:dyDescent="0.25">
      <c r="A124" s="71" t="s">
        <v>876</v>
      </c>
      <c r="B124" s="27" t="s">
        <v>146</v>
      </c>
      <c r="C124" s="26">
        <v>17351305728</v>
      </c>
      <c r="D124" s="26">
        <v>6044847529</v>
      </c>
      <c r="E124" s="26">
        <v>3136693173</v>
      </c>
      <c r="F124" s="26">
        <v>1410028934</v>
      </c>
      <c r="G124" s="26">
        <v>9645896107</v>
      </c>
      <c r="H124" s="26">
        <v>42891419558</v>
      </c>
      <c r="I124" s="26">
        <v>7860544111</v>
      </c>
      <c r="J124" s="26">
        <v>1353806582</v>
      </c>
      <c r="K124" s="26">
        <v>6807216690</v>
      </c>
      <c r="L124" s="26">
        <v>5342642091</v>
      </c>
      <c r="M124" s="26">
        <v>14719534922</v>
      </c>
      <c r="N124" s="26">
        <v>15287352716</v>
      </c>
      <c r="O124" s="26">
        <v>11272985034</v>
      </c>
      <c r="P124" s="26">
        <v>5083004283</v>
      </c>
      <c r="Q124" s="26">
        <v>1662458287</v>
      </c>
      <c r="R124" s="26">
        <v>4704955406</v>
      </c>
      <c r="S124" s="26">
        <v>447908515</v>
      </c>
      <c r="T124" s="26">
        <v>22807682753</v>
      </c>
      <c r="U124" s="26">
        <v>0</v>
      </c>
      <c r="V124" s="26">
        <v>28791760434</v>
      </c>
      <c r="W124" s="26">
        <v>6366882725</v>
      </c>
      <c r="X124" s="26">
        <v>3153187034</v>
      </c>
      <c r="Y124" s="26">
        <v>6886679367</v>
      </c>
      <c r="Z124" s="26">
        <v>750092853</v>
      </c>
      <c r="AA124" s="26">
        <v>32817744319</v>
      </c>
      <c r="AB124" s="26">
        <v>5152099125</v>
      </c>
      <c r="AC124" s="26">
        <v>72435080137</v>
      </c>
      <c r="AD124" s="26">
        <v>21049601494</v>
      </c>
      <c r="AE124" s="26">
        <v>6731997918</v>
      </c>
      <c r="AF124" s="26">
        <v>17802554732</v>
      </c>
      <c r="AG124" s="26">
        <v>8361585880</v>
      </c>
      <c r="AH124" s="26">
        <v>7015765570</v>
      </c>
      <c r="AI124" s="26">
        <v>1114714764</v>
      </c>
      <c r="AJ124" s="26">
        <v>0</v>
      </c>
      <c r="AK124" s="237">
        <v>396260028771</v>
      </c>
    </row>
    <row r="125" spans="1:37" s="6" customFormat="1" ht="15" x14ac:dyDescent="0.25">
      <c r="A125" s="71" t="s">
        <v>877</v>
      </c>
      <c r="B125" s="27" t="s">
        <v>147</v>
      </c>
      <c r="C125" s="26">
        <v>12381924</v>
      </c>
      <c r="D125" s="26">
        <v>0</v>
      </c>
      <c r="E125" s="26">
        <v>0</v>
      </c>
      <c r="F125" s="26">
        <v>14491517</v>
      </c>
      <c r="G125" s="26">
        <v>350088974</v>
      </c>
      <c r="H125" s="26">
        <v>14916215</v>
      </c>
      <c r="I125" s="26">
        <v>14491517</v>
      </c>
      <c r="J125" s="26">
        <v>14491517</v>
      </c>
      <c r="K125" s="26">
        <v>14491517</v>
      </c>
      <c r="L125" s="26">
        <v>29611531</v>
      </c>
      <c r="M125" s="26">
        <v>14197107</v>
      </c>
      <c r="N125" s="26">
        <v>0</v>
      </c>
      <c r="O125" s="26">
        <v>0</v>
      </c>
      <c r="P125" s="26">
        <v>14491517</v>
      </c>
      <c r="Q125" s="26">
        <v>0</v>
      </c>
      <c r="R125" s="26">
        <v>14491596</v>
      </c>
      <c r="S125" s="26">
        <v>14712105</v>
      </c>
      <c r="T125" s="26">
        <v>0</v>
      </c>
      <c r="U125" s="26">
        <v>0</v>
      </c>
      <c r="V125" s="26">
        <v>0</v>
      </c>
      <c r="W125" s="26">
        <v>17340524</v>
      </c>
      <c r="X125" s="26">
        <v>26805100</v>
      </c>
      <c r="Y125" s="26">
        <v>14491517</v>
      </c>
      <c r="Z125" s="26">
        <v>14491517</v>
      </c>
      <c r="AA125" s="26">
        <v>14491517</v>
      </c>
      <c r="AB125" s="26">
        <v>0</v>
      </c>
      <c r="AC125" s="26">
        <v>0</v>
      </c>
      <c r="AD125" s="26">
        <v>0</v>
      </c>
      <c r="AE125" s="26">
        <v>14491517</v>
      </c>
      <c r="AF125" s="26">
        <v>0</v>
      </c>
      <c r="AG125" s="26">
        <v>0</v>
      </c>
      <c r="AH125" s="26">
        <v>14491517</v>
      </c>
      <c r="AI125" s="26">
        <v>0</v>
      </c>
      <c r="AJ125" s="26">
        <v>0</v>
      </c>
      <c r="AK125" s="237">
        <v>639460246</v>
      </c>
    </row>
    <row r="126" spans="1:37" s="6" customFormat="1" ht="15" x14ac:dyDescent="0.25">
      <c r="A126" s="71" t="s">
        <v>878</v>
      </c>
      <c r="B126" s="27" t="s">
        <v>148</v>
      </c>
      <c r="C126" s="26">
        <v>9500000</v>
      </c>
      <c r="D126" s="26">
        <v>74539491</v>
      </c>
      <c r="E126" s="26">
        <v>206649905</v>
      </c>
      <c r="F126" s="26">
        <v>8124666</v>
      </c>
      <c r="G126" s="26">
        <v>54642514</v>
      </c>
      <c r="H126" s="26">
        <v>1156250645</v>
      </c>
      <c r="I126" s="26">
        <v>23341424</v>
      </c>
      <c r="J126" s="26">
        <v>39508650</v>
      </c>
      <c r="K126" s="26">
        <v>52342254</v>
      </c>
      <c r="L126" s="26">
        <v>501146823</v>
      </c>
      <c r="M126" s="26">
        <v>77149691</v>
      </c>
      <c r="N126" s="26">
        <v>9438955</v>
      </c>
      <c r="O126" s="26">
        <v>286707130</v>
      </c>
      <c r="P126" s="26">
        <v>90840750</v>
      </c>
      <c r="Q126" s="26">
        <v>7676685</v>
      </c>
      <c r="R126" s="26">
        <v>444528666</v>
      </c>
      <c r="S126" s="26">
        <v>0</v>
      </c>
      <c r="T126" s="26">
        <v>453460339</v>
      </c>
      <c r="U126" s="26">
        <v>0</v>
      </c>
      <c r="V126" s="26">
        <v>383371353</v>
      </c>
      <c r="W126" s="26">
        <v>3593954</v>
      </c>
      <c r="X126" s="26">
        <v>0</v>
      </c>
      <c r="Y126" s="26">
        <v>80511088</v>
      </c>
      <c r="Z126" s="26">
        <v>72263002</v>
      </c>
      <c r="AA126" s="26">
        <v>3026207043</v>
      </c>
      <c r="AB126" s="26">
        <v>412840994</v>
      </c>
      <c r="AC126" s="26">
        <v>1334457770</v>
      </c>
      <c r="AD126" s="26">
        <v>61444793</v>
      </c>
      <c r="AE126" s="26">
        <v>226820639</v>
      </c>
      <c r="AF126" s="26">
        <v>4419000</v>
      </c>
      <c r="AG126" s="26">
        <v>9300000</v>
      </c>
      <c r="AH126" s="26">
        <v>48947553</v>
      </c>
      <c r="AI126" s="26">
        <v>0</v>
      </c>
      <c r="AJ126" s="26">
        <v>0</v>
      </c>
      <c r="AK126" s="237">
        <v>9160025777</v>
      </c>
    </row>
    <row r="127" spans="1:37" s="6" customFormat="1" ht="15" x14ac:dyDescent="0.25">
      <c r="A127" s="71" t="s">
        <v>879</v>
      </c>
      <c r="B127" s="27" t="s">
        <v>149</v>
      </c>
      <c r="C127" s="26">
        <v>1000000</v>
      </c>
      <c r="D127" s="26">
        <v>11963636</v>
      </c>
      <c r="E127" s="26">
        <v>0</v>
      </c>
      <c r="F127" s="26">
        <v>1090909</v>
      </c>
      <c r="G127" s="26">
        <v>7678728</v>
      </c>
      <c r="H127" s="26">
        <v>74599495</v>
      </c>
      <c r="I127" s="26">
        <v>6968183</v>
      </c>
      <c r="J127" s="26">
        <v>1377273</v>
      </c>
      <c r="K127" s="26">
        <v>197300</v>
      </c>
      <c r="L127" s="26">
        <v>36053519</v>
      </c>
      <c r="M127" s="26">
        <v>10501591</v>
      </c>
      <c r="N127" s="26">
        <v>22070391</v>
      </c>
      <c r="O127" s="26">
        <v>7743071</v>
      </c>
      <c r="P127" s="26">
        <v>17275317</v>
      </c>
      <c r="Q127" s="26">
        <v>3717563</v>
      </c>
      <c r="R127" s="26">
        <v>5613635</v>
      </c>
      <c r="S127" s="26">
        <v>0</v>
      </c>
      <c r="T127" s="26">
        <v>25050595</v>
      </c>
      <c r="U127" s="26">
        <v>0</v>
      </c>
      <c r="V127" s="26">
        <v>54305830</v>
      </c>
      <c r="W127" s="26">
        <v>13586819</v>
      </c>
      <c r="X127" s="26">
        <v>0</v>
      </c>
      <c r="Y127" s="26">
        <v>9195454</v>
      </c>
      <c r="Z127" s="26">
        <v>9474546</v>
      </c>
      <c r="AA127" s="26">
        <v>53132992</v>
      </c>
      <c r="AB127" s="26">
        <v>6614602</v>
      </c>
      <c r="AC127" s="26">
        <v>159941260</v>
      </c>
      <c r="AD127" s="26">
        <v>10368191</v>
      </c>
      <c r="AE127" s="26">
        <v>22369819</v>
      </c>
      <c r="AF127" s="26">
        <v>0</v>
      </c>
      <c r="AG127" s="26">
        <v>2168181</v>
      </c>
      <c r="AH127" s="26">
        <v>1050000</v>
      </c>
      <c r="AI127" s="26">
        <v>0</v>
      </c>
      <c r="AJ127" s="26">
        <v>0</v>
      </c>
      <c r="AK127" s="237">
        <v>575108900</v>
      </c>
    </row>
    <row r="128" spans="1:37" s="6" customFormat="1" ht="15" x14ac:dyDescent="0.25">
      <c r="A128" s="71" t="s">
        <v>880</v>
      </c>
      <c r="B128" s="27" t="s">
        <v>150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1925262209</v>
      </c>
      <c r="N128" s="26">
        <v>577800000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5860762648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>
        <v>0</v>
      </c>
      <c r="AC128" s="26">
        <v>4835985651</v>
      </c>
      <c r="AD128" s="26">
        <v>16789998122</v>
      </c>
      <c r="AE128" s="26">
        <v>0</v>
      </c>
      <c r="AF128" s="26">
        <v>19513796140</v>
      </c>
      <c r="AG128" s="26">
        <v>0</v>
      </c>
      <c r="AH128" s="26">
        <v>0</v>
      </c>
      <c r="AI128" s="26">
        <v>0</v>
      </c>
      <c r="AJ128" s="26">
        <v>0</v>
      </c>
      <c r="AK128" s="237">
        <v>49503604770</v>
      </c>
    </row>
    <row r="129" spans="1:37" s="6" customFormat="1" ht="15" x14ac:dyDescent="0.25">
      <c r="A129" s="71" t="s">
        <v>881</v>
      </c>
      <c r="B129" s="27" t="s">
        <v>151</v>
      </c>
      <c r="C129" s="26">
        <v>52262501</v>
      </c>
      <c r="D129" s="26">
        <v>34413637</v>
      </c>
      <c r="E129" s="26">
        <v>185116172</v>
      </c>
      <c r="F129" s="26">
        <v>0</v>
      </c>
      <c r="G129" s="26">
        <v>163768570</v>
      </c>
      <c r="H129" s="26">
        <v>915238754</v>
      </c>
      <c r="I129" s="26">
        <v>21166334</v>
      </c>
      <c r="J129" s="26">
        <v>11198328</v>
      </c>
      <c r="K129" s="26">
        <v>320731263</v>
      </c>
      <c r="L129" s="26">
        <v>3575262918</v>
      </c>
      <c r="M129" s="26">
        <v>2440428466</v>
      </c>
      <c r="N129" s="26">
        <v>1231468427</v>
      </c>
      <c r="O129" s="26">
        <v>488821239</v>
      </c>
      <c r="P129" s="26">
        <v>55953098</v>
      </c>
      <c r="Q129" s="26">
        <v>29071620</v>
      </c>
      <c r="R129" s="26">
        <v>978517617</v>
      </c>
      <c r="S129" s="26">
        <v>0</v>
      </c>
      <c r="T129" s="26">
        <v>3103362911</v>
      </c>
      <c r="U129" s="26">
        <v>0</v>
      </c>
      <c r="V129" s="26">
        <v>1911773757</v>
      </c>
      <c r="W129" s="26">
        <v>2099388677</v>
      </c>
      <c r="X129" s="26">
        <v>268136730</v>
      </c>
      <c r="Y129" s="26">
        <v>242457762</v>
      </c>
      <c r="Z129" s="26">
        <v>27335375</v>
      </c>
      <c r="AA129" s="26">
        <v>27382532678</v>
      </c>
      <c r="AB129" s="26">
        <v>1476237668</v>
      </c>
      <c r="AC129" s="26">
        <v>2714311683</v>
      </c>
      <c r="AD129" s="26">
        <v>1459758537</v>
      </c>
      <c r="AE129" s="26">
        <v>240729127</v>
      </c>
      <c r="AF129" s="26">
        <v>3282670676</v>
      </c>
      <c r="AG129" s="26">
        <v>132652372</v>
      </c>
      <c r="AH129" s="26">
        <v>220708614</v>
      </c>
      <c r="AI129" s="26">
        <v>31500000</v>
      </c>
      <c r="AJ129" s="26">
        <v>465137381</v>
      </c>
      <c r="AK129" s="237">
        <v>55562112892</v>
      </c>
    </row>
    <row r="130" spans="1:37" s="6" customFormat="1" ht="15" x14ac:dyDescent="0.25">
      <c r="A130" s="71" t="s">
        <v>882</v>
      </c>
      <c r="B130" s="27" t="s">
        <v>152</v>
      </c>
      <c r="C130" s="26">
        <v>817155251</v>
      </c>
      <c r="D130" s="26">
        <v>122676636</v>
      </c>
      <c r="E130" s="26">
        <v>75694111</v>
      </c>
      <c r="F130" s="26">
        <v>41546893</v>
      </c>
      <c r="G130" s="26">
        <v>42415802</v>
      </c>
      <c r="H130" s="26">
        <v>252568223</v>
      </c>
      <c r="I130" s="26">
        <v>69878916</v>
      </c>
      <c r="J130" s="26">
        <v>41546893</v>
      </c>
      <c r="K130" s="26">
        <v>43455984</v>
      </c>
      <c r="L130" s="26">
        <v>235082823</v>
      </c>
      <c r="M130" s="26">
        <v>49924963</v>
      </c>
      <c r="N130" s="26">
        <v>861431275</v>
      </c>
      <c r="O130" s="26">
        <v>137079426</v>
      </c>
      <c r="P130" s="26">
        <v>47674722</v>
      </c>
      <c r="Q130" s="26">
        <v>42766728</v>
      </c>
      <c r="R130" s="26">
        <v>108859784</v>
      </c>
      <c r="S130" s="26">
        <v>42365075</v>
      </c>
      <c r="T130" s="26">
        <v>259761050</v>
      </c>
      <c r="U130" s="26">
        <v>0</v>
      </c>
      <c r="V130" s="26">
        <v>137883469</v>
      </c>
      <c r="W130" s="26">
        <v>103754574</v>
      </c>
      <c r="X130" s="26">
        <v>41546893</v>
      </c>
      <c r="Y130" s="26">
        <v>45010529</v>
      </c>
      <c r="Z130" s="26">
        <v>52319701</v>
      </c>
      <c r="AA130" s="26">
        <v>177521904</v>
      </c>
      <c r="AB130" s="26">
        <v>62188180</v>
      </c>
      <c r="AC130" s="26">
        <v>3165328527</v>
      </c>
      <c r="AD130" s="26">
        <v>27673544</v>
      </c>
      <c r="AE130" s="26">
        <v>50614166</v>
      </c>
      <c r="AF130" s="26">
        <v>529705042</v>
      </c>
      <c r="AG130" s="26">
        <v>43300993</v>
      </c>
      <c r="AH130" s="26">
        <v>83093786</v>
      </c>
      <c r="AI130" s="26">
        <v>41546893</v>
      </c>
      <c r="AJ130" s="26">
        <v>0</v>
      </c>
      <c r="AK130" s="237">
        <v>7853372756</v>
      </c>
    </row>
    <row r="131" spans="1:37" s="6" customFormat="1" ht="15" x14ac:dyDescent="0.25">
      <c r="A131" s="71" t="s">
        <v>883</v>
      </c>
      <c r="B131" s="27" t="s">
        <v>153</v>
      </c>
      <c r="C131" s="26">
        <v>0</v>
      </c>
      <c r="D131" s="26">
        <v>0</v>
      </c>
      <c r="E131" s="26">
        <v>949063080</v>
      </c>
      <c r="F131" s="26">
        <v>0</v>
      </c>
      <c r="G131" s="26">
        <v>0</v>
      </c>
      <c r="H131" s="26">
        <v>325944000</v>
      </c>
      <c r="I131" s="26">
        <v>93227273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830214000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0</v>
      </c>
      <c r="AA131" s="26">
        <v>1007596280</v>
      </c>
      <c r="AB131" s="26">
        <v>0</v>
      </c>
      <c r="AC131" s="26">
        <v>0</v>
      </c>
      <c r="AD131" s="26">
        <v>0</v>
      </c>
      <c r="AE131" s="26">
        <v>0</v>
      </c>
      <c r="AF131" s="26">
        <v>0</v>
      </c>
      <c r="AG131" s="26">
        <v>0</v>
      </c>
      <c r="AH131" s="26">
        <v>0</v>
      </c>
      <c r="AI131" s="26">
        <v>0</v>
      </c>
      <c r="AJ131" s="26">
        <v>0</v>
      </c>
      <c r="AK131" s="237">
        <v>3206044633</v>
      </c>
    </row>
    <row r="132" spans="1:37" s="6" customFormat="1" ht="15" x14ac:dyDescent="0.25">
      <c r="A132" s="71" t="s">
        <v>884</v>
      </c>
      <c r="B132" s="27" t="s">
        <v>154</v>
      </c>
      <c r="C132" s="26">
        <v>13255714</v>
      </c>
      <c r="D132" s="26">
        <v>497142567</v>
      </c>
      <c r="E132" s="26">
        <v>12633523</v>
      </c>
      <c r="F132" s="26">
        <v>12073636</v>
      </c>
      <c r="G132" s="26">
        <v>33740686</v>
      </c>
      <c r="H132" s="26">
        <v>831748972</v>
      </c>
      <c r="I132" s="26">
        <v>27889817</v>
      </c>
      <c r="J132" s="26">
        <v>8302512</v>
      </c>
      <c r="K132" s="26">
        <v>99053817</v>
      </c>
      <c r="L132" s="26">
        <v>124807610</v>
      </c>
      <c r="M132" s="26">
        <v>2483242386</v>
      </c>
      <c r="N132" s="26">
        <v>218598870</v>
      </c>
      <c r="O132" s="26">
        <v>462820700</v>
      </c>
      <c r="P132" s="26">
        <v>80252940</v>
      </c>
      <c r="Q132" s="26">
        <v>0</v>
      </c>
      <c r="R132" s="26">
        <v>494391782</v>
      </c>
      <c r="S132" s="26">
        <v>0</v>
      </c>
      <c r="T132" s="26">
        <v>173950475</v>
      </c>
      <c r="U132" s="26">
        <v>0</v>
      </c>
      <c r="V132" s="26">
        <v>4498642467</v>
      </c>
      <c r="W132" s="26">
        <v>2610000</v>
      </c>
      <c r="X132" s="26">
        <v>0</v>
      </c>
      <c r="Y132" s="26">
        <v>8682543</v>
      </c>
      <c r="Z132" s="26">
        <v>2836564</v>
      </c>
      <c r="AA132" s="26">
        <v>173771944</v>
      </c>
      <c r="AB132" s="26">
        <v>6255269156</v>
      </c>
      <c r="AC132" s="26">
        <v>18327194791</v>
      </c>
      <c r="AD132" s="26">
        <v>137088340</v>
      </c>
      <c r="AE132" s="26">
        <v>126007070</v>
      </c>
      <c r="AF132" s="26">
        <v>204458643</v>
      </c>
      <c r="AG132" s="26">
        <v>264460920</v>
      </c>
      <c r="AH132" s="26">
        <v>42865840</v>
      </c>
      <c r="AI132" s="26">
        <v>14800000</v>
      </c>
      <c r="AJ132" s="26">
        <v>0</v>
      </c>
      <c r="AK132" s="237">
        <v>35632594285</v>
      </c>
    </row>
    <row r="133" spans="1:37" s="6" customFormat="1" ht="15" x14ac:dyDescent="0.25">
      <c r="A133" s="71" t="s">
        <v>885</v>
      </c>
      <c r="B133" s="27" t="s">
        <v>155</v>
      </c>
      <c r="C133" s="26">
        <v>1766980905</v>
      </c>
      <c r="D133" s="26">
        <v>0</v>
      </c>
      <c r="E133" s="26">
        <v>61036896</v>
      </c>
      <c r="F133" s="26">
        <v>0</v>
      </c>
      <c r="G133" s="26">
        <v>2879581</v>
      </c>
      <c r="H133" s="26">
        <v>2143034939</v>
      </c>
      <c r="I133" s="26">
        <v>0</v>
      </c>
      <c r="J133" s="26">
        <v>0</v>
      </c>
      <c r="K133" s="26">
        <v>0</v>
      </c>
      <c r="L133" s="26">
        <v>26523307709</v>
      </c>
      <c r="M133" s="26">
        <v>29051551</v>
      </c>
      <c r="N133" s="26">
        <v>3492382916</v>
      </c>
      <c r="O133" s="26">
        <v>20400000</v>
      </c>
      <c r="P133" s="26">
        <v>0</v>
      </c>
      <c r="Q133" s="26">
        <v>0</v>
      </c>
      <c r="R133" s="26">
        <v>1350688457</v>
      </c>
      <c r="S133" s="26">
        <v>0</v>
      </c>
      <c r="T133" s="26">
        <v>0</v>
      </c>
      <c r="U133" s="26">
        <v>0</v>
      </c>
      <c r="V133" s="26">
        <v>311366859</v>
      </c>
      <c r="W133" s="26">
        <v>260411380</v>
      </c>
      <c r="X133" s="26">
        <v>0</v>
      </c>
      <c r="Y133" s="26">
        <v>69978797</v>
      </c>
      <c r="Z133" s="26">
        <v>0</v>
      </c>
      <c r="AA133" s="26">
        <v>264981524</v>
      </c>
      <c r="AB133" s="26">
        <v>113402534</v>
      </c>
      <c r="AC133" s="26">
        <v>9229710</v>
      </c>
      <c r="AD133" s="26">
        <v>132465000</v>
      </c>
      <c r="AE133" s="26">
        <v>362454547</v>
      </c>
      <c r="AF133" s="26">
        <v>0</v>
      </c>
      <c r="AG133" s="26">
        <v>79991160</v>
      </c>
      <c r="AH133" s="26">
        <v>314024306</v>
      </c>
      <c r="AI133" s="26">
        <v>0</v>
      </c>
      <c r="AJ133" s="26">
        <v>0</v>
      </c>
      <c r="AK133" s="237">
        <v>37308068771</v>
      </c>
    </row>
    <row r="134" spans="1:37" s="6" customFormat="1" ht="15" x14ac:dyDescent="0.25">
      <c r="A134" s="71" t="s">
        <v>886</v>
      </c>
      <c r="B134" s="27" t="s">
        <v>70</v>
      </c>
      <c r="C134" s="26">
        <v>0</v>
      </c>
      <c r="D134" s="26">
        <v>374640374</v>
      </c>
      <c r="E134" s="26">
        <v>127360000</v>
      </c>
      <c r="F134" s="26">
        <v>0</v>
      </c>
      <c r="G134" s="26">
        <v>1599171161</v>
      </c>
      <c r="H134" s="26">
        <v>6732965382</v>
      </c>
      <c r="I134" s="26">
        <v>0</v>
      </c>
      <c r="J134" s="26">
        <v>0</v>
      </c>
      <c r="K134" s="26">
        <v>5646943826</v>
      </c>
      <c r="L134" s="26">
        <v>22884009251</v>
      </c>
      <c r="M134" s="26">
        <v>915019414</v>
      </c>
      <c r="N134" s="26">
        <v>330660208</v>
      </c>
      <c r="O134" s="26">
        <v>856502552</v>
      </c>
      <c r="P134" s="26">
        <v>0</v>
      </c>
      <c r="Q134" s="26">
        <v>0</v>
      </c>
      <c r="R134" s="26">
        <v>1469308963</v>
      </c>
      <c r="S134" s="26">
        <v>0</v>
      </c>
      <c r="T134" s="26">
        <v>906144603</v>
      </c>
      <c r="U134" s="26">
        <v>0</v>
      </c>
      <c r="V134" s="26">
        <v>2255378884</v>
      </c>
      <c r="W134" s="26">
        <v>58000000</v>
      </c>
      <c r="X134" s="26">
        <v>365756194</v>
      </c>
      <c r="Y134" s="26">
        <v>10850995784</v>
      </c>
      <c r="Z134" s="26">
        <v>0</v>
      </c>
      <c r="AA134" s="26">
        <v>17379041325</v>
      </c>
      <c r="AB134" s="26">
        <v>2760175917</v>
      </c>
      <c r="AC134" s="26">
        <v>6371165802</v>
      </c>
      <c r="AD134" s="26">
        <v>9713634075</v>
      </c>
      <c r="AE134" s="26">
        <v>5728517341</v>
      </c>
      <c r="AF134" s="26">
        <v>92099634</v>
      </c>
      <c r="AG134" s="26">
        <v>2003550</v>
      </c>
      <c r="AH134" s="26">
        <v>1039714114</v>
      </c>
      <c r="AI134" s="26">
        <v>0</v>
      </c>
      <c r="AJ134" s="26">
        <v>2712525008</v>
      </c>
      <c r="AK134" s="237">
        <v>101171733362</v>
      </c>
    </row>
    <row r="135" spans="1:37" s="6" customFormat="1" ht="15" x14ac:dyDescent="0.25">
      <c r="A135" s="105" t="s">
        <v>887</v>
      </c>
      <c r="B135" s="106" t="s">
        <v>206</v>
      </c>
      <c r="C135" s="107">
        <v>21105657978</v>
      </c>
      <c r="D135" s="107">
        <v>8623668291</v>
      </c>
      <c r="E135" s="107">
        <v>6555167032</v>
      </c>
      <c r="F135" s="107">
        <v>1881564844</v>
      </c>
      <c r="G135" s="107">
        <v>12059375765</v>
      </c>
      <c r="H135" s="107">
        <v>59568755641</v>
      </c>
      <c r="I135" s="107">
        <v>8615482849</v>
      </c>
      <c r="J135" s="107">
        <v>1496972302</v>
      </c>
      <c r="K135" s="107">
        <v>13095659226</v>
      </c>
      <c r="L135" s="107">
        <v>64825896373</v>
      </c>
      <c r="M135" s="107">
        <v>25130801128</v>
      </c>
      <c r="N135" s="107">
        <v>31828447839</v>
      </c>
      <c r="O135" s="107">
        <v>15945074312</v>
      </c>
      <c r="P135" s="107">
        <v>5626562116</v>
      </c>
      <c r="Q135" s="107">
        <v>1840851718</v>
      </c>
      <c r="R135" s="107">
        <v>18456233950</v>
      </c>
      <c r="S135" s="107">
        <v>504985695</v>
      </c>
      <c r="T135" s="107">
        <v>43221843339</v>
      </c>
      <c r="U135" s="107">
        <v>0</v>
      </c>
      <c r="V135" s="107">
        <v>44640865564</v>
      </c>
      <c r="W135" s="107">
        <v>9558645765</v>
      </c>
      <c r="X135" s="107">
        <v>3857823951</v>
      </c>
      <c r="Y135" s="107">
        <v>18697258326</v>
      </c>
      <c r="Z135" s="107">
        <v>995634143</v>
      </c>
      <c r="AA135" s="107">
        <v>86059648847</v>
      </c>
      <c r="AB135" s="107">
        <v>19629617190</v>
      </c>
      <c r="AC135" s="107">
        <v>181581027409</v>
      </c>
      <c r="AD135" s="107">
        <v>53482354584</v>
      </c>
      <c r="AE135" s="107">
        <v>13709447357</v>
      </c>
      <c r="AF135" s="107">
        <v>43775570898</v>
      </c>
      <c r="AG135" s="107">
        <v>9286539127</v>
      </c>
      <c r="AH135" s="107">
        <v>9179015064</v>
      </c>
      <c r="AI135" s="107">
        <v>1207460293</v>
      </c>
      <c r="AJ135" s="107">
        <v>3214542300</v>
      </c>
      <c r="AK135" s="238">
        <v>839258451216</v>
      </c>
    </row>
    <row r="136" spans="1:37" s="6" customFormat="1" ht="15" collapsed="1" x14ac:dyDescent="0.25">
      <c r="A136" s="72" t="s">
        <v>54</v>
      </c>
      <c r="B136" s="33" t="s">
        <v>91</v>
      </c>
      <c r="C136" s="34">
        <v>21105657978</v>
      </c>
      <c r="D136" s="34">
        <v>8623668291</v>
      </c>
      <c r="E136" s="34">
        <v>6555167032</v>
      </c>
      <c r="F136" s="34">
        <v>1881564844</v>
      </c>
      <c r="G136" s="34">
        <v>12059375765</v>
      </c>
      <c r="H136" s="34">
        <v>59568755641</v>
      </c>
      <c r="I136" s="34">
        <v>8615482849</v>
      </c>
      <c r="J136" s="34">
        <v>1496972302</v>
      </c>
      <c r="K136" s="34">
        <v>13095659226</v>
      </c>
      <c r="L136" s="34">
        <v>64825896373</v>
      </c>
      <c r="M136" s="34">
        <v>25130801128</v>
      </c>
      <c r="N136" s="34">
        <v>31828447839</v>
      </c>
      <c r="O136" s="34">
        <v>15945074312</v>
      </c>
      <c r="P136" s="34">
        <v>5626562116</v>
      </c>
      <c r="Q136" s="34">
        <v>1840851718</v>
      </c>
      <c r="R136" s="34">
        <v>18456233950</v>
      </c>
      <c r="S136" s="34">
        <v>504985695</v>
      </c>
      <c r="T136" s="34">
        <v>43221843339</v>
      </c>
      <c r="U136" s="34">
        <v>0</v>
      </c>
      <c r="V136" s="34">
        <v>44640865564</v>
      </c>
      <c r="W136" s="34">
        <v>9558645765</v>
      </c>
      <c r="X136" s="34">
        <v>3857823951</v>
      </c>
      <c r="Y136" s="34">
        <v>18697258326</v>
      </c>
      <c r="Z136" s="34">
        <v>995634143</v>
      </c>
      <c r="AA136" s="34">
        <v>86059648847</v>
      </c>
      <c r="AB136" s="34">
        <v>19629617190</v>
      </c>
      <c r="AC136" s="34">
        <v>181581027409</v>
      </c>
      <c r="AD136" s="34">
        <v>53482354584</v>
      </c>
      <c r="AE136" s="34">
        <v>13709447357</v>
      </c>
      <c r="AF136" s="34">
        <v>43775570898</v>
      </c>
      <c r="AG136" s="34">
        <v>9286539127</v>
      </c>
      <c r="AH136" s="34">
        <v>9179015064</v>
      </c>
      <c r="AI136" s="34">
        <v>1207460293</v>
      </c>
      <c r="AJ136" s="34">
        <v>3214542300</v>
      </c>
      <c r="AK136" s="239">
        <v>839258451216</v>
      </c>
    </row>
    <row r="137" spans="1:37" s="6" customFormat="1" ht="15" x14ac:dyDescent="0.25">
      <c r="A137" s="71" t="s">
        <v>888</v>
      </c>
      <c r="B137" s="27" t="s">
        <v>208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  <c r="AF137" s="26">
        <v>0</v>
      </c>
      <c r="AG137" s="26">
        <v>0</v>
      </c>
      <c r="AH137" s="26">
        <v>0</v>
      </c>
      <c r="AI137" s="26">
        <v>0</v>
      </c>
      <c r="AJ137" s="26">
        <v>0</v>
      </c>
      <c r="AK137" s="237">
        <v>0</v>
      </c>
    </row>
    <row r="138" spans="1:37" s="6" customFormat="1" ht="15" x14ac:dyDescent="0.25">
      <c r="A138" s="105" t="s">
        <v>889</v>
      </c>
      <c r="B138" s="106" t="s">
        <v>207</v>
      </c>
      <c r="C138" s="107">
        <v>0</v>
      </c>
      <c r="D138" s="107">
        <v>0</v>
      </c>
      <c r="E138" s="107">
        <v>0</v>
      </c>
      <c r="F138" s="107">
        <v>0</v>
      </c>
      <c r="G138" s="107">
        <v>0</v>
      </c>
      <c r="H138" s="107">
        <v>0</v>
      </c>
      <c r="I138" s="107">
        <v>0</v>
      </c>
      <c r="J138" s="107">
        <v>0</v>
      </c>
      <c r="K138" s="107">
        <v>0</v>
      </c>
      <c r="L138" s="107">
        <v>0</v>
      </c>
      <c r="M138" s="107">
        <v>0</v>
      </c>
      <c r="N138" s="107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07">
        <v>0</v>
      </c>
      <c r="V138" s="107">
        <v>0</v>
      </c>
      <c r="W138" s="107">
        <v>0</v>
      </c>
      <c r="X138" s="107">
        <v>0</v>
      </c>
      <c r="Y138" s="107">
        <v>0</v>
      </c>
      <c r="Z138" s="107">
        <v>0</v>
      </c>
      <c r="AA138" s="107">
        <v>0</v>
      </c>
      <c r="AB138" s="107">
        <v>0</v>
      </c>
      <c r="AC138" s="107">
        <v>0</v>
      </c>
      <c r="AD138" s="107">
        <v>0</v>
      </c>
      <c r="AE138" s="107">
        <v>0</v>
      </c>
      <c r="AF138" s="107">
        <v>0</v>
      </c>
      <c r="AG138" s="107">
        <v>0</v>
      </c>
      <c r="AH138" s="107">
        <v>0</v>
      </c>
      <c r="AI138" s="107">
        <v>0</v>
      </c>
      <c r="AJ138" s="107">
        <v>0</v>
      </c>
      <c r="AK138" s="238">
        <v>0</v>
      </c>
    </row>
    <row r="139" spans="1:37" s="6" customFormat="1" ht="15" x14ac:dyDescent="0.25">
      <c r="A139" s="71" t="s">
        <v>890</v>
      </c>
      <c r="B139" s="27" t="s">
        <v>2</v>
      </c>
      <c r="C139" s="26">
        <v>0</v>
      </c>
      <c r="D139" s="26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1785987700</v>
      </c>
      <c r="Z139" s="26">
        <v>0</v>
      </c>
      <c r="AA139" s="26">
        <v>1491947</v>
      </c>
      <c r="AB139" s="26">
        <v>0</v>
      </c>
      <c r="AC139" s="26">
        <v>0</v>
      </c>
      <c r="AD139" s="26">
        <v>0</v>
      </c>
      <c r="AE139" s="26">
        <v>0</v>
      </c>
      <c r="AF139" s="26">
        <v>0</v>
      </c>
      <c r="AG139" s="26">
        <v>0</v>
      </c>
      <c r="AH139" s="26">
        <v>0</v>
      </c>
      <c r="AI139" s="26">
        <v>0</v>
      </c>
      <c r="AJ139" s="26">
        <v>0</v>
      </c>
      <c r="AK139" s="237">
        <v>1787479647</v>
      </c>
    </row>
    <row r="140" spans="1:37" s="6" customFormat="1" ht="15" x14ac:dyDescent="0.25">
      <c r="A140" s="71" t="s">
        <v>891</v>
      </c>
      <c r="B140" s="27" t="s">
        <v>3</v>
      </c>
      <c r="C140" s="26">
        <v>0</v>
      </c>
      <c r="D140" s="26">
        <v>0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  <c r="AF140" s="26">
        <v>0</v>
      </c>
      <c r="AG140" s="26">
        <v>0</v>
      </c>
      <c r="AH140" s="26">
        <v>0</v>
      </c>
      <c r="AI140" s="26">
        <v>0</v>
      </c>
      <c r="AJ140" s="26">
        <v>0</v>
      </c>
      <c r="AK140" s="237">
        <v>0</v>
      </c>
    </row>
    <row r="141" spans="1:37" s="6" customFormat="1" ht="15" x14ac:dyDescent="0.25">
      <c r="A141" s="105" t="s">
        <v>892</v>
      </c>
      <c r="B141" s="106" t="s">
        <v>209</v>
      </c>
      <c r="C141" s="107">
        <v>0</v>
      </c>
      <c r="D141" s="107">
        <v>0</v>
      </c>
      <c r="E141" s="107">
        <v>0</v>
      </c>
      <c r="F141" s="107">
        <v>0</v>
      </c>
      <c r="G141" s="107">
        <v>0</v>
      </c>
      <c r="H141" s="107">
        <v>0</v>
      </c>
      <c r="I141" s="107">
        <v>0</v>
      </c>
      <c r="J141" s="107">
        <v>0</v>
      </c>
      <c r="K141" s="107">
        <v>0</v>
      </c>
      <c r="L141" s="107">
        <v>0</v>
      </c>
      <c r="M141" s="107">
        <v>0</v>
      </c>
      <c r="N141" s="107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07">
        <v>0</v>
      </c>
      <c r="V141" s="107">
        <v>0</v>
      </c>
      <c r="W141" s="107">
        <v>0</v>
      </c>
      <c r="X141" s="107">
        <v>0</v>
      </c>
      <c r="Y141" s="107">
        <v>1785987700</v>
      </c>
      <c r="Z141" s="107">
        <v>0</v>
      </c>
      <c r="AA141" s="107">
        <v>1491947</v>
      </c>
      <c r="AB141" s="107">
        <v>0</v>
      </c>
      <c r="AC141" s="107">
        <v>0</v>
      </c>
      <c r="AD141" s="107">
        <v>0</v>
      </c>
      <c r="AE141" s="107">
        <v>0</v>
      </c>
      <c r="AF141" s="107">
        <v>0</v>
      </c>
      <c r="AG141" s="107">
        <v>0</v>
      </c>
      <c r="AH141" s="107">
        <v>0</v>
      </c>
      <c r="AI141" s="107">
        <v>0</v>
      </c>
      <c r="AJ141" s="107">
        <v>0</v>
      </c>
      <c r="AK141" s="238">
        <v>1787479647</v>
      </c>
    </row>
    <row r="142" spans="1:37" s="6" customFormat="1" ht="15" collapsed="1" x14ac:dyDescent="0.25">
      <c r="A142" s="72" t="s">
        <v>55</v>
      </c>
      <c r="B142" s="33" t="s">
        <v>92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  <c r="S142" s="34">
        <v>0</v>
      </c>
      <c r="T142" s="34">
        <v>0</v>
      </c>
      <c r="U142" s="34">
        <v>0</v>
      </c>
      <c r="V142" s="34">
        <v>0</v>
      </c>
      <c r="W142" s="34">
        <v>0</v>
      </c>
      <c r="X142" s="34">
        <v>0</v>
      </c>
      <c r="Y142" s="34">
        <v>1785987700</v>
      </c>
      <c r="Z142" s="34">
        <v>0</v>
      </c>
      <c r="AA142" s="34">
        <v>1491947</v>
      </c>
      <c r="AB142" s="34">
        <v>0</v>
      </c>
      <c r="AC142" s="34">
        <v>0</v>
      </c>
      <c r="AD142" s="34">
        <v>0</v>
      </c>
      <c r="AE142" s="34">
        <v>0</v>
      </c>
      <c r="AF142" s="34">
        <v>0</v>
      </c>
      <c r="AG142" s="34">
        <v>0</v>
      </c>
      <c r="AH142" s="34">
        <v>0</v>
      </c>
      <c r="AI142" s="34">
        <v>0</v>
      </c>
      <c r="AJ142" s="34">
        <v>0</v>
      </c>
      <c r="AK142" s="239">
        <v>1787479647</v>
      </c>
    </row>
    <row r="143" spans="1:37" s="6" customFormat="1" ht="15" x14ac:dyDescent="0.25">
      <c r="A143" s="71" t="s">
        <v>893</v>
      </c>
      <c r="B143" s="27" t="s">
        <v>143</v>
      </c>
      <c r="C143" s="26">
        <v>3510500</v>
      </c>
      <c r="D143" s="26">
        <v>10200000</v>
      </c>
      <c r="E143" s="26">
        <v>35750000</v>
      </c>
      <c r="F143" s="26">
        <v>2519088</v>
      </c>
      <c r="G143" s="26">
        <v>0</v>
      </c>
      <c r="H143" s="26">
        <v>87792272</v>
      </c>
      <c r="I143" s="26">
        <v>35750000</v>
      </c>
      <c r="J143" s="26">
        <v>136364</v>
      </c>
      <c r="K143" s="26">
        <v>818182</v>
      </c>
      <c r="L143" s="26">
        <v>70649762</v>
      </c>
      <c r="M143" s="26">
        <v>22537726</v>
      </c>
      <c r="N143" s="26">
        <v>356995893</v>
      </c>
      <c r="O143" s="26">
        <v>18399522</v>
      </c>
      <c r="P143" s="26">
        <v>1495000</v>
      </c>
      <c r="Q143" s="26">
        <v>5300000</v>
      </c>
      <c r="R143" s="26">
        <v>191288000</v>
      </c>
      <c r="S143" s="26">
        <v>0</v>
      </c>
      <c r="T143" s="26">
        <v>213722955</v>
      </c>
      <c r="U143" s="26">
        <v>0</v>
      </c>
      <c r="V143" s="26">
        <v>86958569</v>
      </c>
      <c r="W143" s="26">
        <v>14880000</v>
      </c>
      <c r="X143" s="26">
        <v>900000</v>
      </c>
      <c r="Y143" s="26">
        <v>24600000</v>
      </c>
      <c r="Z143" s="26">
        <v>0</v>
      </c>
      <c r="AA143" s="26">
        <v>10775000</v>
      </c>
      <c r="AB143" s="26">
        <v>32295539</v>
      </c>
      <c r="AC143" s="26">
        <v>0</v>
      </c>
      <c r="AD143" s="26">
        <v>89943409</v>
      </c>
      <c r="AE143" s="26">
        <v>0</v>
      </c>
      <c r="AF143" s="26">
        <v>15068636</v>
      </c>
      <c r="AG143" s="26">
        <v>400000</v>
      </c>
      <c r="AH143" s="26">
        <v>15480738</v>
      </c>
      <c r="AI143" s="26">
        <v>0</v>
      </c>
      <c r="AJ143" s="26">
        <v>0</v>
      </c>
      <c r="AK143" s="237">
        <v>1348167155</v>
      </c>
    </row>
    <row r="144" spans="1:37" s="6" customFormat="1" ht="15" x14ac:dyDescent="0.25">
      <c r="A144" s="71" t="s">
        <v>894</v>
      </c>
      <c r="B144" s="27" t="s">
        <v>144</v>
      </c>
      <c r="C144" s="26">
        <v>6932000</v>
      </c>
      <c r="D144" s="26">
        <v>63203465</v>
      </c>
      <c r="E144" s="26">
        <v>31115000</v>
      </c>
      <c r="F144" s="26">
        <v>20368070</v>
      </c>
      <c r="G144" s="26">
        <v>1605000</v>
      </c>
      <c r="H144" s="26">
        <v>38809091</v>
      </c>
      <c r="I144" s="26">
        <v>0</v>
      </c>
      <c r="J144" s="26">
        <v>0</v>
      </c>
      <c r="K144" s="26">
        <v>8597272</v>
      </c>
      <c r="L144" s="26">
        <v>22388072</v>
      </c>
      <c r="M144" s="26">
        <v>17349381</v>
      </c>
      <c r="N144" s="26">
        <v>43481900</v>
      </c>
      <c r="O144" s="26">
        <v>40830577</v>
      </c>
      <c r="P144" s="26">
        <v>0</v>
      </c>
      <c r="Q144" s="26">
        <v>0</v>
      </c>
      <c r="R144" s="26">
        <v>72767182</v>
      </c>
      <c r="S144" s="26">
        <v>0</v>
      </c>
      <c r="T144" s="26">
        <v>270557865</v>
      </c>
      <c r="U144" s="26">
        <v>0</v>
      </c>
      <c r="V144" s="26">
        <v>85657619</v>
      </c>
      <c r="W144" s="26">
        <v>0</v>
      </c>
      <c r="X144" s="26">
        <v>0</v>
      </c>
      <c r="Y144" s="26">
        <v>0</v>
      </c>
      <c r="Z144" s="26">
        <v>2800000</v>
      </c>
      <c r="AA144" s="26">
        <v>7693205</v>
      </c>
      <c r="AB144" s="26">
        <v>82704947</v>
      </c>
      <c r="AC144" s="26">
        <v>0</v>
      </c>
      <c r="AD144" s="26">
        <v>31246222</v>
      </c>
      <c r="AE144" s="26">
        <v>1661571</v>
      </c>
      <c r="AF144" s="26">
        <v>213822245</v>
      </c>
      <c r="AG144" s="26">
        <v>4849774</v>
      </c>
      <c r="AH144" s="26">
        <v>19449007</v>
      </c>
      <c r="AI144" s="26">
        <v>0</v>
      </c>
      <c r="AJ144" s="26">
        <v>0</v>
      </c>
      <c r="AK144" s="237">
        <v>1087889465</v>
      </c>
    </row>
    <row r="145" spans="1:37" s="6" customFormat="1" ht="15" x14ac:dyDescent="0.25">
      <c r="A145" s="71" t="s">
        <v>895</v>
      </c>
      <c r="B145" s="27" t="s">
        <v>145</v>
      </c>
      <c r="C145" s="26">
        <v>0</v>
      </c>
      <c r="D145" s="26">
        <v>0</v>
      </c>
      <c r="E145" s="26">
        <v>0</v>
      </c>
      <c r="F145" s="26">
        <v>9454546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2000000</v>
      </c>
      <c r="N145" s="26">
        <v>90909</v>
      </c>
      <c r="O145" s="26">
        <v>5454546</v>
      </c>
      <c r="P145" s="26">
        <v>0</v>
      </c>
      <c r="Q145" s="26">
        <v>0</v>
      </c>
      <c r="R145" s="26">
        <v>3771360</v>
      </c>
      <c r="S145" s="26">
        <v>0</v>
      </c>
      <c r="T145" s="26">
        <v>0</v>
      </c>
      <c r="U145" s="26">
        <v>0</v>
      </c>
      <c r="V145" s="26">
        <v>2700000</v>
      </c>
      <c r="W145" s="26">
        <v>0</v>
      </c>
      <c r="X145" s="26">
        <v>0</v>
      </c>
      <c r="Y145" s="26">
        <v>0</v>
      </c>
      <c r="Z145" s="26">
        <v>0</v>
      </c>
      <c r="AA145" s="26">
        <v>300000</v>
      </c>
      <c r="AB145" s="26">
        <v>0</v>
      </c>
      <c r="AC145" s="26">
        <v>0</v>
      </c>
      <c r="AD145" s="26">
        <v>0</v>
      </c>
      <c r="AE145" s="26">
        <v>0</v>
      </c>
      <c r="AF145" s="26">
        <v>2253020</v>
      </c>
      <c r="AG145" s="26">
        <v>0</v>
      </c>
      <c r="AH145" s="26">
        <v>0</v>
      </c>
      <c r="AI145" s="26">
        <v>0</v>
      </c>
      <c r="AJ145" s="26">
        <v>0</v>
      </c>
      <c r="AK145" s="237">
        <v>26024381</v>
      </c>
    </row>
    <row r="146" spans="1:37" s="6" customFormat="1" ht="15" x14ac:dyDescent="0.25">
      <c r="A146" s="71" t="s">
        <v>896</v>
      </c>
      <c r="B146" s="27" t="s">
        <v>146</v>
      </c>
      <c r="C146" s="26">
        <v>156688974</v>
      </c>
      <c r="D146" s="26">
        <v>45020888</v>
      </c>
      <c r="E146" s="26">
        <v>4000000</v>
      </c>
      <c r="F146" s="26">
        <v>1873930</v>
      </c>
      <c r="G146" s="26">
        <v>637655</v>
      </c>
      <c r="H146" s="26">
        <v>146783114</v>
      </c>
      <c r="I146" s="26">
        <v>106348068</v>
      </c>
      <c r="J146" s="26">
        <v>12715270</v>
      </c>
      <c r="K146" s="26">
        <v>136606210</v>
      </c>
      <c r="L146" s="26">
        <v>32805092</v>
      </c>
      <c r="M146" s="26">
        <v>225745388</v>
      </c>
      <c r="N146" s="26">
        <v>133898639</v>
      </c>
      <c r="O146" s="26">
        <v>23782730</v>
      </c>
      <c r="P146" s="26">
        <v>26532727</v>
      </c>
      <c r="Q146" s="26">
        <v>41431819</v>
      </c>
      <c r="R146" s="26">
        <v>23614598</v>
      </c>
      <c r="S146" s="26">
        <v>7057000</v>
      </c>
      <c r="T146" s="26">
        <v>1513945838</v>
      </c>
      <c r="U146" s="26">
        <v>0</v>
      </c>
      <c r="V146" s="26">
        <v>361007462</v>
      </c>
      <c r="W146" s="26">
        <v>0</v>
      </c>
      <c r="X146" s="26">
        <v>7609576</v>
      </c>
      <c r="Y146" s="26">
        <v>47902840</v>
      </c>
      <c r="Z146" s="26">
        <v>0</v>
      </c>
      <c r="AA146" s="26">
        <v>375901347</v>
      </c>
      <c r="AB146" s="26">
        <v>62484692</v>
      </c>
      <c r="AC146" s="26">
        <v>1258628527</v>
      </c>
      <c r="AD146" s="26">
        <v>149834416</v>
      </c>
      <c r="AE146" s="26">
        <v>59021365</v>
      </c>
      <c r="AF146" s="26">
        <v>242417171</v>
      </c>
      <c r="AG146" s="26">
        <v>66003920</v>
      </c>
      <c r="AH146" s="26">
        <v>212877643</v>
      </c>
      <c r="AI146" s="26">
        <v>6700000</v>
      </c>
      <c r="AJ146" s="26">
        <v>0</v>
      </c>
      <c r="AK146" s="237">
        <v>5489876899</v>
      </c>
    </row>
    <row r="147" spans="1:37" s="6" customFormat="1" ht="15" x14ac:dyDescent="0.25">
      <c r="A147" s="71" t="s">
        <v>897</v>
      </c>
      <c r="B147" s="27" t="s">
        <v>147</v>
      </c>
      <c r="C147" s="26">
        <v>220588</v>
      </c>
      <c r="D147" s="26">
        <v>0</v>
      </c>
      <c r="E147" s="26">
        <v>0</v>
      </c>
      <c r="F147" s="26">
        <v>424698</v>
      </c>
      <c r="G147" s="26">
        <v>181818</v>
      </c>
      <c r="H147" s="26">
        <v>0</v>
      </c>
      <c r="I147" s="26">
        <v>424698</v>
      </c>
      <c r="J147" s="26">
        <v>424698</v>
      </c>
      <c r="K147" s="26">
        <v>424698</v>
      </c>
      <c r="L147" s="26">
        <v>424698</v>
      </c>
      <c r="M147" s="26">
        <v>424698</v>
      </c>
      <c r="N147" s="26">
        <v>0</v>
      </c>
      <c r="O147" s="26">
        <v>0</v>
      </c>
      <c r="P147" s="26">
        <v>424698</v>
      </c>
      <c r="Q147" s="26">
        <v>0</v>
      </c>
      <c r="R147" s="26">
        <v>424707</v>
      </c>
      <c r="S147" s="26">
        <v>204110</v>
      </c>
      <c r="T147" s="26">
        <v>0</v>
      </c>
      <c r="U147" s="26">
        <v>0</v>
      </c>
      <c r="V147" s="26">
        <v>0</v>
      </c>
      <c r="W147" s="26">
        <v>424698</v>
      </c>
      <c r="X147" s="26">
        <v>0</v>
      </c>
      <c r="Y147" s="26">
        <v>424698</v>
      </c>
      <c r="Z147" s="26">
        <v>424698</v>
      </c>
      <c r="AA147" s="26">
        <v>424698</v>
      </c>
      <c r="AB147" s="26">
        <v>0</v>
      </c>
      <c r="AC147" s="26">
        <v>0</v>
      </c>
      <c r="AD147" s="26">
        <v>0</v>
      </c>
      <c r="AE147" s="26">
        <v>424698</v>
      </c>
      <c r="AF147" s="26">
        <v>0</v>
      </c>
      <c r="AG147" s="26">
        <v>0</v>
      </c>
      <c r="AH147" s="26">
        <v>424698</v>
      </c>
      <c r="AI147" s="26">
        <v>0</v>
      </c>
      <c r="AJ147" s="26">
        <v>0</v>
      </c>
      <c r="AK147" s="237">
        <v>6552297</v>
      </c>
    </row>
    <row r="148" spans="1:37" s="6" customFormat="1" ht="15" x14ac:dyDescent="0.25">
      <c r="A148" s="71" t="s">
        <v>898</v>
      </c>
      <c r="B148" s="27" t="s">
        <v>148</v>
      </c>
      <c r="C148" s="26">
        <v>0</v>
      </c>
      <c r="D148" s="26">
        <v>4490000</v>
      </c>
      <c r="E148" s="26">
        <v>7900000</v>
      </c>
      <c r="F148" s="26">
        <v>370000</v>
      </c>
      <c r="G148" s="26">
        <v>0</v>
      </c>
      <c r="H148" s="26">
        <v>11000000</v>
      </c>
      <c r="I148" s="26">
        <v>750000</v>
      </c>
      <c r="J148" s="26">
        <v>0</v>
      </c>
      <c r="K148" s="26">
        <v>2920503</v>
      </c>
      <c r="L148" s="26">
        <v>6304000</v>
      </c>
      <c r="M148" s="26">
        <v>7293182</v>
      </c>
      <c r="N148" s="26">
        <v>5772654</v>
      </c>
      <c r="O148" s="26">
        <v>12856000</v>
      </c>
      <c r="P148" s="26">
        <v>2909091</v>
      </c>
      <c r="Q148" s="26">
        <v>1450000</v>
      </c>
      <c r="R148" s="26">
        <v>28300000</v>
      </c>
      <c r="S148" s="26">
        <v>0</v>
      </c>
      <c r="T148" s="26">
        <v>0</v>
      </c>
      <c r="U148" s="26">
        <v>0</v>
      </c>
      <c r="V148" s="26">
        <v>17175000</v>
      </c>
      <c r="W148" s="26">
        <v>1140000</v>
      </c>
      <c r="X148" s="26">
        <v>0</v>
      </c>
      <c r="Y148" s="26">
        <v>0</v>
      </c>
      <c r="Z148" s="26">
        <v>3250000</v>
      </c>
      <c r="AA148" s="26">
        <v>2800000</v>
      </c>
      <c r="AB148" s="26">
        <v>1620000</v>
      </c>
      <c r="AC148" s="26">
        <v>0</v>
      </c>
      <c r="AD148" s="26">
        <v>4972727</v>
      </c>
      <c r="AE148" s="26">
        <v>33566496</v>
      </c>
      <c r="AF148" s="26">
        <v>6750000</v>
      </c>
      <c r="AG148" s="26">
        <v>0</v>
      </c>
      <c r="AH148" s="26">
        <v>4582623</v>
      </c>
      <c r="AI148" s="26">
        <v>0</v>
      </c>
      <c r="AJ148" s="26">
        <v>0</v>
      </c>
      <c r="AK148" s="237">
        <v>168172276</v>
      </c>
    </row>
    <row r="149" spans="1:37" s="6" customFormat="1" ht="15" x14ac:dyDescent="0.25">
      <c r="A149" s="71" t="s">
        <v>899</v>
      </c>
      <c r="B149" s="27" t="s">
        <v>149</v>
      </c>
      <c r="C149" s="26">
        <v>0</v>
      </c>
      <c r="D149" s="26">
        <v>0</v>
      </c>
      <c r="E149" s="26">
        <v>0</v>
      </c>
      <c r="F149" s="26">
        <v>213636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6">
        <v>0</v>
      </c>
      <c r="AB149" s="26">
        <v>0</v>
      </c>
      <c r="AC149" s="26">
        <v>0</v>
      </c>
      <c r="AD149" s="26">
        <v>0</v>
      </c>
      <c r="AE149" s="26">
        <v>0</v>
      </c>
      <c r="AF149" s="26">
        <v>0</v>
      </c>
      <c r="AG149" s="26">
        <v>0</v>
      </c>
      <c r="AH149" s="26">
        <v>0</v>
      </c>
      <c r="AI149" s="26">
        <v>0</v>
      </c>
      <c r="AJ149" s="26">
        <v>0</v>
      </c>
      <c r="AK149" s="237">
        <v>213636</v>
      </c>
    </row>
    <row r="150" spans="1:37" s="6" customFormat="1" ht="15" x14ac:dyDescent="0.25">
      <c r="A150" s="71" t="s">
        <v>900</v>
      </c>
      <c r="B150" s="27" t="s">
        <v>150</v>
      </c>
      <c r="C150" s="26">
        <v>0</v>
      </c>
      <c r="D150" s="26">
        <v>0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90909</v>
      </c>
      <c r="N150" s="26">
        <v>6355798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2545455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  <c r="AF150" s="26">
        <v>445509151</v>
      </c>
      <c r="AG150" s="26">
        <v>0</v>
      </c>
      <c r="AH150" s="26">
        <v>0</v>
      </c>
      <c r="AI150" s="26">
        <v>0</v>
      </c>
      <c r="AJ150" s="26">
        <v>0</v>
      </c>
      <c r="AK150" s="237">
        <v>454501313</v>
      </c>
    </row>
    <row r="151" spans="1:37" s="6" customFormat="1" ht="15" x14ac:dyDescent="0.25">
      <c r="A151" s="71" t="s">
        <v>901</v>
      </c>
      <c r="B151" s="27" t="s">
        <v>151</v>
      </c>
      <c r="C151" s="26">
        <v>0</v>
      </c>
      <c r="D151" s="26">
        <v>20320000</v>
      </c>
      <c r="E151" s="26">
        <v>20419177</v>
      </c>
      <c r="F151" s="26">
        <v>0</v>
      </c>
      <c r="G151" s="26">
        <v>0</v>
      </c>
      <c r="H151" s="26">
        <v>5336364</v>
      </c>
      <c r="I151" s="26">
        <v>0</v>
      </c>
      <c r="J151" s="26">
        <v>0</v>
      </c>
      <c r="K151" s="26">
        <v>29347333</v>
      </c>
      <c r="L151" s="26">
        <v>75459929</v>
      </c>
      <c r="M151" s="26">
        <v>127330437</v>
      </c>
      <c r="N151" s="26">
        <v>62272454</v>
      </c>
      <c r="O151" s="26">
        <v>21179215</v>
      </c>
      <c r="P151" s="26">
        <v>0</v>
      </c>
      <c r="Q151" s="26">
        <v>1800000</v>
      </c>
      <c r="R151" s="26">
        <v>16407000</v>
      </c>
      <c r="S151" s="26">
        <v>0</v>
      </c>
      <c r="T151" s="26">
        <v>194464968</v>
      </c>
      <c r="U151" s="26">
        <v>0</v>
      </c>
      <c r="V151" s="26">
        <v>64612079</v>
      </c>
      <c r="W151" s="26">
        <v>41618760</v>
      </c>
      <c r="X151" s="26">
        <v>0</v>
      </c>
      <c r="Y151" s="26">
        <v>5127273</v>
      </c>
      <c r="Z151" s="26">
        <v>780000</v>
      </c>
      <c r="AA151" s="26">
        <v>25930145</v>
      </c>
      <c r="AB151" s="26">
        <v>36682182</v>
      </c>
      <c r="AC151" s="26">
        <v>2588714420</v>
      </c>
      <c r="AD151" s="26">
        <v>38018502</v>
      </c>
      <c r="AE151" s="26">
        <v>4168247</v>
      </c>
      <c r="AF151" s="26">
        <v>298018561</v>
      </c>
      <c r="AG151" s="26">
        <v>0</v>
      </c>
      <c r="AH151" s="26">
        <v>8538375</v>
      </c>
      <c r="AI151" s="26">
        <v>0</v>
      </c>
      <c r="AJ151" s="26">
        <v>20780000</v>
      </c>
      <c r="AK151" s="237">
        <v>3707325421</v>
      </c>
    </row>
    <row r="152" spans="1:37" s="6" customFormat="1" ht="15" x14ac:dyDescent="0.25">
      <c r="A152" s="71" t="s">
        <v>902</v>
      </c>
      <c r="B152" s="27" t="s">
        <v>152</v>
      </c>
      <c r="C152" s="26">
        <v>0</v>
      </c>
      <c r="D152" s="26">
        <v>10965204</v>
      </c>
      <c r="E152" s="26">
        <v>11765204</v>
      </c>
      <c r="F152" s="26">
        <v>10965204</v>
      </c>
      <c r="G152" s="26">
        <v>10965204</v>
      </c>
      <c r="H152" s="26">
        <v>1900000</v>
      </c>
      <c r="I152" s="26">
        <v>10965204</v>
      </c>
      <c r="J152" s="26">
        <v>10965204</v>
      </c>
      <c r="K152" s="26">
        <v>10965204</v>
      </c>
      <c r="L152" s="26">
        <v>12391250</v>
      </c>
      <c r="M152" s="26">
        <v>10681250</v>
      </c>
      <c r="N152" s="26">
        <v>108496625</v>
      </c>
      <c r="O152" s="26">
        <v>10965204</v>
      </c>
      <c r="P152" s="26">
        <v>10965333</v>
      </c>
      <c r="Q152" s="26">
        <v>11815204</v>
      </c>
      <c r="R152" s="26">
        <v>10965204</v>
      </c>
      <c r="S152" s="26">
        <v>10965204</v>
      </c>
      <c r="T152" s="26">
        <v>17446000</v>
      </c>
      <c r="U152" s="26">
        <v>0</v>
      </c>
      <c r="V152" s="26">
        <v>80306625</v>
      </c>
      <c r="W152" s="26">
        <v>10965204</v>
      </c>
      <c r="X152" s="26">
        <v>10965204</v>
      </c>
      <c r="Y152" s="26">
        <v>10965204</v>
      </c>
      <c r="Z152" s="26">
        <v>10965204</v>
      </c>
      <c r="AA152" s="26">
        <v>12045204</v>
      </c>
      <c r="AB152" s="26">
        <v>12783386</v>
      </c>
      <c r="AC152" s="26">
        <v>0</v>
      </c>
      <c r="AD152" s="26">
        <v>0</v>
      </c>
      <c r="AE152" s="26">
        <v>10965204</v>
      </c>
      <c r="AF152" s="26">
        <v>12461000</v>
      </c>
      <c r="AG152" s="26">
        <v>11465204</v>
      </c>
      <c r="AH152" s="26">
        <v>21930408</v>
      </c>
      <c r="AI152" s="26">
        <v>10965204</v>
      </c>
      <c r="AJ152" s="26">
        <v>0</v>
      </c>
      <c r="AK152" s="237">
        <v>500930753</v>
      </c>
    </row>
    <row r="153" spans="1:37" s="6" customFormat="1" ht="15" x14ac:dyDescent="0.25">
      <c r="A153" s="71" t="s">
        <v>903</v>
      </c>
      <c r="B153" s="27" t="s">
        <v>153</v>
      </c>
      <c r="C153" s="26">
        <v>0</v>
      </c>
      <c r="D153" s="26">
        <v>0</v>
      </c>
      <c r="E153" s="26">
        <v>0</v>
      </c>
      <c r="F153" s="26">
        <v>0</v>
      </c>
      <c r="G153" s="26">
        <v>0</v>
      </c>
      <c r="H153" s="26">
        <v>7300000</v>
      </c>
      <c r="I153" s="26">
        <v>5895000</v>
      </c>
      <c r="J153" s="26">
        <v>0</v>
      </c>
      <c r="K153" s="26">
        <v>0</v>
      </c>
      <c r="L153" s="26">
        <v>0</v>
      </c>
      <c r="M153" s="26">
        <v>0</v>
      </c>
      <c r="N153" s="26">
        <v>0</v>
      </c>
      <c r="O153" s="26">
        <v>9994728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0</v>
      </c>
      <c r="Z153" s="26">
        <v>0</v>
      </c>
      <c r="AA153" s="26">
        <v>154746081</v>
      </c>
      <c r="AB153" s="26">
        <v>0</v>
      </c>
      <c r="AC153" s="26">
        <v>0</v>
      </c>
      <c r="AD153" s="26">
        <v>0</v>
      </c>
      <c r="AE153" s="26">
        <v>0</v>
      </c>
      <c r="AF153" s="26">
        <v>77408190</v>
      </c>
      <c r="AG153" s="26">
        <v>0</v>
      </c>
      <c r="AH153" s="26">
        <v>0</v>
      </c>
      <c r="AI153" s="26">
        <v>0</v>
      </c>
      <c r="AJ153" s="26">
        <v>0</v>
      </c>
      <c r="AK153" s="237">
        <v>255343999</v>
      </c>
    </row>
    <row r="154" spans="1:37" s="6" customFormat="1" ht="15" x14ac:dyDescent="0.25">
      <c r="A154" s="71" t="s">
        <v>904</v>
      </c>
      <c r="B154" s="27" t="s">
        <v>154</v>
      </c>
      <c r="C154" s="26">
        <v>0</v>
      </c>
      <c r="D154" s="26">
        <v>0</v>
      </c>
      <c r="E154" s="26">
        <v>1100000</v>
      </c>
      <c r="F154" s="26">
        <v>199899572</v>
      </c>
      <c r="G154" s="26">
        <v>0</v>
      </c>
      <c r="H154" s="26">
        <v>30200000</v>
      </c>
      <c r="I154" s="26">
        <v>486000</v>
      </c>
      <c r="J154" s="26">
        <v>0</v>
      </c>
      <c r="K154" s="26">
        <v>6480763</v>
      </c>
      <c r="L154" s="26">
        <v>145075100</v>
      </c>
      <c r="M154" s="26">
        <v>66940360</v>
      </c>
      <c r="N154" s="26">
        <v>6123000</v>
      </c>
      <c r="O154" s="26">
        <v>13442100</v>
      </c>
      <c r="P154" s="26">
        <v>0</v>
      </c>
      <c r="Q154" s="26">
        <v>0</v>
      </c>
      <c r="R154" s="26">
        <v>21084939</v>
      </c>
      <c r="S154" s="26">
        <v>0</v>
      </c>
      <c r="T154" s="26">
        <v>7047516</v>
      </c>
      <c r="U154" s="26">
        <v>0</v>
      </c>
      <c r="V154" s="26">
        <v>55926118</v>
      </c>
      <c r="W154" s="26">
        <v>440000</v>
      </c>
      <c r="X154" s="26">
        <v>0</v>
      </c>
      <c r="Y154" s="26">
        <v>0</v>
      </c>
      <c r="Z154" s="26">
        <v>0</v>
      </c>
      <c r="AA154" s="26">
        <v>18059950</v>
      </c>
      <c r="AB154" s="26">
        <v>18919710</v>
      </c>
      <c r="AC154" s="26">
        <v>0</v>
      </c>
      <c r="AD154" s="26">
        <v>2004182</v>
      </c>
      <c r="AE154" s="26">
        <v>0</v>
      </c>
      <c r="AF154" s="26">
        <v>17972727</v>
      </c>
      <c r="AG154" s="26">
        <v>14328000</v>
      </c>
      <c r="AH154" s="26">
        <v>40909</v>
      </c>
      <c r="AI154" s="26">
        <v>0</v>
      </c>
      <c r="AJ154" s="26">
        <v>0</v>
      </c>
      <c r="AK154" s="237">
        <v>625570946</v>
      </c>
    </row>
    <row r="155" spans="1:37" s="6" customFormat="1" ht="15" x14ac:dyDescent="0.25">
      <c r="A155" s="71" t="s">
        <v>905</v>
      </c>
      <c r="B155" s="27" t="s">
        <v>155</v>
      </c>
      <c r="C155" s="26">
        <v>5400000</v>
      </c>
      <c r="D155" s="26">
        <v>0</v>
      </c>
      <c r="E155" s="26">
        <v>0</v>
      </c>
      <c r="F155" s="26">
        <v>129988653</v>
      </c>
      <c r="G155" s="26">
        <v>0</v>
      </c>
      <c r="H155" s="26">
        <v>7300000</v>
      </c>
      <c r="I155" s="26">
        <v>0</v>
      </c>
      <c r="J155" s="26">
        <v>0</v>
      </c>
      <c r="K155" s="26">
        <v>0</v>
      </c>
      <c r="L155" s="26">
        <v>12400000</v>
      </c>
      <c r="M155" s="26">
        <v>0</v>
      </c>
      <c r="N155" s="26">
        <v>2245266297</v>
      </c>
      <c r="O155" s="26">
        <v>50470000</v>
      </c>
      <c r="P155" s="26">
        <v>0</v>
      </c>
      <c r="Q155" s="26">
        <v>8000000</v>
      </c>
      <c r="R155" s="26">
        <v>172630337</v>
      </c>
      <c r="S155" s="26">
        <v>0</v>
      </c>
      <c r="T155" s="26">
        <v>0</v>
      </c>
      <c r="U155" s="26">
        <v>0</v>
      </c>
      <c r="V155" s="26">
        <v>23960000</v>
      </c>
      <c r="W155" s="26">
        <v>0</v>
      </c>
      <c r="X155" s="26">
        <v>0</v>
      </c>
      <c r="Y155" s="26">
        <v>0</v>
      </c>
      <c r="Z155" s="26">
        <v>0</v>
      </c>
      <c r="AA155" s="26">
        <v>2685000</v>
      </c>
      <c r="AB155" s="26">
        <v>7013000</v>
      </c>
      <c r="AC155" s="26">
        <v>0</v>
      </c>
      <c r="AD155" s="26">
        <v>37679000</v>
      </c>
      <c r="AE155" s="26">
        <v>640000</v>
      </c>
      <c r="AF155" s="26">
        <v>3600000</v>
      </c>
      <c r="AG155" s="26">
        <v>403181594</v>
      </c>
      <c r="AH155" s="26">
        <v>0</v>
      </c>
      <c r="AI155" s="26">
        <v>0</v>
      </c>
      <c r="AJ155" s="26">
        <v>0</v>
      </c>
      <c r="AK155" s="237">
        <v>3110213881</v>
      </c>
    </row>
    <row r="156" spans="1:37" s="6" customFormat="1" ht="15" x14ac:dyDescent="0.25">
      <c r="A156" s="71" t="s">
        <v>906</v>
      </c>
      <c r="B156" s="27" t="s">
        <v>70</v>
      </c>
      <c r="C156" s="26">
        <v>0</v>
      </c>
      <c r="D156" s="26">
        <v>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1933270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0</v>
      </c>
      <c r="V156" s="26">
        <v>0</v>
      </c>
      <c r="W156" s="26">
        <v>0</v>
      </c>
      <c r="X156" s="26">
        <v>0</v>
      </c>
      <c r="Y156" s="26">
        <v>0</v>
      </c>
      <c r="Z156" s="26">
        <v>0</v>
      </c>
      <c r="AA156" s="26">
        <v>57600000</v>
      </c>
      <c r="AB156" s="26">
        <v>59500000</v>
      </c>
      <c r="AC156" s="26">
        <v>0</v>
      </c>
      <c r="AD156" s="26">
        <v>13339091</v>
      </c>
      <c r="AE156" s="26">
        <v>0</v>
      </c>
      <c r="AF156" s="26">
        <v>2488016</v>
      </c>
      <c r="AG156" s="26">
        <v>0</v>
      </c>
      <c r="AH156" s="26">
        <v>0</v>
      </c>
      <c r="AI156" s="26">
        <v>0</v>
      </c>
      <c r="AJ156" s="26">
        <v>0</v>
      </c>
      <c r="AK156" s="237">
        <v>134860377</v>
      </c>
    </row>
    <row r="157" spans="1:37" s="6" customFormat="1" ht="15" x14ac:dyDescent="0.25">
      <c r="A157" s="105" t="s">
        <v>907</v>
      </c>
      <c r="B157" s="106" t="s">
        <v>210</v>
      </c>
      <c r="C157" s="107">
        <v>172752062</v>
      </c>
      <c r="D157" s="107">
        <v>154199557</v>
      </c>
      <c r="E157" s="107">
        <v>112049381</v>
      </c>
      <c r="F157" s="107">
        <v>376077397</v>
      </c>
      <c r="G157" s="107">
        <v>13389677</v>
      </c>
      <c r="H157" s="107">
        <v>336420841</v>
      </c>
      <c r="I157" s="107">
        <v>160618970</v>
      </c>
      <c r="J157" s="107">
        <v>24241536</v>
      </c>
      <c r="K157" s="107">
        <v>196160165</v>
      </c>
      <c r="L157" s="107">
        <v>377897903</v>
      </c>
      <c r="M157" s="107">
        <v>480393331</v>
      </c>
      <c r="N157" s="107">
        <v>2970687439</v>
      </c>
      <c r="O157" s="107">
        <v>207374622</v>
      </c>
      <c r="P157" s="107">
        <v>42326849</v>
      </c>
      <c r="Q157" s="107">
        <v>69797023</v>
      </c>
      <c r="R157" s="107">
        <v>541253327</v>
      </c>
      <c r="S157" s="107">
        <v>18226314</v>
      </c>
      <c r="T157" s="107">
        <v>2219730597</v>
      </c>
      <c r="U157" s="107">
        <v>0</v>
      </c>
      <c r="V157" s="107">
        <v>778303472</v>
      </c>
      <c r="W157" s="107">
        <v>69468662</v>
      </c>
      <c r="X157" s="107">
        <v>19474780</v>
      </c>
      <c r="Y157" s="107">
        <v>89020015</v>
      </c>
      <c r="Z157" s="107">
        <v>18219902</v>
      </c>
      <c r="AA157" s="107">
        <v>668960630</v>
      </c>
      <c r="AB157" s="107">
        <v>314003456</v>
      </c>
      <c r="AC157" s="107">
        <v>3847342947</v>
      </c>
      <c r="AD157" s="107">
        <v>367037549</v>
      </c>
      <c r="AE157" s="107">
        <v>110447581</v>
      </c>
      <c r="AF157" s="107">
        <v>1337768717</v>
      </c>
      <c r="AG157" s="107">
        <v>500228492</v>
      </c>
      <c r="AH157" s="107">
        <v>283324401</v>
      </c>
      <c r="AI157" s="107">
        <v>17665204</v>
      </c>
      <c r="AJ157" s="107">
        <v>20780000</v>
      </c>
      <c r="AK157" s="238">
        <v>16915642799</v>
      </c>
    </row>
    <row r="158" spans="1:37" s="6" customFormat="1" ht="15" x14ac:dyDescent="0.25">
      <c r="A158" s="71" t="s">
        <v>908</v>
      </c>
      <c r="B158" s="27" t="s">
        <v>143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410164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7425000</v>
      </c>
      <c r="X158" s="26">
        <v>0</v>
      </c>
      <c r="Y158" s="26">
        <v>0</v>
      </c>
      <c r="Z158" s="26">
        <v>0</v>
      </c>
      <c r="AA158" s="26">
        <v>0</v>
      </c>
      <c r="AB158" s="26">
        <v>0</v>
      </c>
      <c r="AC158" s="26">
        <v>0</v>
      </c>
      <c r="AD158" s="26">
        <v>0</v>
      </c>
      <c r="AE158" s="26">
        <v>0</v>
      </c>
      <c r="AF158" s="26">
        <v>0</v>
      </c>
      <c r="AG158" s="26">
        <v>0</v>
      </c>
      <c r="AH158" s="26">
        <v>0</v>
      </c>
      <c r="AI158" s="26">
        <v>0</v>
      </c>
      <c r="AJ158" s="26">
        <v>0</v>
      </c>
      <c r="AK158" s="237">
        <v>7835164</v>
      </c>
    </row>
    <row r="159" spans="1:37" s="6" customFormat="1" ht="15" x14ac:dyDescent="0.25">
      <c r="A159" s="71" t="s">
        <v>909</v>
      </c>
      <c r="B159" s="27" t="s">
        <v>144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6900000</v>
      </c>
      <c r="P159" s="26">
        <v>0</v>
      </c>
      <c r="Q159" s="26">
        <v>0</v>
      </c>
      <c r="R159" s="26">
        <v>0</v>
      </c>
      <c r="S159" s="26">
        <v>0</v>
      </c>
      <c r="T159" s="26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2854741</v>
      </c>
      <c r="AB159" s="26">
        <v>0</v>
      </c>
      <c r="AC159" s="26">
        <v>0</v>
      </c>
      <c r="AD159" s="26">
        <v>0</v>
      </c>
      <c r="AE159" s="26">
        <v>0</v>
      </c>
      <c r="AF159" s="26">
        <v>0</v>
      </c>
      <c r="AG159" s="26">
        <v>2040150</v>
      </c>
      <c r="AH159" s="26">
        <v>0</v>
      </c>
      <c r="AI159" s="26">
        <v>0</v>
      </c>
      <c r="AJ159" s="26">
        <v>0</v>
      </c>
      <c r="AK159" s="237">
        <v>11794891</v>
      </c>
    </row>
    <row r="160" spans="1:37" s="6" customFormat="1" ht="15" x14ac:dyDescent="0.25">
      <c r="A160" s="71" t="s">
        <v>910</v>
      </c>
      <c r="B160" s="27" t="s">
        <v>145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  <c r="AF160" s="26">
        <v>0</v>
      </c>
      <c r="AG160" s="26">
        <v>0</v>
      </c>
      <c r="AH160" s="26">
        <v>0</v>
      </c>
      <c r="AI160" s="26">
        <v>0</v>
      </c>
      <c r="AJ160" s="26">
        <v>0</v>
      </c>
      <c r="AK160" s="237">
        <v>0</v>
      </c>
    </row>
    <row r="161" spans="1:37" s="6" customFormat="1" ht="15" x14ac:dyDescent="0.25">
      <c r="A161" s="71" t="s">
        <v>911</v>
      </c>
      <c r="B161" s="27" t="s">
        <v>146</v>
      </c>
      <c r="C161" s="26">
        <v>6690108</v>
      </c>
      <c r="D161" s="26">
        <v>0</v>
      </c>
      <c r="E161" s="26">
        <v>0</v>
      </c>
      <c r="F161" s="26">
        <v>29585158</v>
      </c>
      <c r="G161" s="26">
        <v>0</v>
      </c>
      <c r="H161" s="26">
        <v>0</v>
      </c>
      <c r="I161" s="26">
        <v>21412174</v>
      </c>
      <c r="J161" s="26">
        <v>50000</v>
      </c>
      <c r="K161" s="26">
        <v>64710467</v>
      </c>
      <c r="L161" s="26">
        <v>156745</v>
      </c>
      <c r="M161" s="26">
        <v>60474245</v>
      </c>
      <c r="N161" s="26">
        <v>68378401</v>
      </c>
      <c r="O161" s="26">
        <v>157491127</v>
      </c>
      <c r="P161" s="26">
        <v>0</v>
      </c>
      <c r="Q161" s="26">
        <v>0</v>
      </c>
      <c r="R161" s="26">
        <v>0</v>
      </c>
      <c r="S161" s="26">
        <v>0</v>
      </c>
      <c r="T161" s="26">
        <v>531665719</v>
      </c>
      <c r="U161" s="26">
        <v>0</v>
      </c>
      <c r="V161" s="26">
        <v>454545</v>
      </c>
      <c r="W161" s="26">
        <v>20475599</v>
      </c>
      <c r="X161" s="26">
        <v>2254720</v>
      </c>
      <c r="Y161" s="26">
        <v>0</v>
      </c>
      <c r="Z161" s="26">
        <v>2090909</v>
      </c>
      <c r="AA161" s="26">
        <v>7587077</v>
      </c>
      <c r="AB161" s="26">
        <v>0</v>
      </c>
      <c r="AC161" s="26">
        <v>0</v>
      </c>
      <c r="AD161" s="26">
        <v>153154983</v>
      </c>
      <c r="AE161" s="26">
        <v>0</v>
      </c>
      <c r="AF161" s="26">
        <v>0</v>
      </c>
      <c r="AG161" s="26">
        <v>74946772</v>
      </c>
      <c r="AH161" s="26">
        <v>0</v>
      </c>
      <c r="AI161" s="26">
        <v>2233905</v>
      </c>
      <c r="AJ161" s="26">
        <v>0</v>
      </c>
      <c r="AK161" s="237">
        <v>1203812654</v>
      </c>
    </row>
    <row r="162" spans="1:37" s="6" customFormat="1" ht="15" x14ac:dyDescent="0.25">
      <c r="A162" s="71" t="s">
        <v>912</v>
      </c>
      <c r="B162" s="27" t="s">
        <v>147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  <c r="AF162" s="26">
        <v>0</v>
      </c>
      <c r="AG162" s="26">
        <v>0</v>
      </c>
      <c r="AH162" s="26">
        <v>0</v>
      </c>
      <c r="AI162" s="26">
        <v>0</v>
      </c>
      <c r="AJ162" s="26">
        <v>0</v>
      </c>
      <c r="AK162" s="237">
        <v>0</v>
      </c>
    </row>
    <row r="163" spans="1:37" s="6" customFormat="1" ht="15" x14ac:dyDescent="0.25">
      <c r="A163" s="71" t="s">
        <v>913</v>
      </c>
      <c r="B163" s="27" t="s">
        <v>148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  <c r="AF163" s="26">
        <v>0</v>
      </c>
      <c r="AG163" s="26">
        <v>0</v>
      </c>
      <c r="AH163" s="26">
        <v>0</v>
      </c>
      <c r="AI163" s="26">
        <v>0</v>
      </c>
      <c r="AJ163" s="26">
        <v>0</v>
      </c>
      <c r="AK163" s="237">
        <v>0</v>
      </c>
    </row>
    <row r="164" spans="1:37" s="6" customFormat="1" ht="15" x14ac:dyDescent="0.25">
      <c r="A164" s="71" t="s">
        <v>914</v>
      </c>
      <c r="B164" s="27" t="s">
        <v>149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270265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26">
        <v>0</v>
      </c>
      <c r="AE164" s="26">
        <v>0</v>
      </c>
      <c r="AF164" s="26">
        <v>0</v>
      </c>
      <c r="AG164" s="26">
        <v>0</v>
      </c>
      <c r="AH164" s="26">
        <v>0</v>
      </c>
      <c r="AI164" s="26">
        <v>0</v>
      </c>
      <c r="AJ164" s="26">
        <v>0</v>
      </c>
      <c r="AK164" s="237">
        <v>270265</v>
      </c>
    </row>
    <row r="165" spans="1:37" s="6" customFormat="1" ht="15" x14ac:dyDescent="0.25">
      <c r="A165" s="71" t="s">
        <v>915</v>
      </c>
      <c r="B165" s="27" t="s">
        <v>150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0</v>
      </c>
      <c r="AB165" s="26">
        <v>0</v>
      </c>
      <c r="AC165" s="26">
        <v>0</v>
      </c>
      <c r="AD165" s="26">
        <v>0</v>
      </c>
      <c r="AE165" s="26">
        <v>0</v>
      </c>
      <c r="AF165" s="26">
        <v>0</v>
      </c>
      <c r="AG165" s="26">
        <v>0</v>
      </c>
      <c r="AH165" s="26">
        <v>0</v>
      </c>
      <c r="AI165" s="26">
        <v>0</v>
      </c>
      <c r="AJ165" s="26">
        <v>0</v>
      </c>
      <c r="AK165" s="237">
        <v>0</v>
      </c>
    </row>
    <row r="166" spans="1:37" s="6" customFormat="1" ht="15" x14ac:dyDescent="0.25">
      <c r="A166" s="71" t="s">
        <v>916</v>
      </c>
      <c r="B166" s="27" t="s">
        <v>151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0</v>
      </c>
      <c r="I166" s="26">
        <v>3078182</v>
      </c>
      <c r="J166" s="26">
        <v>0</v>
      </c>
      <c r="K166" s="26">
        <v>0</v>
      </c>
      <c r="L166" s="26">
        <v>0</v>
      </c>
      <c r="M166" s="26">
        <v>4359985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19630800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>
        <v>0</v>
      </c>
      <c r="AC166" s="26">
        <v>0</v>
      </c>
      <c r="AD166" s="26">
        <v>0</v>
      </c>
      <c r="AE166" s="26">
        <v>0</v>
      </c>
      <c r="AF166" s="26">
        <v>0</v>
      </c>
      <c r="AG166" s="26">
        <v>0</v>
      </c>
      <c r="AH166" s="26">
        <v>0</v>
      </c>
      <c r="AI166" s="26">
        <v>0</v>
      </c>
      <c r="AJ166" s="26">
        <v>0</v>
      </c>
      <c r="AK166" s="237">
        <v>27068967</v>
      </c>
    </row>
    <row r="167" spans="1:37" s="6" customFormat="1" ht="15" x14ac:dyDescent="0.25">
      <c r="A167" s="71" t="s">
        <v>917</v>
      </c>
      <c r="B167" s="27" t="s">
        <v>152</v>
      </c>
      <c r="C167" s="26">
        <v>0</v>
      </c>
      <c r="D167" s="26">
        <v>0</v>
      </c>
      <c r="E167" s="26">
        <v>0</v>
      </c>
      <c r="F167" s="26">
        <v>0</v>
      </c>
      <c r="G167" s="26">
        <v>0</v>
      </c>
      <c r="H167" s="26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0</v>
      </c>
      <c r="Z167" s="26">
        <v>0</v>
      </c>
      <c r="AA167" s="26">
        <v>0</v>
      </c>
      <c r="AB167" s="26">
        <v>0</v>
      </c>
      <c r="AC167" s="26">
        <v>0</v>
      </c>
      <c r="AD167" s="26">
        <v>0</v>
      </c>
      <c r="AE167" s="26">
        <v>0</v>
      </c>
      <c r="AF167" s="26">
        <v>0</v>
      </c>
      <c r="AG167" s="26">
        <v>0</v>
      </c>
      <c r="AH167" s="26">
        <v>0</v>
      </c>
      <c r="AI167" s="26">
        <v>0</v>
      </c>
      <c r="AJ167" s="26">
        <v>0</v>
      </c>
      <c r="AK167" s="237">
        <v>0</v>
      </c>
    </row>
    <row r="168" spans="1:37" s="6" customFormat="1" ht="15" x14ac:dyDescent="0.25">
      <c r="A168" s="71" t="s">
        <v>918</v>
      </c>
      <c r="B168" s="27" t="s">
        <v>153</v>
      </c>
      <c r="C168" s="26">
        <v>0</v>
      </c>
      <c r="D168" s="26">
        <v>0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72105605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>
        <v>0</v>
      </c>
      <c r="AB168" s="26">
        <v>0</v>
      </c>
      <c r="AC168" s="26">
        <v>0</v>
      </c>
      <c r="AD168" s="26">
        <v>0</v>
      </c>
      <c r="AE168" s="26">
        <v>0</v>
      </c>
      <c r="AF168" s="26">
        <v>0</v>
      </c>
      <c r="AG168" s="26">
        <v>0</v>
      </c>
      <c r="AH168" s="26">
        <v>0</v>
      </c>
      <c r="AI168" s="26">
        <v>0</v>
      </c>
      <c r="AJ168" s="26">
        <v>0</v>
      </c>
      <c r="AK168" s="237">
        <v>72105605</v>
      </c>
    </row>
    <row r="169" spans="1:37" s="6" customFormat="1" ht="15" x14ac:dyDescent="0.25">
      <c r="A169" s="71" t="s">
        <v>919</v>
      </c>
      <c r="B169" s="27" t="s">
        <v>154</v>
      </c>
      <c r="C169" s="26">
        <v>0</v>
      </c>
      <c r="D169" s="26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2981818</v>
      </c>
      <c r="M169" s="26">
        <v>0</v>
      </c>
      <c r="N169" s="26">
        <v>0</v>
      </c>
      <c r="O169" s="26">
        <v>56607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55735357</v>
      </c>
      <c r="W169" s="26">
        <v>0</v>
      </c>
      <c r="X169" s="26">
        <v>0</v>
      </c>
      <c r="Y169" s="26">
        <v>0</v>
      </c>
      <c r="Z169" s="26">
        <v>0</v>
      </c>
      <c r="AA169" s="26">
        <v>0</v>
      </c>
      <c r="AB169" s="26">
        <v>0</v>
      </c>
      <c r="AC169" s="26">
        <v>0</v>
      </c>
      <c r="AD169" s="26">
        <v>0</v>
      </c>
      <c r="AE169" s="26">
        <v>0</v>
      </c>
      <c r="AF169" s="26">
        <v>0</v>
      </c>
      <c r="AG169" s="26">
        <v>2375000</v>
      </c>
      <c r="AH169" s="26">
        <v>0</v>
      </c>
      <c r="AI169" s="26">
        <v>0</v>
      </c>
      <c r="AJ169" s="26">
        <v>0</v>
      </c>
      <c r="AK169" s="237">
        <v>61148782</v>
      </c>
    </row>
    <row r="170" spans="1:37" s="6" customFormat="1" ht="15" x14ac:dyDescent="0.25">
      <c r="A170" s="71" t="s">
        <v>920</v>
      </c>
      <c r="B170" s="27" t="s">
        <v>155</v>
      </c>
      <c r="C170" s="26">
        <v>30000000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10318182</v>
      </c>
      <c r="J170" s="26">
        <v>0</v>
      </c>
      <c r="K170" s="26">
        <v>0</v>
      </c>
      <c r="L170" s="26">
        <v>261922800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>
        <v>0</v>
      </c>
      <c r="AC170" s="26">
        <v>0</v>
      </c>
      <c r="AD170" s="26">
        <v>0</v>
      </c>
      <c r="AE170" s="26">
        <v>0</v>
      </c>
      <c r="AF170" s="26">
        <v>0</v>
      </c>
      <c r="AG170" s="26">
        <v>0</v>
      </c>
      <c r="AH170" s="26">
        <v>0</v>
      </c>
      <c r="AI170" s="26">
        <v>0</v>
      </c>
      <c r="AJ170" s="26">
        <v>0</v>
      </c>
      <c r="AK170" s="237">
        <v>302240982</v>
      </c>
    </row>
    <row r="171" spans="1:37" s="6" customFormat="1" ht="15" x14ac:dyDescent="0.25">
      <c r="A171" s="71" t="s">
        <v>921</v>
      </c>
      <c r="B171" s="27" t="s">
        <v>70</v>
      </c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26">
        <v>0</v>
      </c>
      <c r="AC171" s="26">
        <v>0</v>
      </c>
      <c r="AD171" s="26">
        <v>0</v>
      </c>
      <c r="AE171" s="26">
        <v>0</v>
      </c>
      <c r="AF171" s="26">
        <v>0</v>
      </c>
      <c r="AG171" s="26">
        <v>0</v>
      </c>
      <c r="AH171" s="26">
        <v>0</v>
      </c>
      <c r="AI171" s="26">
        <v>0</v>
      </c>
      <c r="AJ171" s="26">
        <v>0</v>
      </c>
      <c r="AK171" s="237">
        <v>0</v>
      </c>
    </row>
    <row r="172" spans="1:37" s="6" customFormat="1" ht="15" x14ac:dyDescent="0.25">
      <c r="A172" s="105" t="s">
        <v>922</v>
      </c>
      <c r="B172" s="106" t="s">
        <v>211</v>
      </c>
      <c r="C172" s="107">
        <v>36690108</v>
      </c>
      <c r="D172" s="107">
        <v>0</v>
      </c>
      <c r="E172" s="107">
        <v>0</v>
      </c>
      <c r="F172" s="107">
        <v>29585158</v>
      </c>
      <c r="G172" s="107">
        <v>0</v>
      </c>
      <c r="H172" s="107">
        <v>0</v>
      </c>
      <c r="I172" s="107">
        <v>34808538</v>
      </c>
      <c r="J172" s="107">
        <v>50000</v>
      </c>
      <c r="K172" s="107">
        <v>64710467</v>
      </c>
      <c r="L172" s="107">
        <v>337166968</v>
      </c>
      <c r="M172" s="107">
        <v>64834230</v>
      </c>
      <c r="N172" s="107">
        <v>68378401</v>
      </c>
      <c r="O172" s="107">
        <v>165128163</v>
      </c>
      <c r="P172" s="107">
        <v>0</v>
      </c>
      <c r="Q172" s="107">
        <v>0</v>
      </c>
      <c r="R172" s="107">
        <v>0</v>
      </c>
      <c r="S172" s="107">
        <v>0</v>
      </c>
      <c r="T172" s="107">
        <v>551296519</v>
      </c>
      <c r="U172" s="107">
        <v>0</v>
      </c>
      <c r="V172" s="107">
        <v>56189902</v>
      </c>
      <c r="W172" s="107">
        <v>27900599</v>
      </c>
      <c r="X172" s="107">
        <v>2254720</v>
      </c>
      <c r="Y172" s="107">
        <v>0</v>
      </c>
      <c r="Z172" s="107">
        <v>2090909</v>
      </c>
      <c r="AA172" s="107">
        <v>10441818</v>
      </c>
      <c r="AB172" s="107">
        <v>0</v>
      </c>
      <c r="AC172" s="107">
        <v>0</v>
      </c>
      <c r="AD172" s="107">
        <v>153154983</v>
      </c>
      <c r="AE172" s="107">
        <v>0</v>
      </c>
      <c r="AF172" s="107">
        <v>0</v>
      </c>
      <c r="AG172" s="107">
        <v>79361922</v>
      </c>
      <c r="AH172" s="107">
        <v>0</v>
      </c>
      <c r="AI172" s="107">
        <v>2233905</v>
      </c>
      <c r="AJ172" s="107">
        <v>0</v>
      </c>
      <c r="AK172" s="238">
        <v>1686277310</v>
      </c>
    </row>
    <row r="173" spans="1:37" s="6" customFormat="1" ht="15" collapsed="1" x14ac:dyDescent="0.25">
      <c r="A173" s="72" t="s">
        <v>56</v>
      </c>
      <c r="B173" s="33" t="s">
        <v>93</v>
      </c>
      <c r="C173" s="34">
        <v>209442170</v>
      </c>
      <c r="D173" s="34">
        <v>154199557</v>
      </c>
      <c r="E173" s="34">
        <v>112049381</v>
      </c>
      <c r="F173" s="34">
        <v>405662555</v>
      </c>
      <c r="G173" s="34">
        <v>13389677</v>
      </c>
      <c r="H173" s="34">
        <v>336420841</v>
      </c>
      <c r="I173" s="34">
        <v>195427508</v>
      </c>
      <c r="J173" s="34">
        <v>24291536</v>
      </c>
      <c r="K173" s="34">
        <v>260870632</v>
      </c>
      <c r="L173" s="34">
        <v>715064871</v>
      </c>
      <c r="M173" s="34">
        <v>545227561</v>
      </c>
      <c r="N173" s="34">
        <v>3039065840</v>
      </c>
      <c r="O173" s="34">
        <v>372502785</v>
      </c>
      <c r="P173" s="34">
        <v>42326849</v>
      </c>
      <c r="Q173" s="34">
        <v>69797023</v>
      </c>
      <c r="R173" s="34">
        <v>541253327</v>
      </c>
      <c r="S173" s="34">
        <v>18226314</v>
      </c>
      <c r="T173" s="34">
        <v>2771027116</v>
      </c>
      <c r="U173" s="34">
        <v>0</v>
      </c>
      <c r="V173" s="34">
        <v>834493374</v>
      </c>
      <c r="W173" s="34">
        <v>97369261</v>
      </c>
      <c r="X173" s="34">
        <v>21729500</v>
      </c>
      <c r="Y173" s="34">
        <v>89020015</v>
      </c>
      <c r="Z173" s="34">
        <v>20310811</v>
      </c>
      <c r="AA173" s="34">
        <v>679402448</v>
      </c>
      <c r="AB173" s="34">
        <v>314003456</v>
      </c>
      <c r="AC173" s="34">
        <v>3847342947</v>
      </c>
      <c r="AD173" s="34">
        <v>520192532</v>
      </c>
      <c r="AE173" s="34">
        <v>110447581</v>
      </c>
      <c r="AF173" s="34">
        <v>1337768717</v>
      </c>
      <c r="AG173" s="34">
        <v>579590414</v>
      </c>
      <c r="AH173" s="34">
        <v>283324401</v>
      </c>
      <c r="AI173" s="34">
        <v>19899109</v>
      </c>
      <c r="AJ173" s="34">
        <v>20780000</v>
      </c>
      <c r="AK173" s="239">
        <v>18601920109</v>
      </c>
    </row>
    <row r="174" spans="1:37" s="6" customFormat="1" ht="15" x14ac:dyDescent="0.25">
      <c r="A174" s="71" t="s">
        <v>923</v>
      </c>
      <c r="B174" s="27" t="s">
        <v>143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  <c r="AD174" s="26">
        <v>0</v>
      </c>
      <c r="AE174" s="26">
        <v>0</v>
      </c>
      <c r="AF174" s="26">
        <v>0</v>
      </c>
      <c r="AG174" s="26">
        <v>0</v>
      </c>
      <c r="AH174" s="26">
        <v>0</v>
      </c>
      <c r="AI174" s="26">
        <v>0</v>
      </c>
      <c r="AJ174" s="26">
        <v>0</v>
      </c>
      <c r="AK174" s="237">
        <v>0</v>
      </c>
    </row>
    <row r="175" spans="1:37" s="6" customFormat="1" ht="15" x14ac:dyDescent="0.25">
      <c r="A175" s="71" t="s">
        <v>924</v>
      </c>
      <c r="B175" s="27" t="s">
        <v>144</v>
      </c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  <c r="AD175" s="26">
        <v>0</v>
      </c>
      <c r="AE175" s="26">
        <v>0</v>
      </c>
      <c r="AF175" s="26">
        <v>0</v>
      </c>
      <c r="AG175" s="26">
        <v>0</v>
      </c>
      <c r="AH175" s="26">
        <v>0</v>
      </c>
      <c r="AI175" s="26">
        <v>0</v>
      </c>
      <c r="AJ175" s="26">
        <v>0</v>
      </c>
      <c r="AK175" s="237">
        <v>0</v>
      </c>
    </row>
    <row r="176" spans="1:37" s="6" customFormat="1" ht="15" x14ac:dyDescent="0.25">
      <c r="A176" s="71" t="s">
        <v>925</v>
      </c>
      <c r="B176" s="27" t="s">
        <v>145</v>
      </c>
      <c r="C176" s="26">
        <v>0</v>
      </c>
      <c r="D176" s="26">
        <v>0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  <c r="Z176" s="26">
        <v>0</v>
      </c>
      <c r="AA176" s="26">
        <v>0</v>
      </c>
      <c r="AB176" s="26">
        <v>0</v>
      </c>
      <c r="AC176" s="26">
        <v>0</v>
      </c>
      <c r="AD176" s="26">
        <v>0</v>
      </c>
      <c r="AE176" s="26">
        <v>0</v>
      </c>
      <c r="AF176" s="26">
        <v>0</v>
      </c>
      <c r="AG176" s="26">
        <v>0</v>
      </c>
      <c r="AH176" s="26">
        <v>0</v>
      </c>
      <c r="AI176" s="26">
        <v>0</v>
      </c>
      <c r="AJ176" s="26">
        <v>0</v>
      </c>
      <c r="AK176" s="237">
        <v>0</v>
      </c>
    </row>
    <row r="177" spans="1:37" s="6" customFormat="1" ht="15" x14ac:dyDescent="0.25">
      <c r="A177" s="71" t="s">
        <v>926</v>
      </c>
      <c r="B177" s="27" t="s">
        <v>146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  <c r="Z177" s="26">
        <v>0</v>
      </c>
      <c r="AA177" s="26">
        <v>0</v>
      </c>
      <c r="AB177" s="26">
        <v>0</v>
      </c>
      <c r="AC177" s="26">
        <v>0</v>
      </c>
      <c r="AD177" s="26">
        <v>0</v>
      </c>
      <c r="AE177" s="26">
        <v>0</v>
      </c>
      <c r="AF177" s="26">
        <v>0</v>
      </c>
      <c r="AG177" s="26">
        <v>0</v>
      </c>
      <c r="AH177" s="26">
        <v>0</v>
      </c>
      <c r="AI177" s="26">
        <v>0</v>
      </c>
      <c r="AJ177" s="26">
        <v>0</v>
      </c>
      <c r="AK177" s="237">
        <v>0</v>
      </c>
    </row>
    <row r="178" spans="1:37" s="6" customFormat="1" ht="15" x14ac:dyDescent="0.25">
      <c r="A178" s="71" t="s">
        <v>927</v>
      </c>
      <c r="B178" s="27" t="s">
        <v>147</v>
      </c>
      <c r="C178" s="26">
        <v>0</v>
      </c>
      <c r="D178" s="26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  <c r="AD178" s="26">
        <v>0</v>
      </c>
      <c r="AE178" s="26">
        <v>0</v>
      </c>
      <c r="AF178" s="26">
        <v>0</v>
      </c>
      <c r="AG178" s="26">
        <v>0</v>
      </c>
      <c r="AH178" s="26">
        <v>0</v>
      </c>
      <c r="AI178" s="26">
        <v>0</v>
      </c>
      <c r="AJ178" s="26">
        <v>0</v>
      </c>
      <c r="AK178" s="237">
        <v>0</v>
      </c>
    </row>
    <row r="179" spans="1:37" s="6" customFormat="1" ht="15" x14ac:dyDescent="0.25">
      <c r="A179" s="71" t="s">
        <v>928</v>
      </c>
      <c r="B179" s="27" t="s">
        <v>148</v>
      </c>
      <c r="C179" s="26">
        <v>0</v>
      </c>
      <c r="D179" s="26">
        <v>0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6">
        <v>0</v>
      </c>
      <c r="AB179" s="26">
        <v>0</v>
      </c>
      <c r="AC179" s="26">
        <v>0</v>
      </c>
      <c r="AD179" s="26">
        <v>0</v>
      </c>
      <c r="AE179" s="26">
        <v>0</v>
      </c>
      <c r="AF179" s="26">
        <v>0</v>
      </c>
      <c r="AG179" s="26">
        <v>0</v>
      </c>
      <c r="AH179" s="26">
        <v>0</v>
      </c>
      <c r="AI179" s="26">
        <v>0</v>
      </c>
      <c r="AJ179" s="26">
        <v>0</v>
      </c>
      <c r="AK179" s="237">
        <v>0</v>
      </c>
    </row>
    <row r="180" spans="1:37" s="6" customFormat="1" ht="15" x14ac:dyDescent="0.25">
      <c r="A180" s="71" t="s">
        <v>929</v>
      </c>
      <c r="B180" s="27" t="s">
        <v>149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26">
        <v>0</v>
      </c>
      <c r="AC180" s="26">
        <v>0</v>
      </c>
      <c r="AD180" s="26">
        <v>0</v>
      </c>
      <c r="AE180" s="26">
        <v>0</v>
      </c>
      <c r="AF180" s="26">
        <v>0</v>
      </c>
      <c r="AG180" s="26">
        <v>0</v>
      </c>
      <c r="AH180" s="26">
        <v>0</v>
      </c>
      <c r="AI180" s="26">
        <v>0</v>
      </c>
      <c r="AJ180" s="26">
        <v>0</v>
      </c>
      <c r="AK180" s="237">
        <v>0</v>
      </c>
    </row>
    <row r="181" spans="1:37" s="6" customFormat="1" ht="15" x14ac:dyDescent="0.25">
      <c r="A181" s="71" t="s">
        <v>930</v>
      </c>
      <c r="B181" s="27" t="s">
        <v>150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  <c r="Z181" s="26">
        <v>0</v>
      </c>
      <c r="AA181" s="26">
        <v>0</v>
      </c>
      <c r="AB181" s="26">
        <v>0</v>
      </c>
      <c r="AC181" s="26">
        <v>0</v>
      </c>
      <c r="AD181" s="26">
        <v>0</v>
      </c>
      <c r="AE181" s="26">
        <v>0</v>
      </c>
      <c r="AF181" s="26">
        <v>0</v>
      </c>
      <c r="AG181" s="26">
        <v>0</v>
      </c>
      <c r="AH181" s="26">
        <v>0</v>
      </c>
      <c r="AI181" s="26">
        <v>0</v>
      </c>
      <c r="AJ181" s="26">
        <v>0</v>
      </c>
      <c r="AK181" s="237">
        <v>0</v>
      </c>
    </row>
    <row r="182" spans="1:37" s="6" customFormat="1" ht="15" x14ac:dyDescent="0.25">
      <c r="A182" s="71" t="s">
        <v>931</v>
      </c>
      <c r="B182" s="27" t="s">
        <v>151</v>
      </c>
      <c r="C182" s="26">
        <v>0</v>
      </c>
      <c r="D182" s="26">
        <v>0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0</v>
      </c>
      <c r="Z182" s="26">
        <v>0</v>
      </c>
      <c r="AA182" s="26">
        <v>0</v>
      </c>
      <c r="AB182" s="26">
        <v>0</v>
      </c>
      <c r="AC182" s="26">
        <v>0</v>
      </c>
      <c r="AD182" s="26">
        <v>0</v>
      </c>
      <c r="AE182" s="26">
        <v>0</v>
      </c>
      <c r="AF182" s="26">
        <v>0</v>
      </c>
      <c r="AG182" s="26">
        <v>0</v>
      </c>
      <c r="AH182" s="26">
        <v>0</v>
      </c>
      <c r="AI182" s="26">
        <v>0</v>
      </c>
      <c r="AJ182" s="26">
        <v>0</v>
      </c>
      <c r="AK182" s="237">
        <v>0</v>
      </c>
    </row>
    <row r="183" spans="1:37" s="6" customFormat="1" ht="15" x14ac:dyDescent="0.25">
      <c r="A183" s="71" t="s">
        <v>932</v>
      </c>
      <c r="B183" s="27" t="s">
        <v>152</v>
      </c>
      <c r="C183" s="26">
        <v>0</v>
      </c>
      <c r="D183" s="26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26">
        <v>0</v>
      </c>
      <c r="AG183" s="26">
        <v>0</v>
      </c>
      <c r="AH183" s="26">
        <v>0</v>
      </c>
      <c r="AI183" s="26">
        <v>0</v>
      </c>
      <c r="AJ183" s="26">
        <v>0</v>
      </c>
      <c r="AK183" s="237">
        <v>0</v>
      </c>
    </row>
    <row r="184" spans="1:37" s="6" customFormat="1" ht="15" x14ac:dyDescent="0.25">
      <c r="A184" s="71" t="s">
        <v>933</v>
      </c>
      <c r="B184" s="27" t="s">
        <v>153</v>
      </c>
      <c r="C184" s="26">
        <v>0</v>
      </c>
      <c r="D184" s="26">
        <v>0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0</v>
      </c>
      <c r="Z184" s="26">
        <v>0</v>
      </c>
      <c r="AA184" s="26">
        <v>0</v>
      </c>
      <c r="AB184" s="26">
        <v>0</v>
      </c>
      <c r="AC184" s="26">
        <v>0</v>
      </c>
      <c r="AD184" s="26">
        <v>0</v>
      </c>
      <c r="AE184" s="26">
        <v>0</v>
      </c>
      <c r="AF184" s="26">
        <v>0</v>
      </c>
      <c r="AG184" s="26">
        <v>0</v>
      </c>
      <c r="AH184" s="26">
        <v>0</v>
      </c>
      <c r="AI184" s="26">
        <v>0</v>
      </c>
      <c r="AJ184" s="26">
        <v>0</v>
      </c>
      <c r="AK184" s="237">
        <v>0</v>
      </c>
    </row>
    <row r="185" spans="1:37" s="6" customFormat="1" ht="15" x14ac:dyDescent="0.25">
      <c r="A185" s="71" t="s">
        <v>934</v>
      </c>
      <c r="B185" s="27" t="s">
        <v>154</v>
      </c>
      <c r="C185" s="26">
        <v>0</v>
      </c>
      <c r="D185" s="26">
        <v>0</v>
      </c>
      <c r="E185" s="26">
        <v>0</v>
      </c>
      <c r="F185" s="26">
        <v>0</v>
      </c>
      <c r="G185" s="26">
        <v>0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0</v>
      </c>
      <c r="AB185" s="26">
        <v>0</v>
      </c>
      <c r="AC185" s="26">
        <v>0</v>
      </c>
      <c r="AD185" s="26">
        <v>0</v>
      </c>
      <c r="AE185" s="26">
        <v>0</v>
      </c>
      <c r="AF185" s="26">
        <v>0</v>
      </c>
      <c r="AG185" s="26">
        <v>0</v>
      </c>
      <c r="AH185" s="26">
        <v>0</v>
      </c>
      <c r="AI185" s="26">
        <v>0</v>
      </c>
      <c r="AJ185" s="26">
        <v>0</v>
      </c>
      <c r="AK185" s="237">
        <v>0</v>
      </c>
    </row>
    <row r="186" spans="1:37" s="6" customFormat="1" ht="15" x14ac:dyDescent="0.25">
      <c r="A186" s="71" t="s">
        <v>935</v>
      </c>
      <c r="B186" s="27" t="s">
        <v>155</v>
      </c>
      <c r="C186" s="26">
        <v>0</v>
      </c>
      <c r="D186" s="26">
        <v>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0</v>
      </c>
      <c r="AB186" s="26">
        <v>0</v>
      </c>
      <c r="AC186" s="26">
        <v>0</v>
      </c>
      <c r="AD186" s="26">
        <v>0</v>
      </c>
      <c r="AE186" s="26">
        <v>0</v>
      </c>
      <c r="AF186" s="26">
        <v>0</v>
      </c>
      <c r="AG186" s="26">
        <v>0</v>
      </c>
      <c r="AH186" s="26">
        <v>0</v>
      </c>
      <c r="AI186" s="26">
        <v>0</v>
      </c>
      <c r="AJ186" s="26">
        <v>0</v>
      </c>
      <c r="AK186" s="237">
        <v>0</v>
      </c>
    </row>
    <row r="187" spans="1:37" s="6" customFormat="1" ht="15" x14ac:dyDescent="0.25">
      <c r="A187" s="71" t="s">
        <v>936</v>
      </c>
      <c r="B187" s="27" t="s">
        <v>70</v>
      </c>
      <c r="C187" s="26">
        <v>0</v>
      </c>
      <c r="D187" s="26">
        <v>0</v>
      </c>
      <c r="E187" s="26">
        <v>0</v>
      </c>
      <c r="F187" s="26">
        <v>0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0</v>
      </c>
      <c r="AB187" s="26">
        <v>0</v>
      </c>
      <c r="AC187" s="26">
        <v>0</v>
      </c>
      <c r="AD187" s="26">
        <v>0</v>
      </c>
      <c r="AE187" s="26">
        <v>0</v>
      </c>
      <c r="AF187" s="26">
        <v>0</v>
      </c>
      <c r="AG187" s="26">
        <v>0</v>
      </c>
      <c r="AH187" s="26">
        <v>0</v>
      </c>
      <c r="AI187" s="26">
        <v>0</v>
      </c>
      <c r="AJ187" s="26">
        <v>0</v>
      </c>
      <c r="AK187" s="237">
        <v>0</v>
      </c>
    </row>
    <row r="188" spans="1:37" s="6" customFormat="1" ht="15" x14ac:dyDescent="0.25">
      <c r="A188" s="105" t="s">
        <v>937</v>
      </c>
      <c r="B188" s="106" t="s">
        <v>156</v>
      </c>
      <c r="C188" s="107">
        <v>0</v>
      </c>
      <c r="D188" s="107">
        <v>0</v>
      </c>
      <c r="E188" s="107">
        <v>0</v>
      </c>
      <c r="F188" s="107">
        <v>0</v>
      </c>
      <c r="G188" s="107">
        <v>0</v>
      </c>
      <c r="H188" s="107">
        <v>0</v>
      </c>
      <c r="I188" s="107">
        <v>0</v>
      </c>
      <c r="J188" s="107">
        <v>0</v>
      </c>
      <c r="K188" s="107">
        <v>0</v>
      </c>
      <c r="L188" s="107">
        <v>0</v>
      </c>
      <c r="M188" s="107">
        <v>0</v>
      </c>
      <c r="N188" s="107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07">
        <v>0</v>
      </c>
      <c r="V188" s="107">
        <v>0</v>
      </c>
      <c r="W188" s="107">
        <v>0</v>
      </c>
      <c r="X188" s="107">
        <v>0</v>
      </c>
      <c r="Y188" s="107">
        <v>0</v>
      </c>
      <c r="Z188" s="107">
        <v>0</v>
      </c>
      <c r="AA188" s="107">
        <v>0</v>
      </c>
      <c r="AB188" s="107">
        <v>0</v>
      </c>
      <c r="AC188" s="107">
        <v>0</v>
      </c>
      <c r="AD188" s="107">
        <v>0</v>
      </c>
      <c r="AE188" s="107">
        <v>0</v>
      </c>
      <c r="AF188" s="107">
        <v>0</v>
      </c>
      <c r="AG188" s="107">
        <v>0</v>
      </c>
      <c r="AH188" s="107">
        <v>0</v>
      </c>
      <c r="AI188" s="107">
        <v>0</v>
      </c>
      <c r="AJ188" s="107">
        <v>0</v>
      </c>
      <c r="AK188" s="238">
        <v>0</v>
      </c>
    </row>
    <row r="189" spans="1:37" s="6" customFormat="1" ht="15" x14ac:dyDescent="0.25">
      <c r="A189" s="71" t="s">
        <v>938</v>
      </c>
      <c r="B189" s="27" t="s">
        <v>143</v>
      </c>
      <c r="C189" s="26">
        <v>0</v>
      </c>
      <c r="D189" s="26">
        <v>0</v>
      </c>
      <c r="E189" s="26">
        <v>0</v>
      </c>
      <c r="F189" s="26">
        <v>0</v>
      </c>
      <c r="G189" s="26">
        <v>0</v>
      </c>
      <c r="H189" s="26">
        <v>0</v>
      </c>
      <c r="I189" s="26">
        <v>0</v>
      </c>
      <c r="J189" s="26">
        <v>0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0</v>
      </c>
      <c r="V189" s="26">
        <v>0</v>
      </c>
      <c r="W189" s="26">
        <v>0</v>
      </c>
      <c r="X189" s="26">
        <v>0</v>
      </c>
      <c r="Y189" s="26">
        <v>0</v>
      </c>
      <c r="Z189" s="26">
        <v>0</v>
      </c>
      <c r="AA189" s="26">
        <v>0</v>
      </c>
      <c r="AB189" s="26">
        <v>0</v>
      </c>
      <c r="AC189" s="26">
        <v>0</v>
      </c>
      <c r="AD189" s="26">
        <v>0</v>
      </c>
      <c r="AE189" s="26">
        <v>0</v>
      </c>
      <c r="AF189" s="26">
        <v>0</v>
      </c>
      <c r="AG189" s="26">
        <v>0</v>
      </c>
      <c r="AH189" s="26">
        <v>0</v>
      </c>
      <c r="AI189" s="26">
        <v>0</v>
      </c>
      <c r="AJ189" s="26">
        <v>0</v>
      </c>
      <c r="AK189" s="237">
        <v>0</v>
      </c>
    </row>
    <row r="190" spans="1:37" s="6" customFormat="1" ht="15" x14ac:dyDescent="0.25">
      <c r="A190" s="71" t="s">
        <v>939</v>
      </c>
      <c r="B190" s="27" t="s">
        <v>144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0</v>
      </c>
      <c r="AA190" s="26">
        <v>0</v>
      </c>
      <c r="AB190" s="26">
        <v>0</v>
      </c>
      <c r="AC190" s="26">
        <v>0</v>
      </c>
      <c r="AD190" s="26">
        <v>0</v>
      </c>
      <c r="AE190" s="26">
        <v>0</v>
      </c>
      <c r="AF190" s="26">
        <v>0</v>
      </c>
      <c r="AG190" s="26">
        <v>0</v>
      </c>
      <c r="AH190" s="26">
        <v>0</v>
      </c>
      <c r="AI190" s="26">
        <v>0</v>
      </c>
      <c r="AJ190" s="26">
        <v>0</v>
      </c>
      <c r="AK190" s="237">
        <v>0</v>
      </c>
    </row>
    <row r="191" spans="1:37" s="6" customFormat="1" ht="15" x14ac:dyDescent="0.25">
      <c r="A191" s="71" t="s">
        <v>940</v>
      </c>
      <c r="B191" s="27" t="s">
        <v>145</v>
      </c>
      <c r="C191" s="26">
        <v>0</v>
      </c>
      <c r="D191" s="26">
        <v>0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v>0</v>
      </c>
      <c r="AB191" s="26">
        <v>0</v>
      </c>
      <c r="AC191" s="26">
        <v>0</v>
      </c>
      <c r="AD191" s="26">
        <v>0</v>
      </c>
      <c r="AE191" s="26">
        <v>0</v>
      </c>
      <c r="AF191" s="26">
        <v>0</v>
      </c>
      <c r="AG191" s="26">
        <v>0</v>
      </c>
      <c r="AH191" s="26">
        <v>0</v>
      </c>
      <c r="AI191" s="26">
        <v>0</v>
      </c>
      <c r="AJ191" s="26">
        <v>0</v>
      </c>
      <c r="AK191" s="237">
        <v>0</v>
      </c>
    </row>
    <row r="192" spans="1:37" s="6" customFormat="1" ht="15" x14ac:dyDescent="0.25">
      <c r="A192" s="71" t="s">
        <v>941</v>
      </c>
      <c r="B192" s="27" t="s">
        <v>146</v>
      </c>
      <c r="C192" s="26">
        <v>0</v>
      </c>
      <c r="D192" s="26">
        <v>0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>
        <v>0</v>
      </c>
      <c r="AC192" s="26">
        <v>0</v>
      </c>
      <c r="AD192" s="26">
        <v>0</v>
      </c>
      <c r="AE192" s="26">
        <v>0</v>
      </c>
      <c r="AF192" s="26">
        <v>0</v>
      </c>
      <c r="AG192" s="26">
        <v>0</v>
      </c>
      <c r="AH192" s="26">
        <v>0</v>
      </c>
      <c r="AI192" s="26">
        <v>0</v>
      </c>
      <c r="AJ192" s="26">
        <v>0</v>
      </c>
      <c r="AK192" s="237">
        <v>0</v>
      </c>
    </row>
    <row r="193" spans="1:37" s="6" customFormat="1" ht="15" x14ac:dyDescent="0.25">
      <c r="A193" s="71" t="s">
        <v>942</v>
      </c>
      <c r="B193" s="27" t="s">
        <v>147</v>
      </c>
      <c r="C193" s="26">
        <v>0</v>
      </c>
      <c r="D193" s="26">
        <v>0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0</v>
      </c>
      <c r="AA193" s="26">
        <v>0</v>
      </c>
      <c r="AB193" s="26">
        <v>0</v>
      </c>
      <c r="AC193" s="26">
        <v>0</v>
      </c>
      <c r="AD193" s="26">
        <v>0</v>
      </c>
      <c r="AE193" s="26">
        <v>0</v>
      </c>
      <c r="AF193" s="26">
        <v>0</v>
      </c>
      <c r="AG193" s="26">
        <v>0</v>
      </c>
      <c r="AH193" s="26">
        <v>0</v>
      </c>
      <c r="AI193" s="26">
        <v>0</v>
      </c>
      <c r="AJ193" s="26">
        <v>0</v>
      </c>
      <c r="AK193" s="237">
        <v>0</v>
      </c>
    </row>
    <row r="194" spans="1:37" s="6" customFormat="1" ht="15" x14ac:dyDescent="0.25">
      <c r="A194" s="71" t="s">
        <v>943</v>
      </c>
      <c r="B194" s="27" t="s">
        <v>148</v>
      </c>
      <c r="C194" s="26">
        <v>0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0</v>
      </c>
      <c r="AA194" s="26">
        <v>0</v>
      </c>
      <c r="AB194" s="26">
        <v>0</v>
      </c>
      <c r="AC194" s="26">
        <v>0</v>
      </c>
      <c r="AD194" s="26">
        <v>0</v>
      </c>
      <c r="AE194" s="26">
        <v>0</v>
      </c>
      <c r="AF194" s="26">
        <v>0</v>
      </c>
      <c r="AG194" s="26">
        <v>0</v>
      </c>
      <c r="AH194" s="26">
        <v>0</v>
      </c>
      <c r="AI194" s="26">
        <v>0</v>
      </c>
      <c r="AJ194" s="26">
        <v>0</v>
      </c>
      <c r="AK194" s="237">
        <v>0</v>
      </c>
    </row>
    <row r="195" spans="1:37" s="6" customFormat="1" ht="15" x14ac:dyDescent="0.25">
      <c r="A195" s="71" t="s">
        <v>944</v>
      </c>
      <c r="B195" s="27" t="s">
        <v>149</v>
      </c>
      <c r="C195" s="26">
        <v>0</v>
      </c>
      <c r="D195" s="26">
        <v>0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v>0</v>
      </c>
      <c r="AB195" s="26">
        <v>0</v>
      </c>
      <c r="AC195" s="26">
        <v>0</v>
      </c>
      <c r="AD195" s="26">
        <v>0</v>
      </c>
      <c r="AE195" s="26">
        <v>0</v>
      </c>
      <c r="AF195" s="26">
        <v>0</v>
      </c>
      <c r="AG195" s="26">
        <v>0</v>
      </c>
      <c r="AH195" s="26">
        <v>0</v>
      </c>
      <c r="AI195" s="26">
        <v>0</v>
      </c>
      <c r="AJ195" s="26">
        <v>0</v>
      </c>
      <c r="AK195" s="237">
        <v>0</v>
      </c>
    </row>
    <row r="196" spans="1:37" s="6" customFormat="1" ht="15" x14ac:dyDescent="0.25">
      <c r="A196" s="71" t="s">
        <v>945</v>
      </c>
      <c r="B196" s="27" t="s">
        <v>150</v>
      </c>
      <c r="C196" s="26">
        <v>0</v>
      </c>
      <c r="D196" s="26">
        <v>0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0</v>
      </c>
      <c r="Z196" s="26">
        <v>0</v>
      </c>
      <c r="AA196" s="26">
        <v>0</v>
      </c>
      <c r="AB196" s="26">
        <v>0</v>
      </c>
      <c r="AC196" s="26">
        <v>0</v>
      </c>
      <c r="AD196" s="26">
        <v>0</v>
      </c>
      <c r="AE196" s="26">
        <v>0</v>
      </c>
      <c r="AF196" s="26">
        <v>0</v>
      </c>
      <c r="AG196" s="26">
        <v>0</v>
      </c>
      <c r="AH196" s="26">
        <v>0</v>
      </c>
      <c r="AI196" s="26">
        <v>0</v>
      </c>
      <c r="AJ196" s="26">
        <v>0</v>
      </c>
      <c r="AK196" s="237">
        <v>0</v>
      </c>
    </row>
    <row r="197" spans="1:37" s="6" customFormat="1" ht="15" x14ac:dyDescent="0.25">
      <c r="A197" s="71" t="s">
        <v>946</v>
      </c>
      <c r="B197" s="27" t="s">
        <v>151</v>
      </c>
      <c r="C197" s="26">
        <v>0</v>
      </c>
      <c r="D197" s="26">
        <v>0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  <c r="AI197" s="26">
        <v>0</v>
      </c>
      <c r="AJ197" s="26">
        <v>0</v>
      </c>
      <c r="AK197" s="237">
        <v>0</v>
      </c>
    </row>
    <row r="198" spans="1:37" s="6" customFormat="1" ht="15" x14ac:dyDescent="0.25">
      <c r="A198" s="71" t="s">
        <v>947</v>
      </c>
      <c r="B198" s="27" t="s">
        <v>152</v>
      </c>
      <c r="C198" s="26">
        <v>0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>
        <v>0</v>
      </c>
      <c r="T198" s="26">
        <v>0</v>
      </c>
      <c r="U198" s="26">
        <v>0</v>
      </c>
      <c r="V198" s="26">
        <v>0</v>
      </c>
      <c r="W198" s="26">
        <v>0</v>
      </c>
      <c r="X198" s="26">
        <v>0</v>
      </c>
      <c r="Y198" s="26">
        <v>0</v>
      </c>
      <c r="Z198" s="26">
        <v>0</v>
      </c>
      <c r="AA198" s="26">
        <v>0</v>
      </c>
      <c r="AB198" s="26">
        <v>0</v>
      </c>
      <c r="AC198" s="26">
        <v>0</v>
      </c>
      <c r="AD198" s="26">
        <v>0</v>
      </c>
      <c r="AE198" s="26">
        <v>0</v>
      </c>
      <c r="AF198" s="26">
        <v>0</v>
      </c>
      <c r="AG198" s="26">
        <v>0</v>
      </c>
      <c r="AH198" s="26">
        <v>0</v>
      </c>
      <c r="AI198" s="26">
        <v>0</v>
      </c>
      <c r="AJ198" s="26">
        <v>0</v>
      </c>
      <c r="AK198" s="237">
        <v>0</v>
      </c>
    </row>
    <row r="199" spans="1:37" s="6" customFormat="1" ht="15" x14ac:dyDescent="0.25">
      <c r="A199" s="71" t="s">
        <v>948</v>
      </c>
      <c r="B199" s="27" t="s">
        <v>153</v>
      </c>
      <c r="C199" s="26">
        <v>0</v>
      </c>
      <c r="D199" s="26">
        <v>0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0</v>
      </c>
      <c r="Z199" s="26">
        <v>0</v>
      </c>
      <c r="AA199" s="26">
        <v>0</v>
      </c>
      <c r="AB199" s="26">
        <v>0</v>
      </c>
      <c r="AC199" s="26">
        <v>0</v>
      </c>
      <c r="AD199" s="26">
        <v>0</v>
      </c>
      <c r="AE199" s="26">
        <v>0</v>
      </c>
      <c r="AF199" s="26">
        <v>0</v>
      </c>
      <c r="AG199" s="26">
        <v>0</v>
      </c>
      <c r="AH199" s="26">
        <v>0</v>
      </c>
      <c r="AI199" s="26">
        <v>0</v>
      </c>
      <c r="AJ199" s="26">
        <v>0</v>
      </c>
      <c r="AK199" s="237">
        <v>0</v>
      </c>
    </row>
    <row r="200" spans="1:37" s="6" customFormat="1" ht="15" x14ac:dyDescent="0.25">
      <c r="A200" s="71" t="s">
        <v>949</v>
      </c>
      <c r="B200" s="27" t="s">
        <v>154</v>
      </c>
      <c r="C200" s="26">
        <v>0</v>
      </c>
      <c r="D200" s="26">
        <v>0</v>
      </c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  <c r="V200" s="26">
        <v>0</v>
      </c>
      <c r="W200" s="26">
        <v>0</v>
      </c>
      <c r="X200" s="26">
        <v>0</v>
      </c>
      <c r="Y200" s="26">
        <v>0</v>
      </c>
      <c r="Z200" s="26">
        <v>0</v>
      </c>
      <c r="AA200" s="26">
        <v>0</v>
      </c>
      <c r="AB200" s="26">
        <v>0</v>
      </c>
      <c r="AC200" s="26">
        <v>0</v>
      </c>
      <c r="AD200" s="26">
        <v>0</v>
      </c>
      <c r="AE200" s="26">
        <v>0</v>
      </c>
      <c r="AF200" s="26">
        <v>0</v>
      </c>
      <c r="AG200" s="26">
        <v>0</v>
      </c>
      <c r="AH200" s="26">
        <v>0</v>
      </c>
      <c r="AI200" s="26">
        <v>0</v>
      </c>
      <c r="AJ200" s="26">
        <v>0</v>
      </c>
      <c r="AK200" s="237">
        <v>0</v>
      </c>
    </row>
    <row r="201" spans="1:37" s="6" customFormat="1" ht="15" x14ac:dyDescent="0.25">
      <c r="A201" s="71" t="s">
        <v>950</v>
      </c>
      <c r="B201" s="27" t="s">
        <v>155</v>
      </c>
      <c r="C201" s="26">
        <v>0</v>
      </c>
      <c r="D201" s="26">
        <v>0</v>
      </c>
      <c r="E201" s="26">
        <v>0</v>
      </c>
      <c r="F201" s="26">
        <v>0</v>
      </c>
      <c r="G201" s="26">
        <v>0</v>
      </c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>
        <v>0</v>
      </c>
      <c r="T201" s="26">
        <v>0</v>
      </c>
      <c r="U201" s="26">
        <v>0</v>
      </c>
      <c r="V201" s="26">
        <v>0</v>
      </c>
      <c r="W201" s="26">
        <v>0</v>
      </c>
      <c r="X201" s="26">
        <v>0</v>
      </c>
      <c r="Y201" s="26">
        <v>0</v>
      </c>
      <c r="Z201" s="26">
        <v>0</v>
      </c>
      <c r="AA201" s="26">
        <v>0</v>
      </c>
      <c r="AB201" s="26">
        <v>0</v>
      </c>
      <c r="AC201" s="26">
        <v>0</v>
      </c>
      <c r="AD201" s="26">
        <v>0</v>
      </c>
      <c r="AE201" s="26">
        <v>0</v>
      </c>
      <c r="AF201" s="26">
        <v>0</v>
      </c>
      <c r="AG201" s="26">
        <v>0</v>
      </c>
      <c r="AH201" s="26">
        <v>0</v>
      </c>
      <c r="AI201" s="26">
        <v>0</v>
      </c>
      <c r="AJ201" s="26">
        <v>0</v>
      </c>
      <c r="AK201" s="237">
        <v>0</v>
      </c>
    </row>
    <row r="202" spans="1:37" s="6" customFormat="1" ht="15" x14ac:dyDescent="0.25">
      <c r="A202" s="71" t="s">
        <v>951</v>
      </c>
      <c r="B202" s="27" t="s">
        <v>70</v>
      </c>
      <c r="C202" s="26">
        <v>0</v>
      </c>
      <c r="D202" s="26">
        <v>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0</v>
      </c>
      <c r="V202" s="26">
        <v>0</v>
      </c>
      <c r="W202" s="26">
        <v>0</v>
      </c>
      <c r="X202" s="26">
        <v>0</v>
      </c>
      <c r="Y202" s="26">
        <v>0</v>
      </c>
      <c r="Z202" s="26">
        <v>0</v>
      </c>
      <c r="AA202" s="26">
        <v>0</v>
      </c>
      <c r="AB202" s="26">
        <v>0</v>
      </c>
      <c r="AC202" s="26">
        <v>0</v>
      </c>
      <c r="AD202" s="26">
        <v>0</v>
      </c>
      <c r="AE202" s="26">
        <v>0</v>
      </c>
      <c r="AF202" s="26">
        <v>0</v>
      </c>
      <c r="AG202" s="26">
        <v>0</v>
      </c>
      <c r="AH202" s="26">
        <v>0</v>
      </c>
      <c r="AI202" s="26">
        <v>0</v>
      </c>
      <c r="AJ202" s="26">
        <v>0</v>
      </c>
      <c r="AK202" s="237">
        <v>0</v>
      </c>
    </row>
    <row r="203" spans="1:37" s="6" customFormat="1" ht="15" x14ac:dyDescent="0.25">
      <c r="A203" s="105" t="s">
        <v>952</v>
      </c>
      <c r="B203" s="106" t="s">
        <v>157</v>
      </c>
      <c r="C203" s="107">
        <v>0</v>
      </c>
      <c r="D203" s="107">
        <v>0</v>
      </c>
      <c r="E203" s="107">
        <v>0</v>
      </c>
      <c r="F203" s="107">
        <v>0</v>
      </c>
      <c r="G203" s="107">
        <v>0</v>
      </c>
      <c r="H203" s="107">
        <v>0</v>
      </c>
      <c r="I203" s="107">
        <v>0</v>
      </c>
      <c r="J203" s="107">
        <v>0</v>
      </c>
      <c r="K203" s="107">
        <v>0</v>
      </c>
      <c r="L203" s="107">
        <v>0</v>
      </c>
      <c r="M203" s="107">
        <v>0</v>
      </c>
      <c r="N203" s="107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07">
        <v>0</v>
      </c>
      <c r="V203" s="107">
        <v>0</v>
      </c>
      <c r="W203" s="107">
        <v>0</v>
      </c>
      <c r="X203" s="107">
        <v>0</v>
      </c>
      <c r="Y203" s="107">
        <v>0</v>
      </c>
      <c r="Z203" s="107">
        <v>0</v>
      </c>
      <c r="AA203" s="107">
        <v>0</v>
      </c>
      <c r="AB203" s="107">
        <v>0</v>
      </c>
      <c r="AC203" s="107">
        <v>0</v>
      </c>
      <c r="AD203" s="107">
        <v>0</v>
      </c>
      <c r="AE203" s="107">
        <v>0</v>
      </c>
      <c r="AF203" s="107">
        <v>0</v>
      </c>
      <c r="AG203" s="107">
        <v>0</v>
      </c>
      <c r="AH203" s="107">
        <v>0</v>
      </c>
      <c r="AI203" s="107">
        <v>0</v>
      </c>
      <c r="AJ203" s="107">
        <v>0</v>
      </c>
      <c r="AK203" s="238">
        <v>0</v>
      </c>
    </row>
    <row r="204" spans="1:37" s="6" customFormat="1" ht="15" collapsed="1" x14ac:dyDescent="0.25">
      <c r="A204" s="72" t="s">
        <v>57</v>
      </c>
      <c r="B204" s="33" t="s">
        <v>94</v>
      </c>
      <c r="C204" s="34">
        <v>0</v>
      </c>
      <c r="D204" s="34">
        <v>0</v>
      </c>
      <c r="E204" s="34">
        <v>0</v>
      </c>
      <c r="F204" s="34">
        <v>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0</v>
      </c>
      <c r="X204" s="34">
        <v>0</v>
      </c>
      <c r="Y204" s="34">
        <v>0</v>
      </c>
      <c r="Z204" s="34">
        <v>0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0</v>
      </c>
      <c r="AK204" s="239">
        <v>0</v>
      </c>
    </row>
    <row r="205" spans="1:37" s="6" customFormat="1" ht="15" x14ac:dyDescent="0.25">
      <c r="A205" s="71" t="s">
        <v>953</v>
      </c>
      <c r="B205" s="27" t="s">
        <v>143</v>
      </c>
      <c r="C205" s="26">
        <v>0</v>
      </c>
      <c r="D205" s="26">
        <v>0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6">
        <v>0</v>
      </c>
      <c r="X205" s="26">
        <v>0</v>
      </c>
      <c r="Y205" s="26">
        <v>0</v>
      </c>
      <c r="Z205" s="26">
        <v>0</v>
      </c>
      <c r="AA205" s="26">
        <v>0</v>
      </c>
      <c r="AB205" s="26">
        <v>0</v>
      </c>
      <c r="AC205" s="26">
        <v>0</v>
      </c>
      <c r="AD205" s="26">
        <v>0</v>
      </c>
      <c r="AE205" s="26">
        <v>0</v>
      </c>
      <c r="AF205" s="26">
        <v>0</v>
      </c>
      <c r="AG205" s="26">
        <v>0</v>
      </c>
      <c r="AH205" s="26">
        <v>0</v>
      </c>
      <c r="AI205" s="26">
        <v>0</v>
      </c>
      <c r="AJ205" s="26">
        <v>0</v>
      </c>
      <c r="AK205" s="237">
        <v>0</v>
      </c>
    </row>
    <row r="206" spans="1:37" s="6" customFormat="1" ht="15" x14ac:dyDescent="0.25">
      <c r="A206" s="71" t="s">
        <v>954</v>
      </c>
      <c r="B206" s="27" t="s">
        <v>144</v>
      </c>
      <c r="C206" s="26">
        <v>0</v>
      </c>
      <c r="D206" s="26">
        <v>0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  <c r="V206" s="26">
        <v>0</v>
      </c>
      <c r="W206" s="26">
        <v>0</v>
      </c>
      <c r="X206" s="26">
        <v>0</v>
      </c>
      <c r="Y206" s="26">
        <v>0</v>
      </c>
      <c r="Z206" s="26">
        <v>0</v>
      </c>
      <c r="AA206" s="26">
        <v>0</v>
      </c>
      <c r="AB206" s="26">
        <v>0</v>
      </c>
      <c r="AC206" s="26">
        <v>0</v>
      </c>
      <c r="AD206" s="26">
        <v>0</v>
      </c>
      <c r="AE206" s="26">
        <v>0</v>
      </c>
      <c r="AF206" s="26">
        <v>0</v>
      </c>
      <c r="AG206" s="26">
        <v>0</v>
      </c>
      <c r="AH206" s="26">
        <v>0</v>
      </c>
      <c r="AI206" s="26">
        <v>0</v>
      </c>
      <c r="AJ206" s="26">
        <v>0</v>
      </c>
      <c r="AK206" s="237">
        <v>0</v>
      </c>
    </row>
    <row r="207" spans="1:37" s="6" customFormat="1" ht="15" x14ac:dyDescent="0.25">
      <c r="A207" s="71" t="s">
        <v>955</v>
      </c>
      <c r="B207" s="27" t="s">
        <v>145</v>
      </c>
      <c r="C207" s="26">
        <v>0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0</v>
      </c>
      <c r="U207" s="26">
        <v>0</v>
      </c>
      <c r="V207" s="26">
        <v>0</v>
      </c>
      <c r="W207" s="26">
        <v>0</v>
      </c>
      <c r="X207" s="26">
        <v>0</v>
      </c>
      <c r="Y207" s="26">
        <v>0</v>
      </c>
      <c r="Z207" s="26">
        <v>0</v>
      </c>
      <c r="AA207" s="26">
        <v>0</v>
      </c>
      <c r="AB207" s="26">
        <v>0</v>
      </c>
      <c r="AC207" s="26">
        <v>0</v>
      </c>
      <c r="AD207" s="26">
        <v>0</v>
      </c>
      <c r="AE207" s="26">
        <v>0</v>
      </c>
      <c r="AF207" s="26">
        <v>0</v>
      </c>
      <c r="AG207" s="26">
        <v>0</v>
      </c>
      <c r="AH207" s="26">
        <v>0</v>
      </c>
      <c r="AI207" s="26">
        <v>0</v>
      </c>
      <c r="AJ207" s="26">
        <v>0</v>
      </c>
      <c r="AK207" s="237">
        <v>0</v>
      </c>
    </row>
    <row r="208" spans="1:37" s="6" customFormat="1" ht="15" x14ac:dyDescent="0.25">
      <c r="A208" s="71" t="s">
        <v>956</v>
      </c>
      <c r="B208" s="27" t="s">
        <v>146</v>
      </c>
      <c r="C208" s="26">
        <v>0</v>
      </c>
      <c r="D208" s="26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14626372</v>
      </c>
      <c r="K208" s="26">
        <v>6279065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6">
        <v>41884616</v>
      </c>
      <c r="X208" s="26">
        <v>14626372</v>
      </c>
      <c r="Y208" s="26">
        <v>0</v>
      </c>
      <c r="Z208" s="26">
        <v>13333328</v>
      </c>
      <c r="AA208" s="26">
        <v>0</v>
      </c>
      <c r="AB208" s="26">
        <v>0</v>
      </c>
      <c r="AC208" s="26">
        <v>0</v>
      </c>
      <c r="AD208" s="26">
        <v>0</v>
      </c>
      <c r="AE208" s="26">
        <v>0</v>
      </c>
      <c r="AF208" s="26">
        <v>0</v>
      </c>
      <c r="AG208" s="26">
        <v>0</v>
      </c>
      <c r="AH208" s="26">
        <v>0</v>
      </c>
      <c r="AI208" s="26">
        <v>0</v>
      </c>
      <c r="AJ208" s="26">
        <v>0</v>
      </c>
      <c r="AK208" s="237">
        <v>90749753</v>
      </c>
    </row>
    <row r="209" spans="1:37" s="6" customFormat="1" ht="15" x14ac:dyDescent="0.25">
      <c r="A209" s="71" t="s">
        <v>957</v>
      </c>
      <c r="B209" s="27" t="s">
        <v>147</v>
      </c>
      <c r="C209" s="26">
        <v>0</v>
      </c>
      <c r="D209" s="26">
        <v>0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>
        <v>0</v>
      </c>
      <c r="T209" s="26">
        <v>0</v>
      </c>
      <c r="U209" s="26">
        <v>0</v>
      </c>
      <c r="V209" s="26">
        <v>0</v>
      </c>
      <c r="W209" s="26">
        <v>0</v>
      </c>
      <c r="X209" s="26">
        <v>0</v>
      </c>
      <c r="Y209" s="26">
        <v>0</v>
      </c>
      <c r="Z209" s="26">
        <v>0</v>
      </c>
      <c r="AA209" s="26">
        <v>0</v>
      </c>
      <c r="AB209" s="26">
        <v>0</v>
      </c>
      <c r="AC209" s="26">
        <v>0</v>
      </c>
      <c r="AD209" s="26">
        <v>0</v>
      </c>
      <c r="AE209" s="26">
        <v>0</v>
      </c>
      <c r="AF209" s="26">
        <v>0</v>
      </c>
      <c r="AG209" s="26">
        <v>0</v>
      </c>
      <c r="AH209" s="26">
        <v>0</v>
      </c>
      <c r="AI209" s="26">
        <v>0</v>
      </c>
      <c r="AJ209" s="26">
        <v>0</v>
      </c>
      <c r="AK209" s="237">
        <v>0</v>
      </c>
    </row>
    <row r="210" spans="1:37" s="6" customFormat="1" ht="15" x14ac:dyDescent="0.25">
      <c r="A210" s="71" t="s">
        <v>958</v>
      </c>
      <c r="B210" s="27" t="s">
        <v>148</v>
      </c>
      <c r="C210" s="26">
        <v>0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>
        <v>0</v>
      </c>
      <c r="AC210" s="26">
        <v>0</v>
      </c>
      <c r="AD210" s="26">
        <v>0</v>
      </c>
      <c r="AE210" s="26">
        <v>0</v>
      </c>
      <c r="AF210" s="26">
        <v>0</v>
      </c>
      <c r="AG210" s="26">
        <v>0</v>
      </c>
      <c r="AH210" s="26">
        <v>0</v>
      </c>
      <c r="AI210" s="26">
        <v>0</v>
      </c>
      <c r="AJ210" s="26">
        <v>0</v>
      </c>
      <c r="AK210" s="237">
        <v>0</v>
      </c>
    </row>
    <row r="211" spans="1:37" s="6" customFormat="1" ht="15" x14ac:dyDescent="0.25">
      <c r="A211" s="71" t="s">
        <v>959</v>
      </c>
      <c r="B211" s="27" t="s">
        <v>149</v>
      </c>
      <c r="C211" s="26">
        <v>0</v>
      </c>
      <c r="D211" s="26">
        <v>0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>
        <v>0</v>
      </c>
      <c r="T211" s="26">
        <v>0</v>
      </c>
      <c r="U211" s="26">
        <v>0</v>
      </c>
      <c r="V211" s="26">
        <v>0</v>
      </c>
      <c r="W211" s="26">
        <v>0</v>
      </c>
      <c r="X211" s="26">
        <v>0</v>
      </c>
      <c r="Y211" s="26">
        <v>0</v>
      </c>
      <c r="Z211" s="26">
        <v>0</v>
      </c>
      <c r="AA211" s="26">
        <v>0</v>
      </c>
      <c r="AB211" s="26">
        <v>0</v>
      </c>
      <c r="AC211" s="26">
        <v>0</v>
      </c>
      <c r="AD211" s="26">
        <v>0</v>
      </c>
      <c r="AE211" s="26">
        <v>0</v>
      </c>
      <c r="AF211" s="26">
        <v>0</v>
      </c>
      <c r="AG211" s="26">
        <v>0</v>
      </c>
      <c r="AH211" s="26">
        <v>0</v>
      </c>
      <c r="AI211" s="26">
        <v>0</v>
      </c>
      <c r="AJ211" s="26">
        <v>0</v>
      </c>
      <c r="AK211" s="237">
        <v>0</v>
      </c>
    </row>
    <row r="212" spans="1:37" s="6" customFormat="1" ht="15" x14ac:dyDescent="0.25">
      <c r="A212" s="71" t="s">
        <v>960</v>
      </c>
      <c r="B212" s="27" t="s">
        <v>150</v>
      </c>
      <c r="C212" s="26">
        <v>0</v>
      </c>
      <c r="D212" s="26">
        <v>0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0</v>
      </c>
      <c r="U212" s="26">
        <v>0</v>
      </c>
      <c r="V212" s="26">
        <v>0</v>
      </c>
      <c r="W212" s="26">
        <v>0</v>
      </c>
      <c r="X212" s="26">
        <v>0</v>
      </c>
      <c r="Y212" s="26">
        <v>0</v>
      </c>
      <c r="Z212" s="26">
        <v>0</v>
      </c>
      <c r="AA212" s="26">
        <v>0</v>
      </c>
      <c r="AB212" s="26">
        <v>0</v>
      </c>
      <c r="AC212" s="26">
        <v>0</v>
      </c>
      <c r="AD212" s="26">
        <v>0</v>
      </c>
      <c r="AE212" s="26">
        <v>0</v>
      </c>
      <c r="AF212" s="26">
        <v>0</v>
      </c>
      <c r="AG212" s="26">
        <v>0</v>
      </c>
      <c r="AH212" s="26">
        <v>0</v>
      </c>
      <c r="AI212" s="26">
        <v>0</v>
      </c>
      <c r="AJ212" s="26">
        <v>0</v>
      </c>
      <c r="AK212" s="237">
        <v>0</v>
      </c>
    </row>
    <row r="213" spans="1:37" s="6" customFormat="1" ht="15" x14ac:dyDescent="0.25">
      <c r="A213" s="71" t="s">
        <v>961</v>
      </c>
      <c r="B213" s="27" t="s">
        <v>151</v>
      </c>
      <c r="C213" s="26">
        <v>0</v>
      </c>
      <c r="D213" s="26">
        <v>0</v>
      </c>
      <c r="E213" s="26">
        <v>0</v>
      </c>
      <c r="F213" s="26">
        <v>0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0</v>
      </c>
      <c r="U213" s="26">
        <v>0</v>
      </c>
      <c r="V213" s="26">
        <v>0</v>
      </c>
      <c r="W213" s="26">
        <v>0</v>
      </c>
      <c r="X213" s="26">
        <v>0</v>
      </c>
      <c r="Y213" s="26">
        <v>0</v>
      </c>
      <c r="Z213" s="26">
        <v>0</v>
      </c>
      <c r="AA213" s="26">
        <v>0</v>
      </c>
      <c r="AB213" s="26">
        <v>0</v>
      </c>
      <c r="AC213" s="26">
        <v>0</v>
      </c>
      <c r="AD213" s="26">
        <v>0</v>
      </c>
      <c r="AE213" s="26">
        <v>0</v>
      </c>
      <c r="AF213" s="26">
        <v>0</v>
      </c>
      <c r="AG213" s="26">
        <v>0</v>
      </c>
      <c r="AH213" s="26">
        <v>0</v>
      </c>
      <c r="AI213" s="26">
        <v>0</v>
      </c>
      <c r="AJ213" s="26">
        <v>0</v>
      </c>
      <c r="AK213" s="237">
        <v>0</v>
      </c>
    </row>
    <row r="214" spans="1:37" s="6" customFormat="1" ht="15" x14ac:dyDescent="0.25">
      <c r="A214" s="71" t="s">
        <v>962</v>
      </c>
      <c r="B214" s="27" t="s">
        <v>152</v>
      </c>
      <c r="C214" s="26">
        <v>0</v>
      </c>
      <c r="D214" s="26">
        <v>0</v>
      </c>
      <c r="E214" s="26">
        <v>0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0</v>
      </c>
      <c r="U214" s="26">
        <v>0</v>
      </c>
      <c r="V214" s="26">
        <v>0</v>
      </c>
      <c r="W214" s="26">
        <v>0</v>
      </c>
      <c r="X214" s="26">
        <v>0</v>
      </c>
      <c r="Y214" s="26">
        <v>0</v>
      </c>
      <c r="Z214" s="26">
        <v>0</v>
      </c>
      <c r="AA214" s="26">
        <v>0</v>
      </c>
      <c r="AB214" s="26">
        <v>0</v>
      </c>
      <c r="AC214" s="26">
        <v>0</v>
      </c>
      <c r="AD214" s="26">
        <v>0</v>
      </c>
      <c r="AE214" s="26">
        <v>0</v>
      </c>
      <c r="AF214" s="26">
        <v>0</v>
      </c>
      <c r="AG214" s="26">
        <v>0</v>
      </c>
      <c r="AH214" s="26">
        <v>0</v>
      </c>
      <c r="AI214" s="26">
        <v>0</v>
      </c>
      <c r="AJ214" s="26">
        <v>0</v>
      </c>
      <c r="AK214" s="237">
        <v>0</v>
      </c>
    </row>
    <row r="215" spans="1:37" s="6" customFormat="1" ht="15" x14ac:dyDescent="0.25">
      <c r="A215" s="71" t="s">
        <v>963</v>
      </c>
      <c r="B215" s="27" t="s">
        <v>153</v>
      </c>
      <c r="C215" s="26">
        <v>0</v>
      </c>
      <c r="D215" s="26">
        <v>0</v>
      </c>
      <c r="E215" s="26">
        <v>0</v>
      </c>
      <c r="F215" s="26">
        <v>0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>
        <v>0</v>
      </c>
      <c r="T215" s="26">
        <v>0</v>
      </c>
      <c r="U215" s="26">
        <v>0</v>
      </c>
      <c r="V215" s="26">
        <v>0</v>
      </c>
      <c r="W215" s="26">
        <v>0</v>
      </c>
      <c r="X215" s="26">
        <v>0</v>
      </c>
      <c r="Y215" s="26">
        <v>0</v>
      </c>
      <c r="Z215" s="26">
        <v>0</v>
      </c>
      <c r="AA215" s="26">
        <v>0</v>
      </c>
      <c r="AB215" s="26">
        <v>0</v>
      </c>
      <c r="AC215" s="26">
        <v>0</v>
      </c>
      <c r="AD215" s="26">
        <v>0</v>
      </c>
      <c r="AE215" s="26">
        <v>0</v>
      </c>
      <c r="AF215" s="26">
        <v>0</v>
      </c>
      <c r="AG215" s="26">
        <v>0</v>
      </c>
      <c r="AH215" s="26">
        <v>0</v>
      </c>
      <c r="AI215" s="26">
        <v>0</v>
      </c>
      <c r="AJ215" s="26">
        <v>0</v>
      </c>
      <c r="AK215" s="237">
        <v>0</v>
      </c>
    </row>
    <row r="216" spans="1:37" s="6" customFormat="1" ht="15" x14ac:dyDescent="0.25">
      <c r="A216" s="71" t="s">
        <v>964</v>
      </c>
      <c r="B216" s="27" t="s">
        <v>154</v>
      </c>
      <c r="C216" s="26">
        <v>0</v>
      </c>
      <c r="D216" s="26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>
        <v>0</v>
      </c>
      <c r="T216" s="26">
        <v>0</v>
      </c>
      <c r="U216" s="26">
        <v>0</v>
      </c>
      <c r="V216" s="26">
        <v>0</v>
      </c>
      <c r="W216" s="26">
        <v>0</v>
      </c>
      <c r="X216" s="26">
        <v>0</v>
      </c>
      <c r="Y216" s="26">
        <v>0</v>
      </c>
      <c r="Z216" s="26">
        <v>0</v>
      </c>
      <c r="AA216" s="26">
        <v>0</v>
      </c>
      <c r="AB216" s="26">
        <v>0</v>
      </c>
      <c r="AC216" s="26">
        <v>0</v>
      </c>
      <c r="AD216" s="26">
        <v>0</v>
      </c>
      <c r="AE216" s="26">
        <v>0</v>
      </c>
      <c r="AF216" s="26">
        <v>0</v>
      </c>
      <c r="AG216" s="26">
        <v>0</v>
      </c>
      <c r="AH216" s="26">
        <v>0</v>
      </c>
      <c r="AI216" s="26">
        <v>0</v>
      </c>
      <c r="AJ216" s="26">
        <v>0</v>
      </c>
      <c r="AK216" s="237">
        <v>0</v>
      </c>
    </row>
    <row r="217" spans="1:37" s="6" customFormat="1" ht="15" x14ac:dyDescent="0.25">
      <c r="A217" s="71" t="s">
        <v>965</v>
      </c>
      <c r="B217" s="27" t="s">
        <v>155</v>
      </c>
      <c r="C217" s="26">
        <v>0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0</v>
      </c>
      <c r="X217" s="26">
        <v>0</v>
      </c>
      <c r="Y217" s="26">
        <v>0</v>
      </c>
      <c r="Z217" s="26">
        <v>0</v>
      </c>
      <c r="AA217" s="26">
        <v>0</v>
      </c>
      <c r="AB217" s="26">
        <v>0</v>
      </c>
      <c r="AC217" s="26">
        <v>0</v>
      </c>
      <c r="AD217" s="26">
        <v>0</v>
      </c>
      <c r="AE217" s="26">
        <v>0</v>
      </c>
      <c r="AF217" s="26">
        <v>0</v>
      </c>
      <c r="AG217" s="26">
        <v>0</v>
      </c>
      <c r="AH217" s="26">
        <v>0</v>
      </c>
      <c r="AI217" s="26">
        <v>0</v>
      </c>
      <c r="AJ217" s="26">
        <v>0</v>
      </c>
      <c r="AK217" s="237">
        <v>0</v>
      </c>
    </row>
    <row r="218" spans="1:37" s="6" customFormat="1" ht="15" x14ac:dyDescent="0.25">
      <c r="A218" s="71" t="s">
        <v>966</v>
      </c>
      <c r="B218" s="27" t="s">
        <v>70</v>
      </c>
      <c r="C218" s="26">
        <v>0</v>
      </c>
      <c r="D218" s="26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0</v>
      </c>
      <c r="V218" s="26">
        <v>0</v>
      </c>
      <c r="W218" s="26">
        <v>0</v>
      </c>
      <c r="X218" s="26">
        <v>0</v>
      </c>
      <c r="Y218" s="26">
        <v>0</v>
      </c>
      <c r="Z218" s="26">
        <v>0</v>
      </c>
      <c r="AA218" s="26">
        <v>0</v>
      </c>
      <c r="AB218" s="26">
        <v>0</v>
      </c>
      <c r="AC218" s="26">
        <v>0</v>
      </c>
      <c r="AD218" s="26">
        <v>0</v>
      </c>
      <c r="AE218" s="26">
        <v>0</v>
      </c>
      <c r="AF218" s="26">
        <v>0</v>
      </c>
      <c r="AG218" s="26">
        <v>0</v>
      </c>
      <c r="AH218" s="26">
        <v>0</v>
      </c>
      <c r="AI218" s="26">
        <v>0</v>
      </c>
      <c r="AJ218" s="26">
        <v>0</v>
      </c>
      <c r="AK218" s="237">
        <v>0</v>
      </c>
    </row>
    <row r="219" spans="1:37" s="6" customFormat="1" ht="15" x14ac:dyDescent="0.25">
      <c r="A219" s="105" t="s">
        <v>967</v>
      </c>
      <c r="B219" s="106" t="s">
        <v>157</v>
      </c>
      <c r="C219" s="107">
        <v>0</v>
      </c>
      <c r="D219" s="107">
        <v>0</v>
      </c>
      <c r="E219" s="107">
        <v>0</v>
      </c>
      <c r="F219" s="107">
        <v>0</v>
      </c>
      <c r="G219" s="107">
        <v>0</v>
      </c>
      <c r="H219" s="107">
        <v>0</v>
      </c>
      <c r="I219" s="107">
        <v>0</v>
      </c>
      <c r="J219" s="107">
        <v>14626372</v>
      </c>
      <c r="K219" s="107">
        <v>6279065</v>
      </c>
      <c r="L219" s="107">
        <v>0</v>
      </c>
      <c r="M219" s="107">
        <v>0</v>
      </c>
      <c r="N219" s="107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07">
        <v>0</v>
      </c>
      <c r="V219" s="107">
        <v>0</v>
      </c>
      <c r="W219" s="107">
        <v>41884616</v>
      </c>
      <c r="X219" s="107">
        <v>14626372</v>
      </c>
      <c r="Y219" s="107">
        <v>0</v>
      </c>
      <c r="Z219" s="107">
        <v>13333328</v>
      </c>
      <c r="AA219" s="107">
        <v>0</v>
      </c>
      <c r="AB219" s="107">
        <v>0</v>
      </c>
      <c r="AC219" s="107">
        <v>0</v>
      </c>
      <c r="AD219" s="107">
        <v>0</v>
      </c>
      <c r="AE219" s="107">
        <v>0</v>
      </c>
      <c r="AF219" s="107">
        <v>0</v>
      </c>
      <c r="AG219" s="107">
        <v>0</v>
      </c>
      <c r="AH219" s="107">
        <v>0</v>
      </c>
      <c r="AI219" s="107">
        <v>0</v>
      </c>
      <c r="AJ219" s="107">
        <v>0</v>
      </c>
      <c r="AK219" s="238">
        <v>90749753</v>
      </c>
    </row>
    <row r="220" spans="1:37" s="6" customFormat="1" ht="15" x14ac:dyDescent="0.25">
      <c r="A220" s="71" t="s">
        <v>968</v>
      </c>
      <c r="B220" s="27" t="s">
        <v>143</v>
      </c>
      <c r="C220" s="26">
        <v>0</v>
      </c>
      <c r="D220" s="26">
        <v>0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0</v>
      </c>
      <c r="X220" s="26">
        <v>0</v>
      </c>
      <c r="Y220" s="26">
        <v>0</v>
      </c>
      <c r="Z220" s="26">
        <v>0</v>
      </c>
      <c r="AA220" s="26">
        <v>0</v>
      </c>
      <c r="AB220" s="26">
        <v>0</v>
      </c>
      <c r="AC220" s="26">
        <v>0</v>
      </c>
      <c r="AD220" s="26">
        <v>0</v>
      </c>
      <c r="AE220" s="26">
        <v>0</v>
      </c>
      <c r="AF220" s="26">
        <v>0</v>
      </c>
      <c r="AG220" s="26">
        <v>0</v>
      </c>
      <c r="AH220" s="26">
        <v>0</v>
      </c>
      <c r="AI220" s="26">
        <v>0</v>
      </c>
      <c r="AJ220" s="26">
        <v>0</v>
      </c>
      <c r="AK220" s="237">
        <v>0</v>
      </c>
    </row>
    <row r="221" spans="1:37" s="6" customFormat="1" ht="15" x14ac:dyDescent="0.25">
      <c r="A221" s="71" t="s">
        <v>969</v>
      </c>
      <c r="B221" s="27" t="s">
        <v>144</v>
      </c>
      <c r="C221" s="26">
        <v>0</v>
      </c>
      <c r="D221" s="26">
        <v>0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0</v>
      </c>
      <c r="X221" s="26">
        <v>0</v>
      </c>
      <c r="Y221" s="26">
        <v>0</v>
      </c>
      <c r="Z221" s="26">
        <v>0</v>
      </c>
      <c r="AA221" s="26">
        <v>0</v>
      </c>
      <c r="AB221" s="26">
        <v>0</v>
      </c>
      <c r="AC221" s="26">
        <v>0</v>
      </c>
      <c r="AD221" s="26">
        <v>0</v>
      </c>
      <c r="AE221" s="26">
        <v>0</v>
      </c>
      <c r="AF221" s="26">
        <v>0</v>
      </c>
      <c r="AG221" s="26">
        <v>0</v>
      </c>
      <c r="AH221" s="26">
        <v>0</v>
      </c>
      <c r="AI221" s="26">
        <v>0</v>
      </c>
      <c r="AJ221" s="26">
        <v>0</v>
      </c>
      <c r="AK221" s="237">
        <v>0</v>
      </c>
    </row>
    <row r="222" spans="1:37" s="6" customFormat="1" ht="15" x14ac:dyDescent="0.25">
      <c r="A222" s="71" t="s">
        <v>970</v>
      </c>
      <c r="B222" s="27" t="s">
        <v>145</v>
      </c>
      <c r="C222" s="26">
        <v>0</v>
      </c>
      <c r="D222" s="26">
        <v>0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0</v>
      </c>
      <c r="X222" s="26">
        <v>0</v>
      </c>
      <c r="Y222" s="26">
        <v>0</v>
      </c>
      <c r="Z222" s="26">
        <v>0</v>
      </c>
      <c r="AA222" s="26">
        <v>0</v>
      </c>
      <c r="AB222" s="26">
        <v>0</v>
      </c>
      <c r="AC222" s="26">
        <v>0</v>
      </c>
      <c r="AD222" s="26">
        <v>0</v>
      </c>
      <c r="AE222" s="26">
        <v>0</v>
      </c>
      <c r="AF222" s="26">
        <v>0</v>
      </c>
      <c r="AG222" s="26">
        <v>0</v>
      </c>
      <c r="AH222" s="26">
        <v>0</v>
      </c>
      <c r="AI222" s="26">
        <v>0</v>
      </c>
      <c r="AJ222" s="26">
        <v>0</v>
      </c>
      <c r="AK222" s="237">
        <v>0</v>
      </c>
    </row>
    <row r="223" spans="1:37" s="6" customFormat="1" ht="15" x14ac:dyDescent="0.25">
      <c r="A223" s="71" t="s">
        <v>971</v>
      </c>
      <c r="B223" s="27" t="s">
        <v>146</v>
      </c>
      <c r="C223" s="26">
        <v>0</v>
      </c>
      <c r="D223" s="26">
        <v>0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0</v>
      </c>
      <c r="X223" s="26">
        <v>0</v>
      </c>
      <c r="Y223" s="26">
        <v>0</v>
      </c>
      <c r="Z223" s="26">
        <v>0</v>
      </c>
      <c r="AA223" s="26">
        <v>0</v>
      </c>
      <c r="AB223" s="26">
        <v>0</v>
      </c>
      <c r="AC223" s="26">
        <v>0</v>
      </c>
      <c r="AD223" s="26">
        <v>0</v>
      </c>
      <c r="AE223" s="26">
        <v>0</v>
      </c>
      <c r="AF223" s="26">
        <v>0</v>
      </c>
      <c r="AG223" s="26">
        <v>0</v>
      </c>
      <c r="AH223" s="26">
        <v>0</v>
      </c>
      <c r="AI223" s="26">
        <v>0</v>
      </c>
      <c r="AJ223" s="26">
        <v>0</v>
      </c>
      <c r="AK223" s="237">
        <v>0</v>
      </c>
    </row>
    <row r="224" spans="1:37" s="6" customFormat="1" ht="15" x14ac:dyDescent="0.25">
      <c r="A224" s="71" t="s">
        <v>972</v>
      </c>
      <c r="B224" s="27" t="s">
        <v>147</v>
      </c>
      <c r="C224" s="26">
        <v>0</v>
      </c>
      <c r="D224" s="26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0</v>
      </c>
      <c r="Z224" s="26">
        <v>0</v>
      </c>
      <c r="AA224" s="26">
        <v>0</v>
      </c>
      <c r="AB224" s="26">
        <v>0</v>
      </c>
      <c r="AC224" s="26">
        <v>0</v>
      </c>
      <c r="AD224" s="26">
        <v>0</v>
      </c>
      <c r="AE224" s="26">
        <v>0</v>
      </c>
      <c r="AF224" s="26">
        <v>0</v>
      </c>
      <c r="AG224" s="26">
        <v>0</v>
      </c>
      <c r="AH224" s="26">
        <v>0</v>
      </c>
      <c r="AI224" s="26">
        <v>0</v>
      </c>
      <c r="AJ224" s="26">
        <v>0</v>
      </c>
      <c r="AK224" s="237">
        <v>0</v>
      </c>
    </row>
    <row r="225" spans="1:37" s="6" customFormat="1" ht="15" x14ac:dyDescent="0.25">
      <c r="A225" s="71" t="s">
        <v>973</v>
      </c>
      <c r="B225" s="27" t="s">
        <v>148</v>
      </c>
      <c r="C225" s="26">
        <v>0</v>
      </c>
      <c r="D225" s="26">
        <v>0</v>
      </c>
      <c r="E225" s="26">
        <v>0</v>
      </c>
      <c r="F225" s="26">
        <v>0</v>
      </c>
      <c r="G225" s="26">
        <v>0</v>
      </c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0</v>
      </c>
      <c r="Z225" s="26">
        <v>0</v>
      </c>
      <c r="AA225" s="26">
        <v>0</v>
      </c>
      <c r="AB225" s="26">
        <v>0</v>
      </c>
      <c r="AC225" s="26">
        <v>0</v>
      </c>
      <c r="AD225" s="26">
        <v>0</v>
      </c>
      <c r="AE225" s="26">
        <v>0</v>
      </c>
      <c r="AF225" s="26">
        <v>0</v>
      </c>
      <c r="AG225" s="26">
        <v>0</v>
      </c>
      <c r="AH225" s="26">
        <v>0</v>
      </c>
      <c r="AI225" s="26">
        <v>0</v>
      </c>
      <c r="AJ225" s="26">
        <v>0</v>
      </c>
      <c r="AK225" s="237">
        <v>0</v>
      </c>
    </row>
    <row r="226" spans="1:37" s="6" customFormat="1" ht="15" x14ac:dyDescent="0.25">
      <c r="A226" s="71" t="s">
        <v>974</v>
      </c>
      <c r="B226" s="27" t="s">
        <v>149</v>
      </c>
      <c r="C226" s="26">
        <v>0</v>
      </c>
      <c r="D226" s="26">
        <v>0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>
        <v>0</v>
      </c>
      <c r="Y226" s="26">
        <v>0</v>
      </c>
      <c r="Z226" s="26">
        <v>0</v>
      </c>
      <c r="AA226" s="26">
        <v>0</v>
      </c>
      <c r="AB226" s="26">
        <v>0</v>
      </c>
      <c r="AC226" s="26">
        <v>0</v>
      </c>
      <c r="AD226" s="26">
        <v>0</v>
      </c>
      <c r="AE226" s="26">
        <v>0</v>
      </c>
      <c r="AF226" s="26">
        <v>0</v>
      </c>
      <c r="AG226" s="26">
        <v>0</v>
      </c>
      <c r="AH226" s="26">
        <v>0</v>
      </c>
      <c r="AI226" s="26">
        <v>0</v>
      </c>
      <c r="AJ226" s="26">
        <v>0</v>
      </c>
      <c r="AK226" s="237">
        <v>0</v>
      </c>
    </row>
    <row r="227" spans="1:37" s="6" customFormat="1" ht="15" x14ac:dyDescent="0.25">
      <c r="A227" s="71" t="s">
        <v>975</v>
      </c>
      <c r="B227" s="27" t="s">
        <v>150</v>
      </c>
      <c r="C227" s="26">
        <v>0</v>
      </c>
      <c r="D227" s="26">
        <v>0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0</v>
      </c>
      <c r="X227" s="26">
        <v>0</v>
      </c>
      <c r="Y227" s="26">
        <v>0</v>
      </c>
      <c r="Z227" s="26">
        <v>0</v>
      </c>
      <c r="AA227" s="26">
        <v>0</v>
      </c>
      <c r="AB227" s="26">
        <v>0</v>
      </c>
      <c r="AC227" s="26">
        <v>0</v>
      </c>
      <c r="AD227" s="26">
        <v>0</v>
      </c>
      <c r="AE227" s="26">
        <v>0</v>
      </c>
      <c r="AF227" s="26">
        <v>0</v>
      </c>
      <c r="AG227" s="26">
        <v>0</v>
      </c>
      <c r="AH227" s="26">
        <v>0</v>
      </c>
      <c r="AI227" s="26">
        <v>0</v>
      </c>
      <c r="AJ227" s="26">
        <v>0</v>
      </c>
      <c r="AK227" s="237">
        <v>0</v>
      </c>
    </row>
    <row r="228" spans="1:37" s="6" customFormat="1" ht="15" x14ac:dyDescent="0.25">
      <c r="A228" s="71" t="s">
        <v>976</v>
      </c>
      <c r="B228" s="27" t="s">
        <v>151</v>
      </c>
      <c r="C228" s="26">
        <v>0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0</v>
      </c>
      <c r="Z228" s="26">
        <v>0</v>
      </c>
      <c r="AA228" s="26">
        <v>0</v>
      </c>
      <c r="AB228" s="26">
        <v>0</v>
      </c>
      <c r="AC228" s="26">
        <v>0</v>
      </c>
      <c r="AD228" s="26">
        <v>0</v>
      </c>
      <c r="AE228" s="26">
        <v>0</v>
      </c>
      <c r="AF228" s="26">
        <v>0</v>
      </c>
      <c r="AG228" s="26">
        <v>0</v>
      </c>
      <c r="AH228" s="26">
        <v>0</v>
      </c>
      <c r="AI228" s="26">
        <v>0</v>
      </c>
      <c r="AJ228" s="26">
        <v>0</v>
      </c>
      <c r="AK228" s="237">
        <v>0</v>
      </c>
    </row>
    <row r="229" spans="1:37" s="6" customFormat="1" ht="15" x14ac:dyDescent="0.25">
      <c r="A229" s="71" t="s">
        <v>977</v>
      </c>
      <c r="B229" s="27" t="s">
        <v>152</v>
      </c>
      <c r="C229" s="26">
        <v>0</v>
      </c>
      <c r="D229" s="26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0</v>
      </c>
      <c r="Z229" s="26">
        <v>0</v>
      </c>
      <c r="AA229" s="26">
        <v>0</v>
      </c>
      <c r="AB229" s="26">
        <v>0</v>
      </c>
      <c r="AC229" s="26">
        <v>0</v>
      </c>
      <c r="AD229" s="26">
        <v>0</v>
      </c>
      <c r="AE229" s="26">
        <v>0</v>
      </c>
      <c r="AF229" s="26">
        <v>0</v>
      </c>
      <c r="AG229" s="26">
        <v>0</v>
      </c>
      <c r="AH229" s="26">
        <v>0</v>
      </c>
      <c r="AI229" s="26">
        <v>0</v>
      </c>
      <c r="AJ229" s="26">
        <v>0</v>
      </c>
      <c r="AK229" s="237">
        <v>0</v>
      </c>
    </row>
    <row r="230" spans="1:37" s="6" customFormat="1" ht="15" x14ac:dyDescent="0.25">
      <c r="A230" s="71" t="s">
        <v>978</v>
      </c>
      <c r="B230" s="27" t="s">
        <v>153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0</v>
      </c>
      <c r="Z230" s="26">
        <v>0</v>
      </c>
      <c r="AA230" s="26">
        <v>0</v>
      </c>
      <c r="AB230" s="26">
        <v>0</v>
      </c>
      <c r="AC230" s="26">
        <v>0</v>
      </c>
      <c r="AD230" s="26">
        <v>0</v>
      </c>
      <c r="AE230" s="26">
        <v>0</v>
      </c>
      <c r="AF230" s="26">
        <v>0</v>
      </c>
      <c r="AG230" s="26">
        <v>0</v>
      </c>
      <c r="AH230" s="26">
        <v>0</v>
      </c>
      <c r="AI230" s="26">
        <v>0</v>
      </c>
      <c r="AJ230" s="26">
        <v>0</v>
      </c>
      <c r="AK230" s="237">
        <v>0</v>
      </c>
    </row>
    <row r="231" spans="1:37" s="6" customFormat="1" ht="15" x14ac:dyDescent="0.25">
      <c r="A231" s="71" t="s">
        <v>979</v>
      </c>
      <c r="B231" s="27" t="s">
        <v>154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0</v>
      </c>
      <c r="Z231" s="26">
        <v>0</v>
      </c>
      <c r="AA231" s="26">
        <v>0</v>
      </c>
      <c r="AB231" s="26">
        <v>0</v>
      </c>
      <c r="AC231" s="26">
        <v>0</v>
      </c>
      <c r="AD231" s="26">
        <v>0</v>
      </c>
      <c r="AE231" s="26">
        <v>0</v>
      </c>
      <c r="AF231" s="26">
        <v>0</v>
      </c>
      <c r="AG231" s="26">
        <v>0</v>
      </c>
      <c r="AH231" s="26">
        <v>0</v>
      </c>
      <c r="AI231" s="26">
        <v>0</v>
      </c>
      <c r="AJ231" s="26">
        <v>0</v>
      </c>
      <c r="AK231" s="237">
        <v>0</v>
      </c>
    </row>
    <row r="232" spans="1:37" s="6" customFormat="1" ht="15" x14ac:dyDescent="0.25">
      <c r="A232" s="71" t="s">
        <v>980</v>
      </c>
      <c r="B232" s="27" t="s">
        <v>155</v>
      </c>
      <c r="C232" s="26">
        <v>0</v>
      </c>
      <c r="D232" s="26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0</v>
      </c>
      <c r="Z232" s="26">
        <v>0</v>
      </c>
      <c r="AA232" s="26">
        <v>0</v>
      </c>
      <c r="AB232" s="26">
        <v>0</v>
      </c>
      <c r="AC232" s="26">
        <v>0</v>
      </c>
      <c r="AD232" s="26">
        <v>0</v>
      </c>
      <c r="AE232" s="26">
        <v>0</v>
      </c>
      <c r="AF232" s="26">
        <v>0</v>
      </c>
      <c r="AG232" s="26">
        <v>0</v>
      </c>
      <c r="AH232" s="26">
        <v>0</v>
      </c>
      <c r="AI232" s="26">
        <v>0</v>
      </c>
      <c r="AJ232" s="26">
        <v>0</v>
      </c>
      <c r="AK232" s="237">
        <v>0</v>
      </c>
    </row>
    <row r="233" spans="1:37" s="6" customFormat="1" ht="15" x14ac:dyDescent="0.25">
      <c r="A233" s="71" t="s">
        <v>981</v>
      </c>
      <c r="B233" s="27" t="s">
        <v>70</v>
      </c>
      <c r="C233" s="26">
        <v>0</v>
      </c>
      <c r="D233" s="26">
        <v>0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  <c r="X233" s="26">
        <v>0</v>
      </c>
      <c r="Y233" s="26">
        <v>0</v>
      </c>
      <c r="Z233" s="26">
        <v>0</v>
      </c>
      <c r="AA233" s="26">
        <v>0</v>
      </c>
      <c r="AB233" s="26">
        <v>0</v>
      </c>
      <c r="AC233" s="26">
        <v>0</v>
      </c>
      <c r="AD233" s="26">
        <v>0</v>
      </c>
      <c r="AE233" s="26">
        <v>0</v>
      </c>
      <c r="AF233" s="26">
        <v>0</v>
      </c>
      <c r="AG233" s="26">
        <v>0</v>
      </c>
      <c r="AH233" s="26">
        <v>0</v>
      </c>
      <c r="AI233" s="26">
        <v>0</v>
      </c>
      <c r="AJ233" s="26">
        <v>0</v>
      </c>
      <c r="AK233" s="237">
        <v>0</v>
      </c>
    </row>
    <row r="234" spans="1:37" s="6" customFormat="1" ht="15" x14ac:dyDescent="0.25">
      <c r="A234" s="105" t="s">
        <v>982</v>
      </c>
      <c r="B234" s="106" t="s">
        <v>168</v>
      </c>
      <c r="C234" s="107">
        <v>0</v>
      </c>
      <c r="D234" s="107">
        <v>0</v>
      </c>
      <c r="E234" s="107">
        <v>0</v>
      </c>
      <c r="F234" s="107">
        <v>0</v>
      </c>
      <c r="G234" s="107">
        <v>0</v>
      </c>
      <c r="H234" s="107">
        <v>0</v>
      </c>
      <c r="I234" s="107">
        <v>0</v>
      </c>
      <c r="J234" s="107">
        <v>0</v>
      </c>
      <c r="K234" s="107">
        <v>0</v>
      </c>
      <c r="L234" s="107">
        <v>0</v>
      </c>
      <c r="M234" s="107">
        <v>0</v>
      </c>
      <c r="N234" s="107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07">
        <v>0</v>
      </c>
      <c r="V234" s="107">
        <v>0</v>
      </c>
      <c r="W234" s="107">
        <v>0</v>
      </c>
      <c r="X234" s="107">
        <v>0</v>
      </c>
      <c r="Y234" s="107">
        <v>0</v>
      </c>
      <c r="Z234" s="107">
        <v>0</v>
      </c>
      <c r="AA234" s="107">
        <v>0</v>
      </c>
      <c r="AB234" s="107">
        <v>0</v>
      </c>
      <c r="AC234" s="107">
        <v>0</v>
      </c>
      <c r="AD234" s="107">
        <v>0</v>
      </c>
      <c r="AE234" s="107">
        <v>0</v>
      </c>
      <c r="AF234" s="107">
        <v>0</v>
      </c>
      <c r="AG234" s="107">
        <v>0</v>
      </c>
      <c r="AH234" s="107">
        <v>0</v>
      </c>
      <c r="AI234" s="107">
        <v>0</v>
      </c>
      <c r="AJ234" s="107">
        <v>0</v>
      </c>
      <c r="AK234" s="238">
        <v>0</v>
      </c>
    </row>
    <row r="235" spans="1:37" s="6" customFormat="1" ht="15" collapsed="1" x14ac:dyDescent="0.25">
      <c r="A235" s="72" t="s">
        <v>58</v>
      </c>
      <c r="B235" s="33" t="s">
        <v>120</v>
      </c>
      <c r="C235" s="34">
        <v>0</v>
      </c>
      <c r="D235" s="34">
        <v>0</v>
      </c>
      <c r="E235" s="34">
        <v>0</v>
      </c>
      <c r="F235" s="34">
        <v>0</v>
      </c>
      <c r="G235" s="34">
        <v>0</v>
      </c>
      <c r="H235" s="34">
        <v>0</v>
      </c>
      <c r="I235" s="34">
        <v>0</v>
      </c>
      <c r="J235" s="34">
        <v>14626372</v>
      </c>
      <c r="K235" s="34">
        <v>6279065</v>
      </c>
      <c r="L235" s="34">
        <v>0</v>
      </c>
      <c r="M235" s="34">
        <v>0</v>
      </c>
      <c r="N235" s="34">
        <v>0</v>
      </c>
      <c r="O235" s="34">
        <v>0</v>
      </c>
      <c r="P235" s="34">
        <v>0</v>
      </c>
      <c r="Q235" s="34">
        <v>0</v>
      </c>
      <c r="R235" s="34">
        <v>0</v>
      </c>
      <c r="S235" s="34">
        <v>0</v>
      </c>
      <c r="T235" s="34">
        <v>0</v>
      </c>
      <c r="U235" s="34">
        <v>0</v>
      </c>
      <c r="V235" s="34">
        <v>0</v>
      </c>
      <c r="W235" s="34">
        <v>41884616</v>
      </c>
      <c r="X235" s="34">
        <v>14626372</v>
      </c>
      <c r="Y235" s="34">
        <v>0</v>
      </c>
      <c r="Z235" s="34">
        <v>13333328</v>
      </c>
      <c r="AA235" s="34">
        <v>0</v>
      </c>
      <c r="AB235" s="34">
        <v>0</v>
      </c>
      <c r="AC235" s="34">
        <v>0</v>
      </c>
      <c r="AD235" s="34">
        <v>0</v>
      </c>
      <c r="AE235" s="34">
        <v>0</v>
      </c>
      <c r="AF235" s="34">
        <v>0</v>
      </c>
      <c r="AG235" s="34">
        <v>0</v>
      </c>
      <c r="AH235" s="34">
        <v>0</v>
      </c>
      <c r="AI235" s="34">
        <v>0</v>
      </c>
      <c r="AJ235" s="34">
        <v>0</v>
      </c>
      <c r="AK235" s="239">
        <v>90749753</v>
      </c>
    </row>
    <row r="236" spans="1:37" s="6" customFormat="1" ht="15" x14ac:dyDescent="0.25">
      <c r="A236" s="71" t="s">
        <v>983</v>
      </c>
      <c r="B236" s="27" t="s">
        <v>143</v>
      </c>
      <c r="C236" s="26">
        <v>0</v>
      </c>
      <c r="D236" s="26">
        <v>0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6">
        <v>0</v>
      </c>
      <c r="X236" s="26">
        <v>0</v>
      </c>
      <c r="Y236" s="26">
        <v>0</v>
      </c>
      <c r="Z236" s="26">
        <v>0</v>
      </c>
      <c r="AA236" s="26">
        <v>0</v>
      </c>
      <c r="AB236" s="26">
        <v>0</v>
      </c>
      <c r="AC236" s="26">
        <v>0</v>
      </c>
      <c r="AD236" s="26">
        <v>0</v>
      </c>
      <c r="AE236" s="26">
        <v>0</v>
      </c>
      <c r="AF236" s="26">
        <v>0</v>
      </c>
      <c r="AG236" s="26">
        <v>0</v>
      </c>
      <c r="AH236" s="26">
        <v>0</v>
      </c>
      <c r="AI236" s="26">
        <v>0</v>
      </c>
      <c r="AJ236" s="26">
        <v>0</v>
      </c>
      <c r="AK236" s="237">
        <v>0</v>
      </c>
    </row>
    <row r="237" spans="1:37" s="6" customFormat="1" ht="15" x14ac:dyDescent="0.25">
      <c r="A237" s="71" t="s">
        <v>984</v>
      </c>
      <c r="B237" s="27" t="s">
        <v>144</v>
      </c>
      <c r="C237" s="26">
        <v>0</v>
      </c>
      <c r="D237" s="26">
        <v>0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26">
        <v>0</v>
      </c>
      <c r="W237" s="26">
        <v>0</v>
      </c>
      <c r="X237" s="26">
        <v>0</v>
      </c>
      <c r="Y237" s="26">
        <v>0</v>
      </c>
      <c r="Z237" s="26">
        <v>0</v>
      </c>
      <c r="AA237" s="26">
        <v>0</v>
      </c>
      <c r="AB237" s="26">
        <v>0</v>
      </c>
      <c r="AC237" s="26">
        <v>0</v>
      </c>
      <c r="AD237" s="26">
        <v>0</v>
      </c>
      <c r="AE237" s="26">
        <v>0</v>
      </c>
      <c r="AF237" s="26">
        <v>0</v>
      </c>
      <c r="AG237" s="26">
        <v>0</v>
      </c>
      <c r="AH237" s="26">
        <v>0</v>
      </c>
      <c r="AI237" s="26">
        <v>0</v>
      </c>
      <c r="AJ237" s="26">
        <v>0</v>
      </c>
      <c r="AK237" s="237">
        <v>0</v>
      </c>
    </row>
    <row r="238" spans="1:37" s="6" customFormat="1" ht="15" x14ac:dyDescent="0.25">
      <c r="A238" s="71" t="s">
        <v>985</v>
      </c>
      <c r="B238" s="27" t="s">
        <v>145</v>
      </c>
      <c r="C238" s="26">
        <v>0</v>
      </c>
      <c r="D238" s="26">
        <v>0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0</v>
      </c>
      <c r="V238" s="26">
        <v>0</v>
      </c>
      <c r="W238" s="26">
        <v>0</v>
      </c>
      <c r="X238" s="26">
        <v>0</v>
      </c>
      <c r="Y238" s="26">
        <v>0</v>
      </c>
      <c r="Z238" s="26">
        <v>0</v>
      </c>
      <c r="AA238" s="26">
        <v>0</v>
      </c>
      <c r="AB238" s="26">
        <v>0</v>
      </c>
      <c r="AC238" s="26">
        <v>0</v>
      </c>
      <c r="AD238" s="26">
        <v>0</v>
      </c>
      <c r="AE238" s="26">
        <v>0</v>
      </c>
      <c r="AF238" s="26">
        <v>0</v>
      </c>
      <c r="AG238" s="26">
        <v>0</v>
      </c>
      <c r="AH238" s="26">
        <v>0</v>
      </c>
      <c r="AI238" s="26">
        <v>0</v>
      </c>
      <c r="AJ238" s="26">
        <v>0</v>
      </c>
      <c r="AK238" s="237">
        <v>0</v>
      </c>
    </row>
    <row r="239" spans="1:37" s="6" customFormat="1" ht="15" x14ac:dyDescent="0.25">
      <c r="A239" s="71" t="s">
        <v>986</v>
      </c>
      <c r="B239" s="27" t="s">
        <v>146</v>
      </c>
      <c r="C239" s="26">
        <v>0</v>
      </c>
      <c r="D239" s="26">
        <v>0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0</v>
      </c>
      <c r="V239" s="26">
        <v>0</v>
      </c>
      <c r="W239" s="26">
        <v>0</v>
      </c>
      <c r="X239" s="26">
        <v>0</v>
      </c>
      <c r="Y239" s="26">
        <v>0</v>
      </c>
      <c r="Z239" s="26">
        <v>0</v>
      </c>
      <c r="AA239" s="26">
        <v>0</v>
      </c>
      <c r="AB239" s="26">
        <v>0</v>
      </c>
      <c r="AC239" s="26">
        <v>0</v>
      </c>
      <c r="AD239" s="26">
        <v>0</v>
      </c>
      <c r="AE239" s="26">
        <v>0</v>
      </c>
      <c r="AF239" s="26">
        <v>0</v>
      </c>
      <c r="AG239" s="26">
        <v>0</v>
      </c>
      <c r="AH239" s="26">
        <v>0</v>
      </c>
      <c r="AI239" s="26">
        <v>0</v>
      </c>
      <c r="AJ239" s="26">
        <v>0</v>
      </c>
      <c r="AK239" s="237">
        <v>0</v>
      </c>
    </row>
    <row r="240" spans="1:37" s="6" customFormat="1" ht="15" x14ac:dyDescent="0.25">
      <c r="A240" s="71" t="s">
        <v>987</v>
      </c>
      <c r="B240" s="27" t="s">
        <v>147</v>
      </c>
      <c r="C240" s="26">
        <v>0</v>
      </c>
      <c r="D240" s="26">
        <v>0</v>
      </c>
      <c r="E240" s="26">
        <v>0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0</v>
      </c>
      <c r="X240" s="26">
        <v>0</v>
      </c>
      <c r="Y240" s="26">
        <v>0</v>
      </c>
      <c r="Z240" s="26">
        <v>0</v>
      </c>
      <c r="AA240" s="26">
        <v>0</v>
      </c>
      <c r="AB240" s="26">
        <v>0</v>
      </c>
      <c r="AC240" s="26">
        <v>0</v>
      </c>
      <c r="AD240" s="26">
        <v>0</v>
      </c>
      <c r="AE240" s="26">
        <v>0</v>
      </c>
      <c r="AF240" s="26">
        <v>0</v>
      </c>
      <c r="AG240" s="26">
        <v>0</v>
      </c>
      <c r="AH240" s="26">
        <v>0</v>
      </c>
      <c r="AI240" s="26">
        <v>0</v>
      </c>
      <c r="AJ240" s="26">
        <v>0</v>
      </c>
      <c r="AK240" s="237">
        <v>0</v>
      </c>
    </row>
    <row r="241" spans="1:37" s="6" customFormat="1" ht="15" x14ac:dyDescent="0.25">
      <c r="A241" s="71" t="s">
        <v>988</v>
      </c>
      <c r="B241" s="27" t="s">
        <v>148</v>
      </c>
      <c r="C241" s="26">
        <v>0</v>
      </c>
      <c r="D241" s="26">
        <v>0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0</v>
      </c>
      <c r="Z241" s="26">
        <v>0</v>
      </c>
      <c r="AA241" s="26">
        <v>0</v>
      </c>
      <c r="AB241" s="26">
        <v>0</v>
      </c>
      <c r="AC241" s="26">
        <v>0</v>
      </c>
      <c r="AD241" s="26">
        <v>0</v>
      </c>
      <c r="AE241" s="26">
        <v>0</v>
      </c>
      <c r="AF241" s="26">
        <v>0</v>
      </c>
      <c r="AG241" s="26">
        <v>0</v>
      </c>
      <c r="AH241" s="26">
        <v>0</v>
      </c>
      <c r="AI241" s="26">
        <v>0</v>
      </c>
      <c r="AJ241" s="26">
        <v>0</v>
      </c>
      <c r="AK241" s="237">
        <v>0</v>
      </c>
    </row>
    <row r="242" spans="1:37" s="6" customFormat="1" ht="15" x14ac:dyDescent="0.25">
      <c r="A242" s="71" t="s">
        <v>989</v>
      </c>
      <c r="B242" s="27" t="s">
        <v>149</v>
      </c>
      <c r="C242" s="26">
        <v>0</v>
      </c>
      <c r="D242" s="26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0</v>
      </c>
      <c r="Z242" s="26">
        <v>0</v>
      </c>
      <c r="AA242" s="26">
        <v>0</v>
      </c>
      <c r="AB242" s="26">
        <v>0</v>
      </c>
      <c r="AC242" s="26">
        <v>0</v>
      </c>
      <c r="AD242" s="26">
        <v>0</v>
      </c>
      <c r="AE242" s="26">
        <v>0</v>
      </c>
      <c r="AF242" s="26">
        <v>0</v>
      </c>
      <c r="AG242" s="26">
        <v>0</v>
      </c>
      <c r="AH242" s="26">
        <v>0</v>
      </c>
      <c r="AI242" s="26">
        <v>0</v>
      </c>
      <c r="AJ242" s="26">
        <v>0</v>
      </c>
      <c r="AK242" s="237">
        <v>0</v>
      </c>
    </row>
    <row r="243" spans="1:37" s="6" customFormat="1" ht="15" x14ac:dyDescent="0.25">
      <c r="A243" s="71" t="s">
        <v>990</v>
      </c>
      <c r="B243" s="27" t="s">
        <v>150</v>
      </c>
      <c r="C243" s="26">
        <v>0</v>
      </c>
      <c r="D243" s="26">
        <v>0</v>
      </c>
      <c r="E243" s="26">
        <v>0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0</v>
      </c>
      <c r="Z243" s="26">
        <v>0</v>
      </c>
      <c r="AA243" s="26">
        <v>0</v>
      </c>
      <c r="AB243" s="26">
        <v>0</v>
      </c>
      <c r="AC243" s="26">
        <v>0</v>
      </c>
      <c r="AD243" s="26">
        <v>0</v>
      </c>
      <c r="AE243" s="26">
        <v>0</v>
      </c>
      <c r="AF243" s="26">
        <v>0</v>
      </c>
      <c r="AG243" s="26">
        <v>0</v>
      </c>
      <c r="AH243" s="26">
        <v>0</v>
      </c>
      <c r="AI243" s="26">
        <v>0</v>
      </c>
      <c r="AJ243" s="26">
        <v>0</v>
      </c>
      <c r="AK243" s="237">
        <v>0</v>
      </c>
    </row>
    <row r="244" spans="1:37" s="6" customFormat="1" ht="15" x14ac:dyDescent="0.25">
      <c r="A244" s="71" t="s">
        <v>991</v>
      </c>
      <c r="B244" s="27" t="s">
        <v>151</v>
      </c>
      <c r="C244" s="26">
        <v>0</v>
      </c>
      <c r="D244" s="26">
        <v>0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0</v>
      </c>
      <c r="X244" s="26">
        <v>0</v>
      </c>
      <c r="Y244" s="26">
        <v>0</v>
      </c>
      <c r="Z244" s="26">
        <v>0</v>
      </c>
      <c r="AA244" s="26">
        <v>0</v>
      </c>
      <c r="AB244" s="26">
        <v>0</v>
      </c>
      <c r="AC244" s="26">
        <v>0</v>
      </c>
      <c r="AD244" s="26">
        <v>0</v>
      </c>
      <c r="AE244" s="26">
        <v>0</v>
      </c>
      <c r="AF244" s="26">
        <v>0</v>
      </c>
      <c r="AG244" s="26">
        <v>0</v>
      </c>
      <c r="AH244" s="26">
        <v>0</v>
      </c>
      <c r="AI244" s="26">
        <v>0</v>
      </c>
      <c r="AJ244" s="26">
        <v>0</v>
      </c>
      <c r="AK244" s="237">
        <v>0</v>
      </c>
    </row>
    <row r="245" spans="1:37" s="6" customFormat="1" ht="15" x14ac:dyDescent="0.25">
      <c r="A245" s="71" t="s">
        <v>992</v>
      </c>
      <c r="B245" s="27" t="s">
        <v>152</v>
      </c>
      <c r="C245" s="26">
        <v>0</v>
      </c>
      <c r="D245" s="26">
        <v>0</v>
      </c>
      <c r="E245" s="26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0</v>
      </c>
      <c r="Z245" s="26">
        <v>0</v>
      </c>
      <c r="AA245" s="26">
        <v>0</v>
      </c>
      <c r="AB245" s="26">
        <v>0</v>
      </c>
      <c r="AC245" s="26">
        <v>0</v>
      </c>
      <c r="AD245" s="26">
        <v>0</v>
      </c>
      <c r="AE245" s="26">
        <v>0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237">
        <v>0</v>
      </c>
    </row>
    <row r="246" spans="1:37" s="6" customFormat="1" ht="15" x14ac:dyDescent="0.25">
      <c r="A246" s="71" t="s">
        <v>993</v>
      </c>
      <c r="B246" s="27" t="s">
        <v>153</v>
      </c>
      <c r="C246" s="26">
        <v>0</v>
      </c>
      <c r="D246" s="26">
        <v>0</v>
      </c>
      <c r="E246" s="26">
        <v>0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  <c r="Z246" s="26">
        <v>0</v>
      </c>
      <c r="AA246" s="26">
        <v>0</v>
      </c>
      <c r="AB246" s="26">
        <v>0</v>
      </c>
      <c r="AC246" s="26">
        <v>0</v>
      </c>
      <c r="AD246" s="26">
        <v>0</v>
      </c>
      <c r="AE246" s="26">
        <v>0</v>
      </c>
      <c r="AF246" s="26">
        <v>0</v>
      </c>
      <c r="AG246" s="26">
        <v>0</v>
      </c>
      <c r="AH246" s="26">
        <v>0</v>
      </c>
      <c r="AI246" s="26">
        <v>0</v>
      </c>
      <c r="AJ246" s="26">
        <v>0</v>
      </c>
      <c r="AK246" s="237">
        <v>0</v>
      </c>
    </row>
    <row r="247" spans="1:37" s="6" customFormat="1" ht="15" x14ac:dyDescent="0.25">
      <c r="A247" s="71" t="s">
        <v>994</v>
      </c>
      <c r="B247" s="27" t="s">
        <v>154</v>
      </c>
      <c r="C247" s="26">
        <v>0</v>
      </c>
      <c r="D247" s="26">
        <v>0</v>
      </c>
      <c r="E247" s="26">
        <v>0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0</v>
      </c>
      <c r="AA247" s="26">
        <v>0</v>
      </c>
      <c r="AB247" s="26">
        <v>0</v>
      </c>
      <c r="AC247" s="26">
        <v>0</v>
      </c>
      <c r="AD247" s="26">
        <v>0</v>
      </c>
      <c r="AE247" s="26">
        <v>0</v>
      </c>
      <c r="AF247" s="26">
        <v>0</v>
      </c>
      <c r="AG247" s="26">
        <v>0</v>
      </c>
      <c r="AH247" s="26">
        <v>0</v>
      </c>
      <c r="AI247" s="26">
        <v>0</v>
      </c>
      <c r="AJ247" s="26">
        <v>0</v>
      </c>
      <c r="AK247" s="237">
        <v>0</v>
      </c>
    </row>
    <row r="248" spans="1:37" s="6" customFormat="1" ht="15" x14ac:dyDescent="0.25">
      <c r="A248" s="71" t="s">
        <v>995</v>
      </c>
      <c r="B248" s="27" t="s">
        <v>155</v>
      </c>
      <c r="C248" s="26">
        <v>0</v>
      </c>
      <c r="D248" s="26">
        <v>0</v>
      </c>
      <c r="E248" s="26">
        <v>0</v>
      </c>
      <c r="F248" s="26">
        <v>0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0</v>
      </c>
      <c r="Z248" s="26">
        <v>0</v>
      </c>
      <c r="AA248" s="26">
        <v>0</v>
      </c>
      <c r="AB248" s="26">
        <v>0</v>
      </c>
      <c r="AC248" s="26">
        <v>0</v>
      </c>
      <c r="AD248" s="26">
        <v>0</v>
      </c>
      <c r="AE248" s="26">
        <v>0</v>
      </c>
      <c r="AF248" s="26">
        <v>0</v>
      </c>
      <c r="AG248" s="26">
        <v>0</v>
      </c>
      <c r="AH248" s="26">
        <v>0</v>
      </c>
      <c r="AI248" s="26">
        <v>0</v>
      </c>
      <c r="AJ248" s="26">
        <v>0</v>
      </c>
      <c r="AK248" s="237">
        <v>0</v>
      </c>
    </row>
    <row r="249" spans="1:37" s="6" customFormat="1" ht="15" x14ac:dyDescent="0.25">
      <c r="A249" s="71" t="s">
        <v>996</v>
      </c>
      <c r="B249" s="27" t="s">
        <v>70</v>
      </c>
      <c r="C249" s="26">
        <v>0</v>
      </c>
      <c r="D249" s="26">
        <v>0</v>
      </c>
      <c r="E249" s="26">
        <v>0</v>
      </c>
      <c r="F249" s="26">
        <v>0</v>
      </c>
      <c r="G249" s="26">
        <v>0</v>
      </c>
      <c r="H249" s="26">
        <v>0</v>
      </c>
      <c r="I249" s="26">
        <v>0</v>
      </c>
      <c r="J249" s="26">
        <v>0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0</v>
      </c>
      <c r="Z249" s="26">
        <v>0</v>
      </c>
      <c r="AA249" s="26">
        <v>0</v>
      </c>
      <c r="AB249" s="26">
        <v>0</v>
      </c>
      <c r="AC249" s="26">
        <v>0</v>
      </c>
      <c r="AD249" s="26">
        <v>0</v>
      </c>
      <c r="AE249" s="26">
        <v>0</v>
      </c>
      <c r="AF249" s="26">
        <v>0</v>
      </c>
      <c r="AG249" s="26">
        <v>0</v>
      </c>
      <c r="AH249" s="26">
        <v>0</v>
      </c>
      <c r="AI249" s="26">
        <v>0</v>
      </c>
      <c r="AJ249" s="26">
        <v>0</v>
      </c>
      <c r="AK249" s="237">
        <v>0</v>
      </c>
    </row>
    <row r="250" spans="1:37" s="6" customFormat="1" ht="15" x14ac:dyDescent="0.25">
      <c r="A250" s="105" t="s">
        <v>997</v>
      </c>
      <c r="B250" s="106" t="s">
        <v>156</v>
      </c>
      <c r="C250" s="107">
        <v>0</v>
      </c>
      <c r="D250" s="107">
        <v>0</v>
      </c>
      <c r="E250" s="107">
        <v>0</v>
      </c>
      <c r="F250" s="107">
        <v>0</v>
      </c>
      <c r="G250" s="107">
        <v>0</v>
      </c>
      <c r="H250" s="107">
        <v>0</v>
      </c>
      <c r="I250" s="107">
        <v>0</v>
      </c>
      <c r="J250" s="107">
        <v>0</v>
      </c>
      <c r="K250" s="107">
        <v>0</v>
      </c>
      <c r="L250" s="107">
        <v>0</v>
      </c>
      <c r="M250" s="107">
        <v>0</v>
      </c>
      <c r="N250" s="107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07">
        <v>0</v>
      </c>
      <c r="V250" s="107">
        <v>0</v>
      </c>
      <c r="W250" s="107">
        <v>0</v>
      </c>
      <c r="X250" s="107">
        <v>0</v>
      </c>
      <c r="Y250" s="107">
        <v>0</v>
      </c>
      <c r="Z250" s="107">
        <v>0</v>
      </c>
      <c r="AA250" s="107">
        <v>0</v>
      </c>
      <c r="AB250" s="107">
        <v>0</v>
      </c>
      <c r="AC250" s="107">
        <v>0</v>
      </c>
      <c r="AD250" s="107">
        <v>0</v>
      </c>
      <c r="AE250" s="107">
        <v>0</v>
      </c>
      <c r="AF250" s="107">
        <v>0</v>
      </c>
      <c r="AG250" s="107">
        <v>0</v>
      </c>
      <c r="AH250" s="107">
        <v>0</v>
      </c>
      <c r="AI250" s="107">
        <v>0</v>
      </c>
      <c r="AJ250" s="107">
        <v>0</v>
      </c>
      <c r="AK250" s="238">
        <v>0</v>
      </c>
    </row>
    <row r="251" spans="1:37" s="6" customFormat="1" ht="15" x14ac:dyDescent="0.25">
      <c r="A251" s="71" t="s">
        <v>998</v>
      </c>
      <c r="B251" s="27" t="s">
        <v>143</v>
      </c>
      <c r="C251" s="26">
        <v>0</v>
      </c>
      <c r="D251" s="26">
        <v>0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0</v>
      </c>
      <c r="Z251" s="26">
        <v>0</v>
      </c>
      <c r="AA251" s="26">
        <v>0</v>
      </c>
      <c r="AB251" s="26">
        <v>0</v>
      </c>
      <c r="AC251" s="26">
        <v>0</v>
      </c>
      <c r="AD251" s="26">
        <v>0</v>
      </c>
      <c r="AE251" s="26">
        <v>0</v>
      </c>
      <c r="AF251" s="26">
        <v>0</v>
      </c>
      <c r="AG251" s="26">
        <v>0</v>
      </c>
      <c r="AH251" s="26">
        <v>0</v>
      </c>
      <c r="AI251" s="26">
        <v>0</v>
      </c>
      <c r="AJ251" s="26">
        <v>0</v>
      </c>
      <c r="AK251" s="237">
        <v>0</v>
      </c>
    </row>
    <row r="252" spans="1:37" s="6" customFormat="1" ht="15" x14ac:dyDescent="0.25">
      <c r="A252" s="71" t="s">
        <v>999</v>
      </c>
      <c r="B252" s="27" t="s">
        <v>144</v>
      </c>
      <c r="C252" s="26">
        <v>0</v>
      </c>
      <c r="D252" s="26">
        <v>0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0</v>
      </c>
      <c r="Z252" s="26">
        <v>0</v>
      </c>
      <c r="AA252" s="26">
        <v>0</v>
      </c>
      <c r="AB252" s="26">
        <v>0</v>
      </c>
      <c r="AC252" s="26">
        <v>0</v>
      </c>
      <c r="AD252" s="26">
        <v>0</v>
      </c>
      <c r="AE252" s="26">
        <v>0</v>
      </c>
      <c r="AF252" s="26">
        <v>0</v>
      </c>
      <c r="AG252" s="26">
        <v>0</v>
      </c>
      <c r="AH252" s="26">
        <v>0</v>
      </c>
      <c r="AI252" s="26">
        <v>0</v>
      </c>
      <c r="AJ252" s="26">
        <v>0</v>
      </c>
      <c r="AK252" s="237">
        <v>0</v>
      </c>
    </row>
    <row r="253" spans="1:37" s="6" customFormat="1" ht="15" x14ac:dyDescent="0.25">
      <c r="A253" s="71" t="s">
        <v>1000</v>
      </c>
      <c r="B253" s="27" t="s">
        <v>145</v>
      </c>
      <c r="C253" s="26">
        <v>0</v>
      </c>
      <c r="D253" s="26">
        <v>0</v>
      </c>
      <c r="E253" s="26">
        <v>0</v>
      </c>
      <c r="F253" s="26">
        <v>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0</v>
      </c>
      <c r="Z253" s="26">
        <v>0</v>
      </c>
      <c r="AA253" s="26">
        <v>0</v>
      </c>
      <c r="AB253" s="26">
        <v>0</v>
      </c>
      <c r="AC253" s="26">
        <v>0</v>
      </c>
      <c r="AD253" s="26">
        <v>0</v>
      </c>
      <c r="AE253" s="26">
        <v>0</v>
      </c>
      <c r="AF253" s="26">
        <v>0</v>
      </c>
      <c r="AG253" s="26">
        <v>0</v>
      </c>
      <c r="AH253" s="26">
        <v>0</v>
      </c>
      <c r="AI253" s="26">
        <v>0</v>
      </c>
      <c r="AJ253" s="26">
        <v>0</v>
      </c>
      <c r="AK253" s="237">
        <v>0</v>
      </c>
    </row>
    <row r="254" spans="1:37" s="6" customFormat="1" ht="15" x14ac:dyDescent="0.25">
      <c r="A254" s="71" t="s">
        <v>1001</v>
      </c>
      <c r="B254" s="27" t="s">
        <v>146</v>
      </c>
      <c r="C254" s="26">
        <v>0</v>
      </c>
      <c r="D254" s="26">
        <v>0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0</v>
      </c>
      <c r="Z254" s="26">
        <v>0</v>
      </c>
      <c r="AA254" s="26">
        <v>0</v>
      </c>
      <c r="AB254" s="26">
        <v>0</v>
      </c>
      <c r="AC254" s="26">
        <v>0</v>
      </c>
      <c r="AD254" s="26">
        <v>0</v>
      </c>
      <c r="AE254" s="26">
        <v>0</v>
      </c>
      <c r="AF254" s="26">
        <v>0</v>
      </c>
      <c r="AG254" s="26">
        <v>0</v>
      </c>
      <c r="AH254" s="26">
        <v>0</v>
      </c>
      <c r="AI254" s="26">
        <v>0</v>
      </c>
      <c r="AJ254" s="26">
        <v>0</v>
      </c>
      <c r="AK254" s="237">
        <v>0</v>
      </c>
    </row>
    <row r="255" spans="1:37" s="6" customFormat="1" ht="15" x14ac:dyDescent="0.25">
      <c r="A255" s="71" t="s">
        <v>1002</v>
      </c>
      <c r="B255" s="27" t="s">
        <v>147</v>
      </c>
      <c r="C255" s="26">
        <v>0</v>
      </c>
      <c r="D255" s="26">
        <v>0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0</v>
      </c>
      <c r="Z255" s="26">
        <v>0</v>
      </c>
      <c r="AA255" s="26">
        <v>0</v>
      </c>
      <c r="AB255" s="26">
        <v>0</v>
      </c>
      <c r="AC255" s="26">
        <v>0</v>
      </c>
      <c r="AD255" s="26">
        <v>0</v>
      </c>
      <c r="AE255" s="26">
        <v>0</v>
      </c>
      <c r="AF255" s="26">
        <v>0</v>
      </c>
      <c r="AG255" s="26">
        <v>0</v>
      </c>
      <c r="AH255" s="26">
        <v>0</v>
      </c>
      <c r="AI255" s="26">
        <v>0</v>
      </c>
      <c r="AJ255" s="26">
        <v>0</v>
      </c>
      <c r="AK255" s="237">
        <v>0</v>
      </c>
    </row>
    <row r="256" spans="1:37" s="6" customFormat="1" ht="15" x14ac:dyDescent="0.25">
      <c r="A256" s="71" t="s">
        <v>1003</v>
      </c>
      <c r="B256" s="27" t="s">
        <v>148</v>
      </c>
      <c r="C256" s="26">
        <v>0</v>
      </c>
      <c r="D256" s="26">
        <v>0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0</v>
      </c>
      <c r="Z256" s="26">
        <v>0</v>
      </c>
      <c r="AA256" s="26">
        <v>0</v>
      </c>
      <c r="AB256" s="26">
        <v>0</v>
      </c>
      <c r="AC256" s="26">
        <v>0</v>
      </c>
      <c r="AD256" s="26">
        <v>0</v>
      </c>
      <c r="AE256" s="26">
        <v>0</v>
      </c>
      <c r="AF256" s="26">
        <v>0</v>
      </c>
      <c r="AG256" s="26">
        <v>0</v>
      </c>
      <c r="AH256" s="26">
        <v>0</v>
      </c>
      <c r="AI256" s="26">
        <v>0</v>
      </c>
      <c r="AJ256" s="26">
        <v>0</v>
      </c>
      <c r="AK256" s="237">
        <v>0</v>
      </c>
    </row>
    <row r="257" spans="1:37" s="6" customFormat="1" ht="15" x14ac:dyDescent="0.25">
      <c r="A257" s="71" t="s">
        <v>1004</v>
      </c>
      <c r="B257" s="27" t="s">
        <v>149</v>
      </c>
      <c r="C257" s="26">
        <v>0</v>
      </c>
      <c r="D257" s="26">
        <v>0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0</v>
      </c>
      <c r="Z257" s="26">
        <v>0</v>
      </c>
      <c r="AA257" s="26">
        <v>0</v>
      </c>
      <c r="AB257" s="26">
        <v>0</v>
      </c>
      <c r="AC257" s="26">
        <v>0</v>
      </c>
      <c r="AD257" s="26">
        <v>0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237">
        <v>0</v>
      </c>
    </row>
    <row r="258" spans="1:37" s="6" customFormat="1" ht="15" x14ac:dyDescent="0.25">
      <c r="A258" s="71" t="s">
        <v>1005</v>
      </c>
      <c r="B258" s="27" t="s">
        <v>150</v>
      </c>
      <c r="C258" s="26">
        <v>0</v>
      </c>
      <c r="D258" s="26">
        <v>0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6">
        <v>0</v>
      </c>
      <c r="AB258" s="26">
        <v>0</v>
      </c>
      <c r="AC258" s="26">
        <v>0</v>
      </c>
      <c r="AD258" s="26">
        <v>0</v>
      </c>
      <c r="AE258" s="26">
        <v>0</v>
      </c>
      <c r="AF258" s="26">
        <v>0</v>
      </c>
      <c r="AG258" s="26">
        <v>0</v>
      </c>
      <c r="AH258" s="26">
        <v>0</v>
      </c>
      <c r="AI258" s="26">
        <v>0</v>
      </c>
      <c r="AJ258" s="26">
        <v>0</v>
      </c>
      <c r="AK258" s="237">
        <v>0</v>
      </c>
    </row>
    <row r="259" spans="1:37" s="6" customFormat="1" ht="15" x14ac:dyDescent="0.25">
      <c r="A259" s="71" t="s">
        <v>1006</v>
      </c>
      <c r="B259" s="27" t="s">
        <v>151</v>
      </c>
      <c r="C259" s="26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0</v>
      </c>
      <c r="Z259" s="26">
        <v>0</v>
      </c>
      <c r="AA259" s="26">
        <v>0</v>
      </c>
      <c r="AB259" s="26">
        <v>0</v>
      </c>
      <c r="AC259" s="26">
        <v>0</v>
      </c>
      <c r="AD259" s="26">
        <v>0</v>
      </c>
      <c r="AE259" s="26">
        <v>0</v>
      </c>
      <c r="AF259" s="26">
        <v>0</v>
      </c>
      <c r="AG259" s="26">
        <v>0</v>
      </c>
      <c r="AH259" s="26">
        <v>0</v>
      </c>
      <c r="AI259" s="26">
        <v>0</v>
      </c>
      <c r="AJ259" s="26">
        <v>0</v>
      </c>
      <c r="AK259" s="237">
        <v>0</v>
      </c>
    </row>
    <row r="260" spans="1:37" s="6" customFormat="1" ht="15" x14ac:dyDescent="0.25">
      <c r="A260" s="71" t="s">
        <v>1007</v>
      </c>
      <c r="B260" s="27" t="s">
        <v>152</v>
      </c>
      <c r="C260" s="26">
        <v>0</v>
      </c>
      <c r="D260" s="26">
        <v>0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0</v>
      </c>
      <c r="X260" s="26">
        <v>0</v>
      </c>
      <c r="Y260" s="26">
        <v>0</v>
      </c>
      <c r="Z260" s="26">
        <v>0</v>
      </c>
      <c r="AA260" s="26">
        <v>0</v>
      </c>
      <c r="AB260" s="26">
        <v>0</v>
      </c>
      <c r="AC260" s="26">
        <v>0</v>
      </c>
      <c r="AD260" s="26">
        <v>0</v>
      </c>
      <c r="AE260" s="26">
        <v>0</v>
      </c>
      <c r="AF260" s="26">
        <v>0</v>
      </c>
      <c r="AG260" s="26">
        <v>0</v>
      </c>
      <c r="AH260" s="26">
        <v>0</v>
      </c>
      <c r="AI260" s="26">
        <v>0</v>
      </c>
      <c r="AJ260" s="26">
        <v>0</v>
      </c>
      <c r="AK260" s="237">
        <v>0</v>
      </c>
    </row>
    <row r="261" spans="1:37" s="6" customFormat="1" ht="15" x14ac:dyDescent="0.25">
      <c r="A261" s="71" t="s">
        <v>1008</v>
      </c>
      <c r="B261" s="27" t="s">
        <v>153</v>
      </c>
      <c r="C261" s="26">
        <v>0</v>
      </c>
      <c r="D261" s="26">
        <v>0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0</v>
      </c>
      <c r="X261" s="26">
        <v>0</v>
      </c>
      <c r="Y261" s="26">
        <v>0</v>
      </c>
      <c r="Z261" s="26">
        <v>0</v>
      </c>
      <c r="AA261" s="26">
        <v>0</v>
      </c>
      <c r="AB261" s="26">
        <v>0</v>
      </c>
      <c r="AC261" s="26">
        <v>0</v>
      </c>
      <c r="AD261" s="26">
        <v>0</v>
      </c>
      <c r="AE261" s="26">
        <v>0</v>
      </c>
      <c r="AF261" s="26">
        <v>0</v>
      </c>
      <c r="AG261" s="26">
        <v>0</v>
      </c>
      <c r="AH261" s="26">
        <v>0</v>
      </c>
      <c r="AI261" s="26">
        <v>0</v>
      </c>
      <c r="AJ261" s="26">
        <v>0</v>
      </c>
      <c r="AK261" s="237">
        <v>0</v>
      </c>
    </row>
    <row r="262" spans="1:37" s="6" customFormat="1" ht="15" x14ac:dyDescent="0.25">
      <c r="A262" s="71" t="s">
        <v>1009</v>
      </c>
      <c r="B262" s="27" t="s">
        <v>154</v>
      </c>
      <c r="C262" s="26">
        <v>0</v>
      </c>
      <c r="D262" s="26">
        <v>0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0</v>
      </c>
      <c r="X262" s="26">
        <v>0</v>
      </c>
      <c r="Y262" s="26">
        <v>0</v>
      </c>
      <c r="Z262" s="26">
        <v>0</v>
      </c>
      <c r="AA262" s="26">
        <v>0</v>
      </c>
      <c r="AB262" s="26">
        <v>0</v>
      </c>
      <c r="AC262" s="26">
        <v>0</v>
      </c>
      <c r="AD262" s="26">
        <v>0</v>
      </c>
      <c r="AE262" s="26">
        <v>0</v>
      </c>
      <c r="AF262" s="26">
        <v>0</v>
      </c>
      <c r="AG262" s="26">
        <v>0</v>
      </c>
      <c r="AH262" s="26">
        <v>0</v>
      </c>
      <c r="AI262" s="26">
        <v>0</v>
      </c>
      <c r="AJ262" s="26">
        <v>0</v>
      </c>
      <c r="AK262" s="237">
        <v>0</v>
      </c>
    </row>
    <row r="263" spans="1:37" s="6" customFormat="1" ht="15" x14ac:dyDescent="0.25">
      <c r="A263" s="71" t="s">
        <v>1010</v>
      </c>
      <c r="B263" s="27" t="s">
        <v>155</v>
      </c>
      <c r="C263" s="26">
        <v>0</v>
      </c>
      <c r="D263" s="26">
        <v>0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0</v>
      </c>
      <c r="Z263" s="26">
        <v>0</v>
      </c>
      <c r="AA263" s="26">
        <v>0</v>
      </c>
      <c r="AB263" s="26">
        <v>0</v>
      </c>
      <c r="AC263" s="26">
        <v>0</v>
      </c>
      <c r="AD263" s="26">
        <v>0</v>
      </c>
      <c r="AE263" s="26">
        <v>0</v>
      </c>
      <c r="AF263" s="26">
        <v>0</v>
      </c>
      <c r="AG263" s="26">
        <v>0</v>
      </c>
      <c r="AH263" s="26">
        <v>0</v>
      </c>
      <c r="AI263" s="26">
        <v>0</v>
      </c>
      <c r="AJ263" s="26">
        <v>0</v>
      </c>
      <c r="AK263" s="237">
        <v>0</v>
      </c>
    </row>
    <row r="264" spans="1:37" s="6" customFormat="1" ht="15" x14ac:dyDescent="0.25">
      <c r="A264" s="71" t="s">
        <v>1011</v>
      </c>
      <c r="B264" s="27" t="s">
        <v>70</v>
      </c>
      <c r="C264" s="26">
        <v>0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0</v>
      </c>
      <c r="Z264" s="26">
        <v>0</v>
      </c>
      <c r="AA264" s="26">
        <v>0</v>
      </c>
      <c r="AB264" s="26">
        <v>0</v>
      </c>
      <c r="AC264" s="26">
        <v>0</v>
      </c>
      <c r="AD264" s="26">
        <v>0</v>
      </c>
      <c r="AE264" s="26">
        <v>0</v>
      </c>
      <c r="AF264" s="26">
        <v>0</v>
      </c>
      <c r="AG264" s="26">
        <v>0</v>
      </c>
      <c r="AH264" s="26">
        <v>0</v>
      </c>
      <c r="AI264" s="26">
        <v>0</v>
      </c>
      <c r="AJ264" s="26">
        <v>0</v>
      </c>
      <c r="AK264" s="237">
        <v>0</v>
      </c>
    </row>
    <row r="265" spans="1:37" s="6" customFormat="1" ht="15" x14ac:dyDescent="0.25">
      <c r="A265" s="105" t="s">
        <v>1012</v>
      </c>
      <c r="B265" s="106" t="s">
        <v>157</v>
      </c>
      <c r="C265" s="107">
        <v>0</v>
      </c>
      <c r="D265" s="107">
        <v>0</v>
      </c>
      <c r="E265" s="107">
        <v>0</v>
      </c>
      <c r="F265" s="107">
        <v>0</v>
      </c>
      <c r="G265" s="107">
        <v>0</v>
      </c>
      <c r="H265" s="107">
        <v>0</v>
      </c>
      <c r="I265" s="107">
        <v>0</v>
      </c>
      <c r="J265" s="107">
        <v>0</v>
      </c>
      <c r="K265" s="107">
        <v>0</v>
      </c>
      <c r="L265" s="107">
        <v>0</v>
      </c>
      <c r="M265" s="107">
        <v>0</v>
      </c>
      <c r="N265" s="107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07">
        <v>0</v>
      </c>
      <c r="V265" s="107">
        <v>0</v>
      </c>
      <c r="W265" s="107">
        <v>0</v>
      </c>
      <c r="X265" s="107">
        <v>0</v>
      </c>
      <c r="Y265" s="107">
        <v>0</v>
      </c>
      <c r="Z265" s="107">
        <v>0</v>
      </c>
      <c r="AA265" s="107">
        <v>0</v>
      </c>
      <c r="AB265" s="107">
        <v>0</v>
      </c>
      <c r="AC265" s="107">
        <v>0</v>
      </c>
      <c r="AD265" s="107">
        <v>0</v>
      </c>
      <c r="AE265" s="107">
        <v>0</v>
      </c>
      <c r="AF265" s="107">
        <v>0</v>
      </c>
      <c r="AG265" s="107">
        <v>0</v>
      </c>
      <c r="AH265" s="107">
        <v>0</v>
      </c>
      <c r="AI265" s="107">
        <v>0</v>
      </c>
      <c r="AJ265" s="107">
        <v>0</v>
      </c>
      <c r="AK265" s="238">
        <v>0</v>
      </c>
    </row>
    <row r="266" spans="1:37" s="6" customFormat="1" ht="15" collapsed="1" x14ac:dyDescent="0.25">
      <c r="A266" s="72" t="s">
        <v>59</v>
      </c>
      <c r="B266" s="33" t="s">
        <v>95</v>
      </c>
      <c r="C266" s="34">
        <v>0</v>
      </c>
      <c r="D266" s="34">
        <v>0</v>
      </c>
      <c r="E266" s="34">
        <v>0</v>
      </c>
      <c r="F266" s="34">
        <v>0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34">
        <v>0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0</v>
      </c>
      <c r="Z266" s="34">
        <v>0</v>
      </c>
      <c r="AA266" s="34">
        <v>0</v>
      </c>
      <c r="AB266" s="34">
        <v>0</v>
      </c>
      <c r="AC266" s="34">
        <v>0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239">
        <v>0</v>
      </c>
    </row>
    <row r="267" spans="1:37" s="6" customFormat="1" ht="15" x14ac:dyDescent="0.25">
      <c r="A267" s="71" t="s">
        <v>1013</v>
      </c>
      <c r="B267" s="27" t="s">
        <v>143</v>
      </c>
      <c r="C267" s="26">
        <v>0</v>
      </c>
      <c r="D267" s="26">
        <v>592013760</v>
      </c>
      <c r="E267" s="26">
        <v>1192715222</v>
      </c>
      <c r="F267" s="26">
        <v>0</v>
      </c>
      <c r="G267" s="26">
        <v>0</v>
      </c>
      <c r="H267" s="26">
        <v>162971584</v>
      </c>
      <c r="I267" s="26">
        <v>181046250</v>
      </c>
      <c r="J267" s="26">
        <v>185931071</v>
      </c>
      <c r="K267" s="26">
        <v>270573773</v>
      </c>
      <c r="L267" s="26">
        <v>0</v>
      </c>
      <c r="M267" s="26">
        <v>0</v>
      </c>
      <c r="N267" s="26">
        <v>486079520</v>
      </c>
      <c r="O267" s="26">
        <v>138249490</v>
      </c>
      <c r="P267" s="26">
        <v>133808959</v>
      </c>
      <c r="Q267" s="26">
        <v>879390090</v>
      </c>
      <c r="R267" s="26">
        <v>1001120643</v>
      </c>
      <c r="S267" s="26">
        <v>5471038</v>
      </c>
      <c r="T267" s="26">
        <v>217438598</v>
      </c>
      <c r="U267" s="26">
        <v>0</v>
      </c>
      <c r="V267" s="26">
        <v>0</v>
      </c>
      <c r="W267" s="26">
        <v>226972756</v>
      </c>
      <c r="X267" s="26">
        <v>29964259</v>
      </c>
      <c r="Y267" s="26">
        <v>417594712</v>
      </c>
      <c r="Z267" s="26">
        <v>0</v>
      </c>
      <c r="AA267" s="26">
        <v>371073760</v>
      </c>
      <c r="AB267" s="26">
        <v>176000000</v>
      </c>
      <c r="AC267" s="26">
        <v>570399266</v>
      </c>
      <c r="AD267" s="26">
        <v>362597774</v>
      </c>
      <c r="AE267" s="26">
        <v>188815847</v>
      </c>
      <c r="AF267" s="26">
        <v>185183099</v>
      </c>
      <c r="AG267" s="26">
        <v>210221428</v>
      </c>
      <c r="AH267" s="26">
        <v>0</v>
      </c>
      <c r="AI267" s="26">
        <v>58925895</v>
      </c>
      <c r="AJ267" s="26">
        <v>0</v>
      </c>
      <c r="AK267" s="237">
        <v>8244558794</v>
      </c>
    </row>
    <row r="268" spans="1:37" s="6" customFormat="1" ht="15" x14ac:dyDescent="0.25">
      <c r="A268" s="71" t="s">
        <v>1014</v>
      </c>
      <c r="B268" s="27" t="s">
        <v>144</v>
      </c>
      <c r="C268" s="26">
        <v>0</v>
      </c>
      <c r="D268" s="26">
        <v>422301615</v>
      </c>
      <c r="E268" s="26">
        <v>174593879</v>
      </c>
      <c r="F268" s="26">
        <v>0</v>
      </c>
      <c r="G268" s="26">
        <v>0</v>
      </c>
      <c r="H268" s="26">
        <v>115936384</v>
      </c>
      <c r="I268" s="26">
        <v>66701250</v>
      </c>
      <c r="J268" s="26">
        <v>227601</v>
      </c>
      <c r="K268" s="26">
        <v>0</v>
      </c>
      <c r="L268" s="26">
        <v>59830575</v>
      </c>
      <c r="M268" s="26">
        <v>5920125</v>
      </c>
      <c r="N268" s="26">
        <v>0</v>
      </c>
      <c r="O268" s="26">
        <v>122203562</v>
      </c>
      <c r="P268" s="26">
        <v>181966358</v>
      </c>
      <c r="Q268" s="26">
        <v>0</v>
      </c>
      <c r="R268" s="26">
        <v>88719282</v>
      </c>
      <c r="S268" s="26">
        <v>115922</v>
      </c>
      <c r="T268" s="26">
        <v>179101161</v>
      </c>
      <c r="U268" s="26">
        <v>0</v>
      </c>
      <c r="V268" s="26">
        <v>0</v>
      </c>
      <c r="W268" s="26">
        <v>113486418</v>
      </c>
      <c r="X268" s="26">
        <v>1005984</v>
      </c>
      <c r="Y268" s="26">
        <v>34285550</v>
      </c>
      <c r="Z268" s="26">
        <v>0</v>
      </c>
      <c r="AA268" s="26">
        <v>173167754</v>
      </c>
      <c r="AB268" s="26">
        <v>16000000</v>
      </c>
      <c r="AC268" s="26">
        <v>401633476</v>
      </c>
      <c r="AD268" s="26">
        <v>142555346</v>
      </c>
      <c r="AE268" s="26">
        <v>24628153</v>
      </c>
      <c r="AF268" s="26">
        <v>1076643732</v>
      </c>
      <c r="AG268" s="26">
        <v>55169590</v>
      </c>
      <c r="AH268" s="26">
        <v>0</v>
      </c>
      <c r="AI268" s="26">
        <v>28710777</v>
      </c>
      <c r="AJ268" s="26">
        <v>0</v>
      </c>
      <c r="AK268" s="237">
        <v>3484904494</v>
      </c>
    </row>
    <row r="269" spans="1:37" s="6" customFormat="1" ht="15" x14ac:dyDescent="0.25">
      <c r="A269" s="71" t="s">
        <v>1015</v>
      </c>
      <c r="B269" s="27" t="s">
        <v>145</v>
      </c>
      <c r="C269" s="26">
        <v>0</v>
      </c>
      <c r="D269" s="26">
        <v>40574015</v>
      </c>
      <c r="E269" s="26">
        <v>35736749</v>
      </c>
      <c r="F269" s="26">
        <v>0</v>
      </c>
      <c r="G269" s="26">
        <v>0</v>
      </c>
      <c r="H269" s="26">
        <v>0</v>
      </c>
      <c r="I269" s="26">
        <v>102623406</v>
      </c>
      <c r="J269" s="26">
        <v>5647638</v>
      </c>
      <c r="K269" s="26">
        <v>0</v>
      </c>
      <c r="L269" s="26">
        <v>0</v>
      </c>
      <c r="M269" s="26">
        <v>0</v>
      </c>
      <c r="N269" s="26">
        <v>0</v>
      </c>
      <c r="O269" s="26">
        <v>0</v>
      </c>
      <c r="P269" s="26">
        <v>22745795</v>
      </c>
      <c r="Q269" s="26">
        <v>0</v>
      </c>
      <c r="R269" s="26">
        <v>23658476</v>
      </c>
      <c r="S269" s="26">
        <v>6862010</v>
      </c>
      <c r="T269" s="26">
        <v>21744066</v>
      </c>
      <c r="U269" s="26">
        <v>0</v>
      </c>
      <c r="V269" s="26">
        <v>0</v>
      </c>
      <c r="W269" s="26">
        <v>21278720</v>
      </c>
      <c r="X269" s="26">
        <v>14561596</v>
      </c>
      <c r="Y269" s="26">
        <v>388569560</v>
      </c>
      <c r="Z269" s="26">
        <v>0</v>
      </c>
      <c r="AA269" s="26">
        <v>208392597</v>
      </c>
      <c r="AB269" s="26">
        <v>0</v>
      </c>
      <c r="AC269" s="26">
        <v>340262759</v>
      </c>
      <c r="AD269" s="26">
        <v>98935677</v>
      </c>
      <c r="AE269" s="26">
        <v>0</v>
      </c>
      <c r="AF269" s="26">
        <v>16314938</v>
      </c>
      <c r="AG269" s="26">
        <v>2278571</v>
      </c>
      <c r="AH269" s="26">
        <v>0</v>
      </c>
      <c r="AI269" s="26">
        <v>21830105</v>
      </c>
      <c r="AJ269" s="26">
        <v>0</v>
      </c>
      <c r="AK269" s="237">
        <v>1372016678</v>
      </c>
    </row>
    <row r="270" spans="1:37" s="6" customFormat="1" ht="15" x14ac:dyDescent="0.25">
      <c r="A270" s="71" t="s">
        <v>1016</v>
      </c>
      <c r="B270" s="27" t="s">
        <v>146</v>
      </c>
      <c r="C270" s="26">
        <v>322702201</v>
      </c>
      <c r="D270" s="26">
        <v>349276992</v>
      </c>
      <c r="E270" s="26">
        <v>88570000</v>
      </c>
      <c r="F270" s="26">
        <v>52216154</v>
      </c>
      <c r="G270" s="26">
        <v>169711644</v>
      </c>
      <c r="H270" s="26">
        <v>140580000</v>
      </c>
      <c r="I270" s="26">
        <v>34749000</v>
      </c>
      <c r="J270" s="26">
        <v>2850638</v>
      </c>
      <c r="K270" s="26">
        <v>88465999</v>
      </c>
      <c r="L270" s="26">
        <v>210995135</v>
      </c>
      <c r="M270" s="26">
        <v>0</v>
      </c>
      <c r="N270" s="26">
        <v>308323997</v>
      </c>
      <c r="O270" s="26">
        <v>365848884</v>
      </c>
      <c r="P270" s="26">
        <v>137388075</v>
      </c>
      <c r="Q270" s="26">
        <v>75616356</v>
      </c>
      <c r="R270" s="26">
        <v>265757885</v>
      </c>
      <c r="S270" s="26">
        <v>85091539</v>
      </c>
      <c r="T270" s="26">
        <v>2326797772</v>
      </c>
      <c r="U270" s="26">
        <v>0</v>
      </c>
      <c r="V270" s="26">
        <v>343575000</v>
      </c>
      <c r="W270" s="26">
        <v>75588861</v>
      </c>
      <c r="X270" s="26">
        <v>12726676</v>
      </c>
      <c r="Y270" s="26">
        <v>169532967</v>
      </c>
      <c r="Z270" s="26">
        <v>2339768</v>
      </c>
      <c r="AA270" s="26">
        <v>195052157</v>
      </c>
      <c r="AB270" s="26">
        <v>262932638</v>
      </c>
      <c r="AC270" s="26">
        <v>624194735</v>
      </c>
      <c r="AD270" s="26">
        <v>1013890895</v>
      </c>
      <c r="AE270" s="26">
        <v>187044726</v>
      </c>
      <c r="AF270" s="26">
        <v>599853799</v>
      </c>
      <c r="AG270" s="26">
        <v>110259659</v>
      </c>
      <c r="AH270" s="26">
        <v>0</v>
      </c>
      <c r="AI270" s="26">
        <v>61028560</v>
      </c>
      <c r="AJ270" s="26">
        <v>0</v>
      </c>
      <c r="AK270" s="237">
        <v>8682962712</v>
      </c>
    </row>
    <row r="271" spans="1:37" s="6" customFormat="1" ht="15" x14ac:dyDescent="0.25">
      <c r="A271" s="71" t="s">
        <v>1017</v>
      </c>
      <c r="B271" s="27" t="s">
        <v>147</v>
      </c>
      <c r="C271" s="26">
        <v>0</v>
      </c>
      <c r="D271" s="26">
        <v>0</v>
      </c>
      <c r="E271" s="26">
        <v>0</v>
      </c>
      <c r="F271" s="26">
        <v>0</v>
      </c>
      <c r="G271" s="26">
        <v>94296666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66484</v>
      </c>
      <c r="Q271" s="26">
        <v>0</v>
      </c>
      <c r="R271" s="26">
        <v>11829238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189225403</v>
      </c>
      <c r="Y271" s="26">
        <v>12571369</v>
      </c>
      <c r="Z271" s="26">
        <v>0</v>
      </c>
      <c r="AA271" s="26">
        <v>0</v>
      </c>
      <c r="AB271" s="26">
        <v>0</v>
      </c>
      <c r="AC271" s="26">
        <v>0</v>
      </c>
      <c r="AD271" s="26">
        <v>0</v>
      </c>
      <c r="AE271" s="26">
        <v>0</v>
      </c>
      <c r="AF271" s="26">
        <v>0</v>
      </c>
      <c r="AG271" s="26">
        <v>0</v>
      </c>
      <c r="AH271" s="26">
        <v>0</v>
      </c>
      <c r="AI271" s="26">
        <v>0</v>
      </c>
      <c r="AJ271" s="26">
        <v>0</v>
      </c>
      <c r="AK271" s="237">
        <v>307989160</v>
      </c>
    </row>
    <row r="272" spans="1:37" s="6" customFormat="1" ht="15" x14ac:dyDescent="0.25">
      <c r="A272" s="71" t="s">
        <v>1018</v>
      </c>
      <c r="B272" s="27" t="s">
        <v>148</v>
      </c>
      <c r="C272" s="26">
        <v>0</v>
      </c>
      <c r="D272" s="26">
        <v>130534587</v>
      </c>
      <c r="E272" s="26">
        <v>91637727</v>
      </c>
      <c r="F272" s="26">
        <v>0</v>
      </c>
      <c r="G272" s="26">
        <v>0</v>
      </c>
      <c r="H272" s="26">
        <v>95439152</v>
      </c>
      <c r="I272" s="26">
        <v>38115000</v>
      </c>
      <c r="J272" s="26">
        <v>217465</v>
      </c>
      <c r="K272" s="26">
        <v>0</v>
      </c>
      <c r="L272" s="26">
        <v>0</v>
      </c>
      <c r="M272" s="26">
        <v>0</v>
      </c>
      <c r="N272" s="26">
        <v>0</v>
      </c>
      <c r="O272" s="26">
        <v>123646030</v>
      </c>
      <c r="P272" s="26">
        <v>159220564</v>
      </c>
      <c r="Q272" s="26">
        <v>0</v>
      </c>
      <c r="R272" s="26">
        <v>17743856</v>
      </c>
      <c r="S272" s="26">
        <v>2802646</v>
      </c>
      <c r="T272" s="26">
        <v>30948309</v>
      </c>
      <c r="U272" s="26">
        <v>0</v>
      </c>
      <c r="V272" s="26">
        <v>0</v>
      </c>
      <c r="W272" s="26">
        <v>106393513</v>
      </c>
      <c r="X272" s="26">
        <v>17413378</v>
      </c>
      <c r="Y272" s="26">
        <v>55999731</v>
      </c>
      <c r="Z272" s="26">
        <v>0</v>
      </c>
      <c r="AA272" s="26">
        <v>123691253</v>
      </c>
      <c r="AB272" s="26">
        <v>24000000</v>
      </c>
      <c r="AC272" s="26">
        <v>365788855</v>
      </c>
      <c r="AD272" s="26">
        <v>134692451</v>
      </c>
      <c r="AE272" s="26">
        <v>164187692</v>
      </c>
      <c r="AF272" s="26">
        <v>62331824</v>
      </c>
      <c r="AG272" s="26">
        <v>17709834</v>
      </c>
      <c r="AH272" s="26">
        <v>0</v>
      </c>
      <c r="AI272" s="26">
        <v>6880670</v>
      </c>
      <c r="AJ272" s="26">
        <v>0</v>
      </c>
      <c r="AK272" s="237">
        <v>1769394537</v>
      </c>
    </row>
    <row r="273" spans="1:37" s="6" customFormat="1" ht="15" x14ac:dyDescent="0.25">
      <c r="A273" s="71" t="s">
        <v>1019</v>
      </c>
      <c r="B273" s="27" t="s">
        <v>149</v>
      </c>
      <c r="C273" s="26">
        <v>0</v>
      </c>
      <c r="D273" s="26">
        <v>19459250</v>
      </c>
      <c r="E273" s="26">
        <v>0</v>
      </c>
      <c r="F273" s="26">
        <v>0</v>
      </c>
      <c r="G273" s="26">
        <v>0</v>
      </c>
      <c r="H273" s="26">
        <v>20610528</v>
      </c>
      <c r="I273" s="26">
        <v>8575875</v>
      </c>
      <c r="J273" s="26">
        <v>0</v>
      </c>
      <c r="K273" s="26">
        <v>0</v>
      </c>
      <c r="L273" s="26">
        <v>0</v>
      </c>
      <c r="M273" s="26">
        <v>0</v>
      </c>
      <c r="N273" s="26">
        <v>0</v>
      </c>
      <c r="O273" s="26">
        <v>3312306</v>
      </c>
      <c r="P273" s="26">
        <v>11372898</v>
      </c>
      <c r="Q273" s="26">
        <v>0</v>
      </c>
      <c r="R273" s="26">
        <v>3548771</v>
      </c>
      <c r="S273" s="26">
        <v>41443</v>
      </c>
      <c r="T273" s="26">
        <v>1305819</v>
      </c>
      <c r="U273" s="26">
        <v>0</v>
      </c>
      <c r="V273" s="26">
        <v>0</v>
      </c>
      <c r="W273" s="26">
        <v>4255777</v>
      </c>
      <c r="X273" s="26">
        <v>1796811</v>
      </c>
      <c r="Y273" s="26">
        <v>5714259</v>
      </c>
      <c r="Z273" s="26">
        <v>0</v>
      </c>
      <c r="AA273" s="26">
        <v>15461406</v>
      </c>
      <c r="AB273" s="26">
        <v>16000000</v>
      </c>
      <c r="AC273" s="26">
        <v>0</v>
      </c>
      <c r="AD273" s="26">
        <v>3981046</v>
      </c>
      <c r="AE273" s="26">
        <v>16418769</v>
      </c>
      <c r="AF273" s="26">
        <v>0</v>
      </c>
      <c r="AG273" s="26">
        <v>9882864</v>
      </c>
      <c r="AH273" s="26">
        <v>0</v>
      </c>
      <c r="AI273" s="26">
        <v>2752269</v>
      </c>
      <c r="AJ273" s="26">
        <v>0</v>
      </c>
      <c r="AK273" s="237">
        <v>144490091</v>
      </c>
    </row>
    <row r="274" spans="1:37" s="6" customFormat="1" ht="15" x14ac:dyDescent="0.25">
      <c r="A274" s="71" t="s">
        <v>1020</v>
      </c>
      <c r="B274" s="27" t="s">
        <v>150</v>
      </c>
      <c r="C274" s="26">
        <v>0</v>
      </c>
      <c r="D274" s="26">
        <v>0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5066652</v>
      </c>
      <c r="U274" s="26">
        <v>0</v>
      </c>
      <c r="V274" s="26">
        <v>0</v>
      </c>
      <c r="W274" s="26">
        <v>0</v>
      </c>
      <c r="X274" s="26">
        <v>0</v>
      </c>
      <c r="Y274" s="26">
        <v>0</v>
      </c>
      <c r="Z274" s="26">
        <v>0</v>
      </c>
      <c r="AA274" s="26">
        <v>0</v>
      </c>
      <c r="AB274" s="26">
        <v>0</v>
      </c>
      <c r="AC274" s="26">
        <v>0</v>
      </c>
      <c r="AD274" s="26">
        <v>442000000</v>
      </c>
      <c r="AE274" s="26">
        <v>0</v>
      </c>
      <c r="AF274" s="26">
        <v>270267551</v>
      </c>
      <c r="AG274" s="26">
        <v>0</v>
      </c>
      <c r="AH274" s="26">
        <v>0</v>
      </c>
      <c r="AI274" s="26">
        <v>0</v>
      </c>
      <c r="AJ274" s="26">
        <v>0</v>
      </c>
      <c r="AK274" s="237">
        <v>717334203</v>
      </c>
    </row>
    <row r="275" spans="1:37" s="6" customFormat="1" ht="15" x14ac:dyDescent="0.25">
      <c r="A275" s="71" t="s">
        <v>1021</v>
      </c>
      <c r="B275" s="27" t="s">
        <v>151</v>
      </c>
      <c r="C275" s="26">
        <v>0</v>
      </c>
      <c r="D275" s="26">
        <v>3505660</v>
      </c>
      <c r="E275" s="26">
        <v>263273302</v>
      </c>
      <c r="F275" s="26">
        <v>0</v>
      </c>
      <c r="G275" s="26">
        <v>0</v>
      </c>
      <c r="H275" s="26">
        <v>153499040</v>
      </c>
      <c r="I275" s="26">
        <v>38115000</v>
      </c>
      <c r="J275" s="26">
        <v>1376665</v>
      </c>
      <c r="K275" s="26">
        <v>0</v>
      </c>
      <c r="L275" s="26">
        <v>0</v>
      </c>
      <c r="M275" s="26">
        <v>45293336</v>
      </c>
      <c r="N275" s="26">
        <v>446508485</v>
      </c>
      <c r="O275" s="26">
        <v>85634949</v>
      </c>
      <c r="P275" s="26">
        <v>145160748</v>
      </c>
      <c r="Q275" s="26">
        <v>0</v>
      </c>
      <c r="R275" s="26">
        <v>102360474</v>
      </c>
      <c r="S275" s="26">
        <v>0</v>
      </c>
      <c r="T275" s="26">
        <v>139884303</v>
      </c>
      <c r="U275" s="26">
        <v>0</v>
      </c>
      <c r="V275" s="26">
        <v>668643680</v>
      </c>
      <c r="W275" s="26">
        <v>184415399</v>
      </c>
      <c r="X275" s="26">
        <v>22841029</v>
      </c>
      <c r="Y275" s="26">
        <v>55545870</v>
      </c>
      <c r="Z275" s="26">
        <v>0</v>
      </c>
      <c r="AA275" s="26">
        <v>305984307</v>
      </c>
      <c r="AB275" s="26">
        <v>40000000</v>
      </c>
      <c r="AC275" s="26">
        <v>19510607</v>
      </c>
      <c r="AD275" s="26">
        <v>370112851</v>
      </c>
      <c r="AE275" s="26">
        <v>65675076</v>
      </c>
      <c r="AF275" s="26">
        <v>6681073</v>
      </c>
      <c r="AG275" s="26">
        <v>104628125</v>
      </c>
      <c r="AH275" s="26">
        <v>0</v>
      </c>
      <c r="AI275" s="26">
        <v>24522539</v>
      </c>
      <c r="AJ275" s="26">
        <v>0</v>
      </c>
      <c r="AK275" s="237">
        <v>3293172518</v>
      </c>
    </row>
    <row r="276" spans="1:37" s="6" customFormat="1" ht="15" x14ac:dyDescent="0.25">
      <c r="A276" s="71" t="s">
        <v>1022</v>
      </c>
      <c r="B276" s="27" t="s">
        <v>152</v>
      </c>
      <c r="C276" s="26">
        <v>0</v>
      </c>
      <c r="D276" s="26">
        <v>197818728</v>
      </c>
      <c r="E276" s="26">
        <v>180405664</v>
      </c>
      <c r="F276" s="26">
        <v>0</v>
      </c>
      <c r="G276" s="26">
        <v>2085303</v>
      </c>
      <c r="H276" s="26">
        <v>47094200</v>
      </c>
      <c r="I276" s="26">
        <v>38115000</v>
      </c>
      <c r="J276" s="26">
        <v>3143105</v>
      </c>
      <c r="K276" s="26">
        <v>0</v>
      </c>
      <c r="L276" s="26">
        <v>0</v>
      </c>
      <c r="M276" s="26">
        <v>0</v>
      </c>
      <c r="N276" s="26">
        <v>11871856</v>
      </c>
      <c r="O276" s="26">
        <v>38132923</v>
      </c>
      <c r="P276" s="26">
        <v>41700623</v>
      </c>
      <c r="Q276" s="26">
        <v>0</v>
      </c>
      <c r="R276" s="26">
        <v>17743856</v>
      </c>
      <c r="S276" s="26">
        <v>3753996</v>
      </c>
      <c r="T276" s="26">
        <v>36096606</v>
      </c>
      <c r="U276" s="26">
        <v>0</v>
      </c>
      <c r="V276" s="26">
        <v>0</v>
      </c>
      <c r="W276" s="26">
        <v>21278720</v>
      </c>
      <c r="X276" s="26">
        <v>166661852</v>
      </c>
      <c r="Y276" s="26">
        <v>6857110</v>
      </c>
      <c r="Z276" s="26">
        <v>0</v>
      </c>
      <c r="AA276" s="26">
        <v>49476500</v>
      </c>
      <c r="AB276" s="26">
        <v>16000000</v>
      </c>
      <c r="AC276" s="26">
        <v>240323409</v>
      </c>
      <c r="AD276" s="26">
        <v>78043853</v>
      </c>
      <c r="AE276" s="26">
        <v>24628153</v>
      </c>
      <c r="AF276" s="26">
        <v>36094430</v>
      </c>
      <c r="AG276" s="26">
        <v>33965849</v>
      </c>
      <c r="AH276" s="26">
        <v>0</v>
      </c>
      <c r="AI276" s="26">
        <v>12197164</v>
      </c>
      <c r="AJ276" s="26">
        <v>0</v>
      </c>
      <c r="AK276" s="237">
        <v>1303488900</v>
      </c>
    </row>
    <row r="277" spans="1:37" s="6" customFormat="1" ht="15" x14ac:dyDescent="0.25">
      <c r="A277" s="71" t="s">
        <v>1023</v>
      </c>
      <c r="B277" s="27" t="s">
        <v>153</v>
      </c>
      <c r="C277" s="26">
        <v>0</v>
      </c>
      <c r="D277" s="26">
        <v>10264538</v>
      </c>
      <c r="E277" s="26">
        <v>0</v>
      </c>
      <c r="F277" s="26">
        <v>0</v>
      </c>
      <c r="G277" s="26">
        <v>0</v>
      </c>
      <c r="H277" s="26">
        <v>22129424</v>
      </c>
      <c r="I277" s="26">
        <v>1905750</v>
      </c>
      <c r="J277" s="26">
        <v>56670</v>
      </c>
      <c r="K277" s="26">
        <v>0</v>
      </c>
      <c r="L277" s="26">
        <v>0</v>
      </c>
      <c r="M277" s="26">
        <v>0</v>
      </c>
      <c r="N277" s="26">
        <v>0</v>
      </c>
      <c r="O277" s="26">
        <v>35367844</v>
      </c>
      <c r="P277" s="26">
        <v>30327726</v>
      </c>
      <c r="Q277" s="26">
        <v>0</v>
      </c>
      <c r="R277" s="26">
        <v>5914619</v>
      </c>
      <c r="S277" s="26">
        <v>0</v>
      </c>
      <c r="T277" s="26">
        <v>8591676</v>
      </c>
      <c r="U277" s="26">
        <v>0</v>
      </c>
      <c r="V277" s="26">
        <v>0</v>
      </c>
      <c r="W277" s="26">
        <v>2837129</v>
      </c>
      <c r="X277" s="26">
        <v>0</v>
      </c>
      <c r="Y277" s="26">
        <v>1142851</v>
      </c>
      <c r="Z277" s="26">
        <v>0</v>
      </c>
      <c r="AA277" s="26">
        <v>18553687</v>
      </c>
      <c r="AB277" s="26">
        <v>16000000</v>
      </c>
      <c r="AC277" s="26">
        <v>0</v>
      </c>
      <c r="AD277" s="26">
        <v>0</v>
      </c>
      <c r="AE277" s="26">
        <v>8209384</v>
      </c>
      <c r="AF277" s="26">
        <v>634604466</v>
      </c>
      <c r="AG277" s="26">
        <v>14097390</v>
      </c>
      <c r="AH277" s="26">
        <v>0</v>
      </c>
      <c r="AI277" s="26">
        <v>35591447</v>
      </c>
      <c r="AJ277" s="26">
        <v>0</v>
      </c>
      <c r="AK277" s="237">
        <v>845594601</v>
      </c>
    </row>
    <row r="278" spans="1:37" s="6" customFormat="1" ht="15" x14ac:dyDescent="0.25">
      <c r="A278" s="71" t="s">
        <v>1024</v>
      </c>
      <c r="B278" s="27" t="s">
        <v>154</v>
      </c>
      <c r="C278" s="26">
        <v>0</v>
      </c>
      <c r="D278" s="26">
        <v>202774602</v>
      </c>
      <c r="E278" s="26">
        <v>44473394</v>
      </c>
      <c r="F278" s="26">
        <v>0</v>
      </c>
      <c r="G278" s="26">
        <v>0</v>
      </c>
      <c r="H278" s="26">
        <v>78018440</v>
      </c>
      <c r="I278" s="26">
        <v>41926500</v>
      </c>
      <c r="J278" s="26">
        <v>6450</v>
      </c>
      <c r="K278" s="26">
        <v>0</v>
      </c>
      <c r="L278" s="26">
        <v>0</v>
      </c>
      <c r="M278" s="26">
        <v>0</v>
      </c>
      <c r="N278" s="26">
        <v>0</v>
      </c>
      <c r="O278" s="26">
        <v>209098089</v>
      </c>
      <c r="P278" s="26">
        <v>25020374</v>
      </c>
      <c r="Q278" s="26">
        <v>0</v>
      </c>
      <c r="R278" s="26">
        <v>471100330</v>
      </c>
      <c r="S278" s="26">
        <v>6798423</v>
      </c>
      <c r="T278" s="26">
        <v>19440362</v>
      </c>
      <c r="U278" s="26">
        <v>0</v>
      </c>
      <c r="V278" s="26">
        <v>0</v>
      </c>
      <c r="W278" s="26">
        <v>19582612</v>
      </c>
      <c r="X278" s="26">
        <v>19282102</v>
      </c>
      <c r="Y278" s="26">
        <v>15999923</v>
      </c>
      <c r="Z278" s="26">
        <v>0</v>
      </c>
      <c r="AA278" s="26">
        <v>207437122</v>
      </c>
      <c r="AB278" s="26">
        <v>32000000</v>
      </c>
      <c r="AC278" s="26">
        <v>124502473</v>
      </c>
      <c r="AD278" s="26">
        <v>29132452</v>
      </c>
      <c r="AE278" s="26">
        <v>164187692</v>
      </c>
      <c r="AF278" s="26">
        <v>7390560</v>
      </c>
      <c r="AG278" s="26">
        <v>226878270</v>
      </c>
      <c r="AH278" s="26">
        <v>0</v>
      </c>
      <c r="AI278" s="26">
        <v>86448580</v>
      </c>
      <c r="AJ278" s="26">
        <v>0</v>
      </c>
      <c r="AK278" s="237">
        <v>2031498750</v>
      </c>
    </row>
    <row r="279" spans="1:37" s="6" customFormat="1" ht="15" x14ac:dyDescent="0.25">
      <c r="A279" s="71" t="s">
        <v>1025</v>
      </c>
      <c r="B279" s="27" t="s">
        <v>155</v>
      </c>
      <c r="C279" s="26">
        <v>0</v>
      </c>
      <c r="D279" s="26">
        <v>0</v>
      </c>
      <c r="E279" s="26">
        <v>158710095</v>
      </c>
      <c r="F279" s="26">
        <v>0</v>
      </c>
      <c r="G279" s="26">
        <v>0</v>
      </c>
      <c r="H279" s="26">
        <v>1164384000</v>
      </c>
      <c r="I279" s="26">
        <v>0</v>
      </c>
      <c r="J279" s="26">
        <v>405904</v>
      </c>
      <c r="K279" s="26">
        <v>12108471</v>
      </c>
      <c r="L279" s="26">
        <v>6620494</v>
      </c>
      <c r="M279" s="26">
        <v>0</v>
      </c>
      <c r="N279" s="26">
        <v>438492960</v>
      </c>
      <c r="O279" s="26">
        <v>0</v>
      </c>
      <c r="P279" s="26">
        <v>0</v>
      </c>
      <c r="Q279" s="26">
        <v>238362516</v>
      </c>
      <c r="R279" s="26">
        <v>4020923</v>
      </c>
      <c r="S279" s="26">
        <v>112517931</v>
      </c>
      <c r="T279" s="26">
        <v>54906923</v>
      </c>
      <c r="U279" s="26">
        <v>0</v>
      </c>
      <c r="V279" s="26">
        <v>81622738</v>
      </c>
      <c r="W279" s="26">
        <v>0</v>
      </c>
      <c r="X279" s="26">
        <v>147621344</v>
      </c>
      <c r="Y279" s="26">
        <v>70904670</v>
      </c>
      <c r="Z279" s="26">
        <v>0</v>
      </c>
      <c r="AA279" s="26">
        <v>147259851</v>
      </c>
      <c r="AB279" s="26">
        <v>172560643</v>
      </c>
      <c r="AC279" s="26">
        <v>0</v>
      </c>
      <c r="AD279" s="26">
        <v>9829378</v>
      </c>
      <c r="AE279" s="26">
        <v>155572026</v>
      </c>
      <c r="AF279" s="26">
        <v>138695464</v>
      </c>
      <c r="AG279" s="26">
        <v>1298973314</v>
      </c>
      <c r="AH279" s="26">
        <v>0</v>
      </c>
      <c r="AI279" s="26">
        <v>0</v>
      </c>
      <c r="AJ279" s="26">
        <v>0</v>
      </c>
      <c r="AK279" s="237">
        <v>4413569645</v>
      </c>
    </row>
    <row r="280" spans="1:37" s="6" customFormat="1" ht="15" x14ac:dyDescent="0.25">
      <c r="A280" s="71" t="s">
        <v>1026</v>
      </c>
      <c r="B280" s="27" t="s">
        <v>70</v>
      </c>
      <c r="C280" s="26">
        <v>0</v>
      </c>
      <c r="D280" s="26">
        <v>0</v>
      </c>
      <c r="E280" s="26">
        <v>0</v>
      </c>
      <c r="F280" s="26">
        <v>0</v>
      </c>
      <c r="G280" s="26">
        <v>23670104</v>
      </c>
      <c r="H280" s="26">
        <v>372660000</v>
      </c>
      <c r="I280" s="26">
        <v>4764375</v>
      </c>
      <c r="J280" s="26">
        <v>0</v>
      </c>
      <c r="K280" s="26">
        <v>0</v>
      </c>
      <c r="L280" s="26">
        <v>35918190</v>
      </c>
      <c r="M280" s="26">
        <v>0</v>
      </c>
      <c r="N280" s="26">
        <v>0</v>
      </c>
      <c r="O280" s="26">
        <v>67851139</v>
      </c>
      <c r="P280" s="26">
        <v>4794898</v>
      </c>
      <c r="Q280" s="26">
        <v>0</v>
      </c>
      <c r="R280" s="26">
        <v>111799590</v>
      </c>
      <c r="S280" s="26">
        <v>0</v>
      </c>
      <c r="T280" s="26">
        <v>1345328053</v>
      </c>
      <c r="U280" s="26">
        <v>0</v>
      </c>
      <c r="V280" s="26">
        <v>65443285</v>
      </c>
      <c r="W280" s="26">
        <v>10003282</v>
      </c>
      <c r="X280" s="26">
        <v>85762950</v>
      </c>
      <c r="Y280" s="26">
        <v>1184456491</v>
      </c>
      <c r="Z280" s="26">
        <v>0</v>
      </c>
      <c r="AA280" s="26">
        <v>1785981218</v>
      </c>
      <c r="AB280" s="26">
        <v>17937408</v>
      </c>
      <c r="AC280" s="26">
        <v>138315912</v>
      </c>
      <c r="AD280" s="26">
        <v>719138005</v>
      </c>
      <c r="AE280" s="26">
        <v>132967033</v>
      </c>
      <c r="AF280" s="26">
        <v>62535912</v>
      </c>
      <c r="AG280" s="26">
        <v>36830078</v>
      </c>
      <c r="AH280" s="26">
        <v>0</v>
      </c>
      <c r="AI280" s="26">
        <v>27522684</v>
      </c>
      <c r="AJ280" s="26">
        <v>0</v>
      </c>
      <c r="AK280" s="237">
        <v>6233680607</v>
      </c>
    </row>
    <row r="281" spans="1:37" s="6" customFormat="1" ht="15" x14ac:dyDescent="0.25">
      <c r="A281" s="105" t="s">
        <v>1027</v>
      </c>
      <c r="B281" s="106" t="s">
        <v>157</v>
      </c>
      <c r="C281" s="107">
        <v>322702201</v>
      </c>
      <c r="D281" s="107">
        <v>1968523747</v>
      </c>
      <c r="E281" s="107">
        <v>2230116032</v>
      </c>
      <c r="F281" s="107">
        <v>52216154</v>
      </c>
      <c r="G281" s="107">
        <v>289763717</v>
      </c>
      <c r="H281" s="107">
        <v>2373322752</v>
      </c>
      <c r="I281" s="107">
        <v>556637406</v>
      </c>
      <c r="J281" s="107">
        <v>199863207</v>
      </c>
      <c r="K281" s="107">
        <v>371148243</v>
      </c>
      <c r="L281" s="107">
        <v>313364394</v>
      </c>
      <c r="M281" s="107">
        <v>51213461</v>
      </c>
      <c r="N281" s="107">
        <v>1691276818</v>
      </c>
      <c r="O281" s="107">
        <v>1189345216</v>
      </c>
      <c r="P281" s="107">
        <v>893573502</v>
      </c>
      <c r="Q281" s="107">
        <v>1193368962</v>
      </c>
      <c r="R281" s="107">
        <v>2125317943</v>
      </c>
      <c r="S281" s="107">
        <v>223454948</v>
      </c>
      <c r="T281" s="107">
        <v>4386650300</v>
      </c>
      <c r="U281" s="107">
        <v>0</v>
      </c>
      <c r="V281" s="107">
        <v>1159284703</v>
      </c>
      <c r="W281" s="107">
        <v>786093187</v>
      </c>
      <c r="X281" s="107">
        <v>708863384</v>
      </c>
      <c r="Y281" s="107">
        <v>2419175063</v>
      </c>
      <c r="Z281" s="107">
        <v>2339768</v>
      </c>
      <c r="AA281" s="107">
        <v>3601531612</v>
      </c>
      <c r="AB281" s="107">
        <v>789430689</v>
      </c>
      <c r="AC281" s="107">
        <v>2824931492</v>
      </c>
      <c r="AD281" s="107">
        <v>3404909728</v>
      </c>
      <c r="AE281" s="107">
        <v>1132334551</v>
      </c>
      <c r="AF281" s="107">
        <v>3096596848</v>
      </c>
      <c r="AG281" s="107">
        <v>2120894972</v>
      </c>
      <c r="AH281" s="107">
        <v>0</v>
      </c>
      <c r="AI281" s="107">
        <v>366410690</v>
      </c>
      <c r="AJ281" s="107">
        <v>0</v>
      </c>
      <c r="AK281" s="238">
        <v>42844655690</v>
      </c>
    </row>
    <row r="282" spans="1:37" s="6" customFormat="1" ht="15" x14ac:dyDescent="0.25">
      <c r="A282" s="71" t="s">
        <v>1028</v>
      </c>
      <c r="B282" s="27" t="s">
        <v>143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0</v>
      </c>
      <c r="Z282" s="26">
        <v>0</v>
      </c>
      <c r="AA282" s="26">
        <v>0</v>
      </c>
      <c r="AB282" s="26">
        <v>0</v>
      </c>
      <c r="AC282" s="26">
        <v>0</v>
      </c>
      <c r="AD282" s="26">
        <v>0</v>
      </c>
      <c r="AE282" s="26">
        <v>0</v>
      </c>
      <c r="AF282" s="26">
        <v>0</v>
      </c>
      <c r="AG282" s="26">
        <v>0</v>
      </c>
      <c r="AH282" s="26">
        <v>0</v>
      </c>
      <c r="AI282" s="26">
        <v>0</v>
      </c>
      <c r="AJ282" s="26">
        <v>0</v>
      </c>
      <c r="AK282" s="237">
        <v>0</v>
      </c>
    </row>
    <row r="283" spans="1:37" s="6" customFormat="1" ht="15" x14ac:dyDescent="0.25">
      <c r="A283" s="71" t="s">
        <v>1029</v>
      </c>
      <c r="B283" s="27" t="s">
        <v>144</v>
      </c>
      <c r="C283" s="26">
        <v>0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0</v>
      </c>
      <c r="Z283" s="26">
        <v>0</v>
      </c>
      <c r="AA283" s="26">
        <v>0</v>
      </c>
      <c r="AB283" s="26">
        <v>0</v>
      </c>
      <c r="AC283" s="26">
        <v>0</v>
      </c>
      <c r="AD283" s="26">
        <v>0</v>
      </c>
      <c r="AE283" s="26">
        <v>0</v>
      </c>
      <c r="AF283" s="26">
        <v>0</v>
      </c>
      <c r="AG283" s="26">
        <v>0</v>
      </c>
      <c r="AH283" s="26">
        <v>0</v>
      </c>
      <c r="AI283" s="26">
        <v>0</v>
      </c>
      <c r="AJ283" s="26">
        <v>0</v>
      </c>
      <c r="AK283" s="237">
        <v>0</v>
      </c>
    </row>
    <row r="284" spans="1:37" s="6" customFormat="1" ht="15" x14ac:dyDescent="0.25">
      <c r="A284" s="71" t="s">
        <v>1030</v>
      </c>
      <c r="B284" s="27" t="s">
        <v>145</v>
      </c>
      <c r="C284" s="26">
        <v>0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0</v>
      </c>
      <c r="X284" s="26">
        <v>0</v>
      </c>
      <c r="Y284" s="26">
        <v>0</v>
      </c>
      <c r="Z284" s="26">
        <v>0</v>
      </c>
      <c r="AA284" s="26">
        <v>0</v>
      </c>
      <c r="AB284" s="26">
        <v>0</v>
      </c>
      <c r="AC284" s="26">
        <v>0</v>
      </c>
      <c r="AD284" s="26">
        <v>0</v>
      </c>
      <c r="AE284" s="26">
        <v>0</v>
      </c>
      <c r="AF284" s="26">
        <v>0</v>
      </c>
      <c r="AG284" s="26">
        <v>0</v>
      </c>
      <c r="AH284" s="26">
        <v>0</v>
      </c>
      <c r="AI284" s="26">
        <v>0</v>
      </c>
      <c r="AJ284" s="26">
        <v>0</v>
      </c>
      <c r="AK284" s="237">
        <v>0</v>
      </c>
    </row>
    <row r="285" spans="1:37" s="6" customFormat="1" ht="15" x14ac:dyDescent="0.25">
      <c r="A285" s="71" t="s">
        <v>1031</v>
      </c>
      <c r="B285" s="27" t="s">
        <v>146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0</v>
      </c>
      <c r="Z285" s="26">
        <v>0</v>
      </c>
      <c r="AA285" s="26">
        <v>0</v>
      </c>
      <c r="AB285" s="26">
        <v>0</v>
      </c>
      <c r="AC285" s="26">
        <v>0</v>
      </c>
      <c r="AD285" s="26">
        <v>0</v>
      </c>
      <c r="AE285" s="26">
        <v>0</v>
      </c>
      <c r="AF285" s="26">
        <v>0</v>
      </c>
      <c r="AG285" s="26">
        <v>0</v>
      </c>
      <c r="AH285" s="26">
        <v>0</v>
      </c>
      <c r="AI285" s="26">
        <v>0</v>
      </c>
      <c r="AJ285" s="26">
        <v>0</v>
      </c>
      <c r="AK285" s="237">
        <v>0</v>
      </c>
    </row>
    <row r="286" spans="1:37" s="6" customFormat="1" ht="15" x14ac:dyDescent="0.25">
      <c r="A286" s="71" t="s">
        <v>1032</v>
      </c>
      <c r="B286" s="27" t="s">
        <v>147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0</v>
      </c>
      <c r="X286" s="26">
        <v>0</v>
      </c>
      <c r="Y286" s="26">
        <v>0</v>
      </c>
      <c r="Z286" s="26">
        <v>0</v>
      </c>
      <c r="AA286" s="26">
        <v>0</v>
      </c>
      <c r="AB286" s="26">
        <v>0</v>
      </c>
      <c r="AC286" s="26">
        <v>0</v>
      </c>
      <c r="AD286" s="26">
        <v>0</v>
      </c>
      <c r="AE286" s="26">
        <v>0</v>
      </c>
      <c r="AF286" s="26">
        <v>0</v>
      </c>
      <c r="AG286" s="26">
        <v>0</v>
      </c>
      <c r="AH286" s="26">
        <v>0</v>
      </c>
      <c r="AI286" s="26">
        <v>0</v>
      </c>
      <c r="AJ286" s="26">
        <v>0</v>
      </c>
      <c r="AK286" s="237">
        <v>0</v>
      </c>
    </row>
    <row r="287" spans="1:37" s="6" customFormat="1" ht="15" x14ac:dyDescent="0.25">
      <c r="A287" s="71" t="s">
        <v>1033</v>
      </c>
      <c r="B287" s="27" t="s">
        <v>148</v>
      </c>
      <c r="C287" s="26">
        <v>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0</v>
      </c>
      <c r="X287" s="26">
        <v>0</v>
      </c>
      <c r="Y287" s="26">
        <v>0</v>
      </c>
      <c r="Z287" s="26">
        <v>0</v>
      </c>
      <c r="AA287" s="26">
        <v>0</v>
      </c>
      <c r="AB287" s="26">
        <v>0</v>
      </c>
      <c r="AC287" s="26">
        <v>0</v>
      </c>
      <c r="AD287" s="26">
        <v>0</v>
      </c>
      <c r="AE287" s="26">
        <v>0</v>
      </c>
      <c r="AF287" s="26">
        <v>0</v>
      </c>
      <c r="AG287" s="26">
        <v>0</v>
      </c>
      <c r="AH287" s="26">
        <v>0</v>
      </c>
      <c r="AI287" s="26">
        <v>0</v>
      </c>
      <c r="AJ287" s="26">
        <v>0</v>
      </c>
      <c r="AK287" s="237">
        <v>0</v>
      </c>
    </row>
    <row r="288" spans="1:37" s="6" customFormat="1" ht="15" x14ac:dyDescent="0.25">
      <c r="A288" s="71" t="s">
        <v>1034</v>
      </c>
      <c r="B288" s="27" t="s">
        <v>149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0</v>
      </c>
      <c r="Z288" s="26">
        <v>0</v>
      </c>
      <c r="AA288" s="26">
        <v>0</v>
      </c>
      <c r="AB288" s="26">
        <v>0</v>
      </c>
      <c r="AC288" s="26">
        <v>0</v>
      </c>
      <c r="AD288" s="26">
        <v>0</v>
      </c>
      <c r="AE288" s="26">
        <v>0</v>
      </c>
      <c r="AF288" s="26">
        <v>0</v>
      </c>
      <c r="AG288" s="26">
        <v>0</v>
      </c>
      <c r="AH288" s="26">
        <v>0</v>
      </c>
      <c r="AI288" s="26">
        <v>0</v>
      </c>
      <c r="AJ288" s="26">
        <v>0</v>
      </c>
      <c r="AK288" s="237">
        <v>0</v>
      </c>
    </row>
    <row r="289" spans="1:37" s="6" customFormat="1" ht="15" x14ac:dyDescent="0.25">
      <c r="A289" s="71" t="s">
        <v>1035</v>
      </c>
      <c r="B289" s="27" t="s">
        <v>150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0</v>
      </c>
      <c r="Z289" s="26">
        <v>0</v>
      </c>
      <c r="AA289" s="26">
        <v>0</v>
      </c>
      <c r="AB289" s="26">
        <v>0</v>
      </c>
      <c r="AC289" s="26">
        <v>0</v>
      </c>
      <c r="AD289" s="26">
        <v>0</v>
      </c>
      <c r="AE289" s="26">
        <v>0</v>
      </c>
      <c r="AF289" s="26">
        <v>0</v>
      </c>
      <c r="AG289" s="26">
        <v>0</v>
      </c>
      <c r="AH289" s="26">
        <v>0</v>
      </c>
      <c r="AI289" s="26">
        <v>0</v>
      </c>
      <c r="AJ289" s="26">
        <v>0</v>
      </c>
      <c r="AK289" s="237">
        <v>0</v>
      </c>
    </row>
    <row r="290" spans="1:37" s="6" customFormat="1" ht="15" x14ac:dyDescent="0.25">
      <c r="A290" s="71" t="s">
        <v>1036</v>
      </c>
      <c r="B290" s="27" t="s">
        <v>151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0</v>
      </c>
      <c r="Z290" s="26">
        <v>0</v>
      </c>
      <c r="AA290" s="26">
        <v>0</v>
      </c>
      <c r="AB290" s="26">
        <v>0</v>
      </c>
      <c r="AC290" s="26">
        <v>0</v>
      </c>
      <c r="AD290" s="26">
        <v>0</v>
      </c>
      <c r="AE290" s="26">
        <v>0</v>
      </c>
      <c r="AF290" s="26">
        <v>0</v>
      </c>
      <c r="AG290" s="26">
        <v>0</v>
      </c>
      <c r="AH290" s="26">
        <v>0</v>
      </c>
      <c r="AI290" s="26">
        <v>0</v>
      </c>
      <c r="AJ290" s="26">
        <v>0</v>
      </c>
      <c r="AK290" s="237">
        <v>0</v>
      </c>
    </row>
    <row r="291" spans="1:37" s="6" customFormat="1" ht="15" x14ac:dyDescent="0.25">
      <c r="A291" s="71" t="s">
        <v>1037</v>
      </c>
      <c r="B291" s="27" t="s">
        <v>152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0</v>
      </c>
      <c r="X291" s="26">
        <v>0</v>
      </c>
      <c r="Y291" s="26">
        <v>0</v>
      </c>
      <c r="Z291" s="26">
        <v>0</v>
      </c>
      <c r="AA291" s="26">
        <v>0</v>
      </c>
      <c r="AB291" s="26">
        <v>0</v>
      </c>
      <c r="AC291" s="26">
        <v>0</v>
      </c>
      <c r="AD291" s="26">
        <v>0</v>
      </c>
      <c r="AE291" s="26">
        <v>0</v>
      </c>
      <c r="AF291" s="26">
        <v>0</v>
      </c>
      <c r="AG291" s="26">
        <v>0</v>
      </c>
      <c r="AH291" s="26">
        <v>0</v>
      </c>
      <c r="AI291" s="26">
        <v>0</v>
      </c>
      <c r="AJ291" s="26">
        <v>0</v>
      </c>
      <c r="AK291" s="237">
        <v>0</v>
      </c>
    </row>
    <row r="292" spans="1:37" s="6" customFormat="1" ht="15" x14ac:dyDescent="0.25">
      <c r="A292" s="71" t="s">
        <v>1038</v>
      </c>
      <c r="B292" s="27" t="s">
        <v>153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0</v>
      </c>
      <c r="X292" s="26">
        <v>0</v>
      </c>
      <c r="Y292" s="26">
        <v>0</v>
      </c>
      <c r="Z292" s="26">
        <v>0</v>
      </c>
      <c r="AA292" s="26">
        <v>0</v>
      </c>
      <c r="AB292" s="26">
        <v>0</v>
      </c>
      <c r="AC292" s="26">
        <v>0</v>
      </c>
      <c r="AD292" s="26">
        <v>0</v>
      </c>
      <c r="AE292" s="26">
        <v>0</v>
      </c>
      <c r="AF292" s="26">
        <v>0</v>
      </c>
      <c r="AG292" s="26">
        <v>0</v>
      </c>
      <c r="AH292" s="26">
        <v>0</v>
      </c>
      <c r="AI292" s="26">
        <v>0</v>
      </c>
      <c r="AJ292" s="26">
        <v>0</v>
      </c>
      <c r="AK292" s="237">
        <v>0</v>
      </c>
    </row>
    <row r="293" spans="1:37" s="6" customFormat="1" ht="15" x14ac:dyDescent="0.25">
      <c r="A293" s="71" t="s">
        <v>1039</v>
      </c>
      <c r="B293" s="27" t="s">
        <v>154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0</v>
      </c>
      <c r="Z293" s="26">
        <v>0</v>
      </c>
      <c r="AA293" s="26">
        <v>0</v>
      </c>
      <c r="AB293" s="26">
        <v>0</v>
      </c>
      <c r="AC293" s="26">
        <v>0</v>
      </c>
      <c r="AD293" s="26">
        <v>0</v>
      </c>
      <c r="AE293" s="26">
        <v>0</v>
      </c>
      <c r="AF293" s="26">
        <v>0</v>
      </c>
      <c r="AG293" s="26">
        <v>0</v>
      </c>
      <c r="AH293" s="26">
        <v>0</v>
      </c>
      <c r="AI293" s="26">
        <v>0</v>
      </c>
      <c r="AJ293" s="26">
        <v>0</v>
      </c>
      <c r="AK293" s="237">
        <v>0</v>
      </c>
    </row>
    <row r="294" spans="1:37" s="6" customFormat="1" ht="15" x14ac:dyDescent="0.25">
      <c r="A294" s="71" t="s">
        <v>1040</v>
      </c>
      <c r="B294" s="27" t="s">
        <v>155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0</v>
      </c>
      <c r="Z294" s="26">
        <v>0</v>
      </c>
      <c r="AA294" s="26">
        <v>0</v>
      </c>
      <c r="AB294" s="26">
        <v>0</v>
      </c>
      <c r="AC294" s="26">
        <v>0</v>
      </c>
      <c r="AD294" s="26">
        <v>0</v>
      </c>
      <c r="AE294" s="26">
        <v>0</v>
      </c>
      <c r="AF294" s="26">
        <v>0</v>
      </c>
      <c r="AG294" s="26">
        <v>0</v>
      </c>
      <c r="AH294" s="26">
        <v>0</v>
      </c>
      <c r="AI294" s="26">
        <v>0</v>
      </c>
      <c r="AJ294" s="26">
        <v>0</v>
      </c>
      <c r="AK294" s="237">
        <v>0</v>
      </c>
    </row>
    <row r="295" spans="1:37" s="6" customFormat="1" ht="15" x14ac:dyDescent="0.25">
      <c r="A295" s="71" t="s">
        <v>1041</v>
      </c>
      <c r="B295" s="27" t="s">
        <v>70</v>
      </c>
      <c r="C295" s="26">
        <v>0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0</v>
      </c>
      <c r="X295" s="26">
        <v>0</v>
      </c>
      <c r="Y295" s="26">
        <v>0</v>
      </c>
      <c r="Z295" s="26">
        <v>0</v>
      </c>
      <c r="AA295" s="26">
        <v>0</v>
      </c>
      <c r="AB295" s="26">
        <v>0</v>
      </c>
      <c r="AC295" s="26">
        <v>0</v>
      </c>
      <c r="AD295" s="26">
        <v>0</v>
      </c>
      <c r="AE295" s="26">
        <v>0</v>
      </c>
      <c r="AF295" s="26">
        <v>0</v>
      </c>
      <c r="AG295" s="26">
        <v>0</v>
      </c>
      <c r="AH295" s="26">
        <v>0</v>
      </c>
      <c r="AI295" s="26">
        <v>0</v>
      </c>
      <c r="AJ295" s="26">
        <v>0</v>
      </c>
      <c r="AK295" s="237">
        <v>0</v>
      </c>
    </row>
    <row r="296" spans="1:37" s="6" customFormat="1" ht="15" x14ac:dyDescent="0.25">
      <c r="A296" s="105" t="s">
        <v>1042</v>
      </c>
      <c r="B296" s="106" t="s">
        <v>212</v>
      </c>
      <c r="C296" s="107">
        <v>0</v>
      </c>
      <c r="D296" s="107">
        <v>0</v>
      </c>
      <c r="E296" s="107">
        <v>0</v>
      </c>
      <c r="F296" s="107">
        <v>0</v>
      </c>
      <c r="G296" s="107">
        <v>0</v>
      </c>
      <c r="H296" s="107">
        <v>0</v>
      </c>
      <c r="I296" s="107">
        <v>0</v>
      </c>
      <c r="J296" s="107">
        <v>0</v>
      </c>
      <c r="K296" s="107">
        <v>0</v>
      </c>
      <c r="L296" s="107">
        <v>0</v>
      </c>
      <c r="M296" s="107">
        <v>0</v>
      </c>
      <c r="N296" s="107">
        <v>0</v>
      </c>
      <c r="O296" s="107">
        <v>0</v>
      </c>
      <c r="P296" s="107">
        <v>0</v>
      </c>
      <c r="Q296" s="107">
        <v>0</v>
      </c>
      <c r="R296" s="107">
        <v>0</v>
      </c>
      <c r="S296" s="107">
        <v>0</v>
      </c>
      <c r="T296" s="107">
        <v>0</v>
      </c>
      <c r="U296" s="107">
        <v>0</v>
      </c>
      <c r="V296" s="107">
        <v>0</v>
      </c>
      <c r="W296" s="107">
        <v>0</v>
      </c>
      <c r="X296" s="107">
        <v>0</v>
      </c>
      <c r="Y296" s="107">
        <v>0</v>
      </c>
      <c r="Z296" s="107">
        <v>0</v>
      </c>
      <c r="AA296" s="107">
        <v>0</v>
      </c>
      <c r="AB296" s="107">
        <v>0</v>
      </c>
      <c r="AC296" s="107">
        <v>0</v>
      </c>
      <c r="AD296" s="107">
        <v>0</v>
      </c>
      <c r="AE296" s="107">
        <v>0</v>
      </c>
      <c r="AF296" s="107">
        <v>0</v>
      </c>
      <c r="AG296" s="107">
        <v>0</v>
      </c>
      <c r="AH296" s="107">
        <v>0</v>
      </c>
      <c r="AI296" s="107">
        <v>0</v>
      </c>
      <c r="AJ296" s="107">
        <v>0</v>
      </c>
      <c r="AK296" s="238">
        <v>0</v>
      </c>
    </row>
    <row r="297" spans="1:37" s="6" customFormat="1" ht="15" collapsed="1" x14ac:dyDescent="0.25">
      <c r="A297" s="72" t="s">
        <v>60</v>
      </c>
      <c r="B297" s="33" t="s">
        <v>139</v>
      </c>
      <c r="C297" s="34">
        <v>322702201</v>
      </c>
      <c r="D297" s="34">
        <v>1968523747</v>
      </c>
      <c r="E297" s="34">
        <v>2230116032</v>
      </c>
      <c r="F297" s="34">
        <v>52216154</v>
      </c>
      <c r="G297" s="34">
        <v>289763717</v>
      </c>
      <c r="H297" s="34">
        <v>2373322752</v>
      </c>
      <c r="I297" s="34">
        <v>556637406</v>
      </c>
      <c r="J297" s="34">
        <v>199863207</v>
      </c>
      <c r="K297" s="34">
        <v>371148243</v>
      </c>
      <c r="L297" s="34">
        <v>313364394</v>
      </c>
      <c r="M297" s="34">
        <v>51213461</v>
      </c>
      <c r="N297" s="34">
        <v>1691276818</v>
      </c>
      <c r="O297" s="34">
        <v>1189345216</v>
      </c>
      <c r="P297" s="34">
        <v>893573502</v>
      </c>
      <c r="Q297" s="34">
        <v>1193368962</v>
      </c>
      <c r="R297" s="34">
        <v>2125317943</v>
      </c>
      <c r="S297" s="34">
        <v>223454948</v>
      </c>
      <c r="T297" s="34">
        <v>4386650300</v>
      </c>
      <c r="U297" s="34">
        <v>0</v>
      </c>
      <c r="V297" s="34">
        <v>1159284703</v>
      </c>
      <c r="W297" s="34">
        <v>786093187</v>
      </c>
      <c r="X297" s="34">
        <v>708863384</v>
      </c>
      <c r="Y297" s="34">
        <v>2419175063</v>
      </c>
      <c r="Z297" s="34">
        <v>2339768</v>
      </c>
      <c r="AA297" s="34">
        <v>3601531612</v>
      </c>
      <c r="AB297" s="34">
        <v>789430689</v>
      </c>
      <c r="AC297" s="34">
        <v>2824931492</v>
      </c>
      <c r="AD297" s="34">
        <v>3404909728</v>
      </c>
      <c r="AE297" s="34">
        <v>1132334551</v>
      </c>
      <c r="AF297" s="34">
        <v>3096596848</v>
      </c>
      <c r="AG297" s="34">
        <v>2120894972</v>
      </c>
      <c r="AH297" s="34">
        <v>0</v>
      </c>
      <c r="AI297" s="34">
        <v>366410690</v>
      </c>
      <c r="AJ297" s="34">
        <v>0</v>
      </c>
      <c r="AK297" s="239">
        <v>42844655690</v>
      </c>
    </row>
    <row r="298" spans="1:37" s="6" customFormat="1" ht="15" x14ac:dyDescent="0.25">
      <c r="A298" s="71" t="s">
        <v>1043</v>
      </c>
      <c r="B298" s="27" t="s">
        <v>143</v>
      </c>
      <c r="C298" s="26">
        <v>0</v>
      </c>
      <c r="D298" s="26">
        <v>0</v>
      </c>
      <c r="E298" s="26">
        <v>11993344</v>
      </c>
      <c r="F298" s="26">
        <v>0</v>
      </c>
      <c r="G298" s="26">
        <v>5132</v>
      </c>
      <c r="H298" s="26">
        <v>0</v>
      </c>
      <c r="I298" s="26">
        <v>4137226</v>
      </c>
      <c r="J298" s="26">
        <v>409429</v>
      </c>
      <c r="K298" s="26">
        <v>0</v>
      </c>
      <c r="L298" s="26">
        <v>0</v>
      </c>
      <c r="M298" s="26">
        <v>138295454</v>
      </c>
      <c r="N298" s="26">
        <v>53731410</v>
      </c>
      <c r="O298" s="26">
        <v>0</v>
      </c>
      <c r="P298" s="26">
        <v>10520504</v>
      </c>
      <c r="Q298" s="26">
        <v>35204777</v>
      </c>
      <c r="R298" s="26">
        <v>0</v>
      </c>
      <c r="S298" s="26">
        <v>223314</v>
      </c>
      <c r="T298" s="26">
        <v>0</v>
      </c>
      <c r="U298" s="26">
        <v>0</v>
      </c>
      <c r="V298" s="26">
        <v>2565067</v>
      </c>
      <c r="W298" s="26">
        <v>0</v>
      </c>
      <c r="X298" s="26">
        <v>1919718</v>
      </c>
      <c r="Y298" s="26">
        <v>86576171</v>
      </c>
      <c r="Z298" s="26">
        <v>0</v>
      </c>
      <c r="AA298" s="26">
        <v>8743655</v>
      </c>
      <c r="AB298" s="26">
        <v>0</v>
      </c>
      <c r="AC298" s="26">
        <v>0</v>
      </c>
      <c r="AD298" s="26">
        <v>31659265</v>
      </c>
      <c r="AE298" s="26">
        <v>0</v>
      </c>
      <c r="AF298" s="26">
        <v>0</v>
      </c>
      <c r="AG298" s="26">
        <v>0</v>
      </c>
      <c r="AH298" s="26">
        <v>3152730</v>
      </c>
      <c r="AI298" s="26">
        <v>169995429</v>
      </c>
      <c r="AJ298" s="26">
        <v>0</v>
      </c>
      <c r="AK298" s="237">
        <v>559132625</v>
      </c>
    </row>
    <row r="299" spans="1:37" s="6" customFormat="1" ht="15" x14ac:dyDescent="0.25">
      <c r="A299" s="71" t="s">
        <v>1044</v>
      </c>
      <c r="B299" s="27" t="s">
        <v>144</v>
      </c>
      <c r="C299" s="26">
        <v>0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48501153</v>
      </c>
      <c r="Z299" s="26">
        <v>0</v>
      </c>
      <c r="AA299" s="26">
        <v>0</v>
      </c>
      <c r="AB299" s="26">
        <v>0</v>
      </c>
      <c r="AC299" s="26">
        <v>0</v>
      </c>
      <c r="AD299" s="26">
        <v>0</v>
      </c>
      <c r="AE299" s="26">
        <v>0</v>
      </c>
      <c r="AF299" s="26">
        <v>0</v>
      </c>
      <c r="AG299" s="26">
        <v>0</v>
      </c>
      <c r="AH299" s="26">
        <v>0</v>
      </c>
      <c r="AI299" s="26">
        <v>0</v>
      </c>
      <c r="AJ299" s="26">
        <v>0</v>
      </c>
      <c r="AK299" s="237">
        <v>48501153</v>
      </c>
    </row>
    <row r="300" spans="1:37" s="6" customFormat="1" ht="15" x14ac:dyDescent="0.25">
      <c r="A300" s="71" t="s">
        <v>1045</v>
      </c>
      <c r="B300" s="27" t="s">
        <v>145</v>
      </c>
      <c r="C300" s="26">
        <v>0</v>
      </c>
      <c r="D300" s="26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2200032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0</v>
      </c>
      <c r="X300" s="26">
        <v>0</v>
      </c>
      <c r="Y300" s="26">
        <v>0</v>
      </c>
      <c r="Z300" s="26">
        <v>0</v>
      </c>
      <c r="AA300" s="26">
        <v>0</v>
      </c>
      <c r="AB300" s="26">
        <v>0</v>
      </c>
      <c r="AC300" s="26">
        <v>0</v>
      </c>
      <c r="AD300" s="26">
        <v>0</v>
      </c>
      <c r="AE300" s="26">
        <v>0</v>
      </c>
      <c r="AF300" s="26">
        <v>0</v>
      </c>
      <c r="AG300" s="26">
        <v>0</v>
      </c>
      <c r="AH300" s="26">
        <v>0</v>
      </c>
      <c r="AI300" s="26">
        <v>0</v>
      </c>
      <c r="AJ300" s="26">
        <v>0</v>
      </c>
      <c r="AK300" s="237">
        <v>2200032</v>
      </c>
    </row>
    <row r="301" spans="1:37" s="6" customFormat="1" ht="15" x14ac:dyDescent="0.25">
      <c r="A301" s="71" t="s">
        <v>1046</v>
      </c>
      <c r="B301" s="27" t="s">
        <v>146</v>
      </c>
      <c r="C301" s="26">
        <v>0</v>
      </c>
      <c r="D301" s="26">
        <v>0</v>
      </c>
      <c r="E301" s="26">
        <v>4500911</v>
      </c>
      <c r="F301" s="26">
        <v>0</v>
      </c>
      <c r="G301" s="26">
        <v>4606022</v>
      </c>
      <c r="H301" s="26">
        <v>0</v>
      </c>
      <c r="I301" s="26">
        <v>49829962</v>
      </c>
      <c r="J301" s="26">
        <v>16714500</v>
      </c>
      <c r="K301" s="26">
        <v>0</v>
      </c>
      <c r="L301" s="26">
        <v>0</v>
      </c>
      <c r="M301" s="26">
        <v>0</v>
      </c>
      <c r="N301" s="26">
        <v>4035381</v>
      </c>
      <c r="O301" s="26">
        <v>0</v>
      </c>
      <c r="P301" s="26">
        <v>2441501</v>
      </c>
      <c r="Q301" s="26">
        <v>2592589</v>
      </c>
      <c r="R301" s="26">
        <v>1119891</v>
      </c>
      <c r="S301" s="26">
        <v>1857004</v>
      </c>
      <c r="T301" s="26">
        <v>0</v>
      </c>
      <c r="U301" s="26">
        <v>0</v>
      </c>
      <c r="V301" s="26">
        <v>8505003</v>
      </c>
      <c r="W301" s="26">
        <v>0</v>
      </c>
      <c r="X301" s="26">
        <v>16714500</v>
      </c>
      <c r="Y301" s="26">
        <v>0</v>
      </c>
      <c r="Z301" s="26">
        <v>0</v>
      </c>
      <c r="AA301" s="26">
        <v>24020176</v>
      </c>
      <c r="AB301" s="26">
        <v>0</v>
      </c>
      <c r="AC301" s="26">
        <v>0</v>
      </c>
      <c r="AD301" s="26">
        <v>279204</v>
      </c>
      <c r="AE301" s="26">
        <v>0</v>
      </c>
      <c r="AF301" s="26">
        <v>0</v>
      </c>
      <c r="AG301" s="26">
        <v>0</v>
      </c>
      <c r="AH301" s="26">
        <v>13874331</v>
      </c>
      <c r="AI301" s="26">
        <v>0</v>
      </c>
      <c r="AJ301" s="26">
        <v>0</v>
      </c>
      <c r="AK301" s="237">
        <v>151090975</v>
      </c>
    </row>
    <row r="302" spans="1:37" s="6" customFormat="1" ht="15" x14ac:dyDescent="0.25">
      <c r="A302" s="71" t="s">
        <v>1047</v>
      </c>
      <c r="B302" s="27" t="s">
        <v>147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0</v>
      </c>
      <c r="Y302" s="26">
        <v>0</v>
      </c>
      <c r="Z302" s="26">
        <v>0</v>
      </c>
      <c r="AA302" s="26">
        <v>0</v>
      </c>
      <c r="AB302" s="26">
        <v>0</v>
      </c>
      <c r="AC302" s="26">
        <v>0</v>
      </c>
      <c r="AD302" s="26">
        <v>0</v>
      </c>
      <c r="AE302" s="26">
        <v>0</v>
      </c>
      <c r="AF302" s="26">
        <v>0</v>
      </c>
      <c r="AG302" s="26">
        <v>0</v>
      </c>
      <c r="AH302" s="26">
        <v>0</v>
      </c>
      <c r="AI302" s="26">
        <v>0</v>
      </c>
      <c r="AJ302" s="26">
        <v>0</v>
      </c>
      <c r="AK302" s="237">
        <v>0</v>
      </c>
    </row>
    <row r="303" spans="1:37" s="6" customFormat="1" ht="15" x14ac:dyDescent="0.25">
      <c r="A303" s="71" t="s">
        <v>1048</v>
      </c>
      <c r="B303" s="27" t="s">
        <v>148</v>
      </c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0</v>
      </c>
      <c r="Z303" s="26">
        <v>0</v>
      </c>
      <c r="AA303" s="26">
        <v>0</v>
      </c>
      <c r="AB303" s="26">
        <v>0</v>
      </c>
      <c r="AC303" s="26">
        <v>0</v>
      </c>
      <c r="AD303" s="26">
        <v>0</v>
      </c>
      <c r="AE303" s="26">
        <v>0</v>
      </c>
      <c r="AF303" s="26">
        <v>0</v>
      </c>
      <c r="AG303" s="26">
        <v>0</v>
      </c>
      <c r="AH303" s="26">
        <v>0</v>
      </c>
      <c r="AI303" s="26">
        <v>0</v>
      </c>
      <c r="AJ303" s="26">
        <v>0</v>
      </c>
      <c r="AK303" s="237">
        <v>0</v>
      </c>
    </row>
    <row r="304" spans="1:37" s="6" customFormat="1" ht="15" x14ac:dyDescent="0.25">
      <c r="A304" s="71" t="s">
        <v>1049</v>
      </c>
      <c r="B304" s="27" t="s">
        <v>149</v>
      </c>
      <c r="C304" s="26">
        <v>0</v>
      </c>
      <c r="D304" s="26">
        <v>0</v>
      </c>
      <c r="E304" s="26">
        <v>0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0</v>
      </c>
      <c r="Y304" s="26">
        <v>0</v>
      </c>
      <c r="Z304" s="26">
        <v>0</v>
      </c>
      <c r="AA304" s="26">
        <v>6669089</v>
      </c>
      <c r="AB304" s="26">
        <v>0</v>
      </c>
      <c r="AC304" s="26">
        <v>0</v>
      </c>
      <c r="AD304" s="26">
        <v>0</v>
      </c>
      <c r="AE304" s="26">
        <v>0</v>
      </c>
      <c r="AF304" s="26">
        <v>0</v>
      </c>
      <c r="AG304" s="26">
        <v>0</v>
      </c>
      <c r="AH304" s="26">
        <v>0</v>
      </c>
      <c r="AI304" s="26">
        <v>0</v>
      </c>
      <c r="AJ304" s="26">
        <v>0</v>
      </c>
      <c r="AK304" s="237">
        <v>6669089</v>
      </c>
    </row>
    <row r="305" spans="1:37" s="6" customFormat="1" ht="15" x14ac:dyDescent="0.25">
      <c r="A305" s="71" t="s">
        <v>1050</v>
      </c>
      <c r="B305" s="27" t="s">
        <v>150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26">
        <v>0</v>
      </c>
      <c r="AB305" s="26">
        <v>0</v>
      </c>
      <c r="AC305" s="26">
        <v>0</v>
      </c>
      <c r="AD305" s="26">
        <v>0</v>
      </c>
      <c r="AE305" s="26">
        <v>0</v>
      </c>
      <c r="AF305" s="26">
        <v>0</v>
      </c>
      <c r="AG305" s="26">
        <v>0</v>
      </c>
      <c r="AH305" s="26">
        <v>0</v>
      </c>
      <c r="AI305" s="26">
        <v>0</v>
      </c>
      <c r="AJ305" s="26">
        <v>0</v>
      </c>
      <c r="AK305" s="237">
        <v>0</v>
      </c>
    </row>
    <row r="306" spans="1:37" s="6" customFormat="1" ht="15" x14ac:dyDescent="0.25">
      <c r="A306" s="71" t="s">
        <v>1051</v>
      </c>
      <c r="B306" s="27" t="s">
        <v>151</v>
      </c>
      <c r="C306" s="26">
        <v>0</v>
      </c>
      <c r="D306" s="26">
        <v>0</v>
      </c>
      <c r="E306" s="26">
        <v>522409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4733127</v>
      </c>
      <c r="M306" s="26">
        <v>62612953</v>
      </c>
      <c r="N306" s="26">
        <v>6252873</v>
      </c>
      <c r="O306" s="26">
        <v>0</v>
      </c>
      <c r="P306" s="26">
        <v>11933269</v>
      </c>
      <c r="Q306" s="26">
        <v>2078186</v>
      </c>
      <c r="R306" s="26">
        <v>0</v>
      </c>
      <c r="S306" s="26">
        <v>0</v>
      </c>
      <c r="T306" s="26">
        <v>0</v>
      </c>
      <c r="U306" s="26">
        <v>0</v>
      </c>
      <c r="V306" s="26">
        <v>1131813</v>
      </c>
      <c r="W306" s="26">
        <v>0</v>
      </c>
      <c r="X306" s="26">
        <v>0</v>
      </c>
      <c r="Y306" s="26">
        <v>631596</v>
      </c>
      <c r="Z306" s="26">
        <v>0</v>
      </c>
      <c r="AA306" s="26">
        <v>4583923</v>
      </c>
      <c r="AB306" s="26">
        <v>0</v>
      </c>
      <c r="AC306" s="26">
        <v>0</v>
      </c>
      <c r="AD306" s="26">
        <v>7519725</v>
      </c>
      <c r="AE306" s="26">
        <v>0</v>
      </c>
      <c r="AF306" s="26">
        <v>0</v>
      </c>
      <c r="AG306" s="26">
        <v>0</v>
      </c>
      <c r="AH306" s="26">
        <v>319394</v>
      </c>
      <c r="AI306" s="26">
        <v>0</v>
      </c>
      <c r="AJ306" s="26">
        <v>0</v>
      </c>
      <c r="AK306" s="237">
        <v>102319268</v>
      </c>
    </row>
    <row r="307" spans="1:37" s="6" customFormat="1" ht="15" x14ac:dyDescent="0.25">
      <c r="A307" s="71" t="s">
        <v>1052</v>
      </c>
      <c r="B307" s="27" t="s">
        <v>152</v>
      </c>
      <c r="C307" s="26">
        <v>0</v>
      </c>
      <c r="D307" s="26">
        <v>0</v>
      </c>
      <c r="E307" s="26">
        <v>0</v>
      </c>
      <c r="F307" s="26">
        <v>0</v>
      </c>
      <c r="G307" s="26">
        <v>0</v>
      </c>
      <c r="H307" s="26">
        <v>0</v>
      </c>
      <c r="I307" s="26">
        <v>279591</v>
      </c>
      <c r="J307" s="26">
        <v>0</v>
      </c>
      <c r="K307" s="26">
        <v>0</v>
      </c>
      <c r="L307" s="26">
        <v>0</v>
      </c>
      <c r="M307" s="26">
        <v>518226016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0</v>
      </c>
      <c r="Z307" s="26">
        <v>0</v>
      </c>
      <c r="AA307" s="26">
        <v>466749</v>
      </c>
      <c r="AB307" s="26">
        <v>0</v>
      </c>
      <c r="AC307" s="26">
        <v>0</v>
      </c>
      <c r="AD307" s="26">
        <v>0</v>
      </c>
      <c r="AE307" s="26">
        <v>0</v>
      </c>
      <c r="AF307" s="26">
        <v>0</v>
      </c>
      <c r="AG307" s="26">
        <v>0</v>
      </c>
      <c r="AH307" s="26">
        <v>0</v>
      </c>
      <c r="AI307" s="26">
        <v>0</v>
      </c>
      <c r="AJ307" s="26">
        <v>0</v>
      </c>
      <c r="AK307" s="237">
        <v>518972356</v>
      </c>
    </row>
    <row r="308" spans="1:37" s="6" customFormat="1" ht="15" x14ac:dyDescent="0.25">
      <c r="A308" s="71" t="s">
        <v>1053</v>
      </c>
      <c r="B308" s="27" t="s">
        <v>153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0</v>
      </c>
      <c r="Q308" s="26">
        <v>11932676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59663379</v>
      </c>
      <c r="Z308" s="26">
        <v>0</v>
      </c>
      <c r="AA308" s="26">
        <v>0</v>
      </c>
      <c r="AB308" s="26">
        <v>0</v>
      </c>
      <c r="AC308" s="26">
        <v>0</v>
      </c>
      <c r="AD308" s="26">
        <v>0</v>
      </c>
      <c r="AE308" s="26">
        <v>0</v>
      </c>
      <c r="AF308" s="26">
        <v>0</v>
      </c>
      <c r="AG308" s="26">
        <v>0</v>
      </c>
      <c r="AH308" s="26">
        <v>0</v>
      </c>
      <c r="AI308" s="26">
        <v>0</v>
      </c>
      <c r="AJ308" s="26">
        <v>0</v>
      </c>
      <c r="AK308" s="237">
        <v>71596055</v>
      </c>
    </row>
    <row r="309" spans="1:37" s="6" customFormat="1" ht="15" x14ac:dyDescent="0.25">
      <c r="A309" s="71" t="s">
        <v>1054</v>
      </c>
      <c r="B309" s="27" t="s">
        <v>154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0</v>
      </c>
      <c r="J309" s="26">
        <v>0</v>
      </c>
      <c r="K309" s="26">
        <v>0</v>
      </c>
      <c r="L309" s="26">
        <v>0</v>
      </c>
      <c r="M309" s="26">
        <v>83048</v>
      </c>
      <c r="N309" s="26">
        <v>0</v>
      </c>
      <c r="O309" s="26">
        <v>0</v>
      </c>
      <c r="P309" s="26">
        <v>0</v>
      </c>
      <c r="Q309" s="26">
        <v>0</v>
      </c>
      <c r="R309" s="26">
        <v>0</v>
      </c>
      <c r="S309" s="26">
        <v>0</v>
      </c>
      <c r="T309" s="26">
        <v>0</v>
      </c>
      <c r="U309" s="26">
        <v>0</v>
      </c>
      <c r="V309" s="26">
        <v>0</v>
      </c>
      <c r="W309" s="26">
        <v>0</v>
      </c>
      <c r="X309" s="26">
        <v>0</v>
      </c>
      <c r="Y309" s="26">
        <v>23394</v>
      </c>
      <c r="Z309" s="26">
        <v>0</v>
      </c>
      <c r="AA309" s="26">
        <v>0</v>
      </c>
      <c r="AB309" s="26">
        <v>0</v>
      </c>
      <c r="AC309" s="26">
        <v>0</v>
      </c>
      <c r="AD309" s="26">
        <v>0</v>
      </c>
      <c r="AE309" s="26">
        <v>0</v>
      </c>
      <c r="AF309" s="26">
        <v>0</v>
      </c>
      <c r="AG309" s="26">
        <v>0</v>
      </c>
      <c r="AH309" s="26">
        <v>0</v>
      </c>
      <c r="AI309" s="26">
        <v>0</v>
      </c>
      <c r="AJ309" s="26">
        <v>0</v>
      </c>
      <c r="AK309" s="237">
        <v>106442</v>
      </c>
    </row>
    <row r="310" spans="1:37" s="6" customFormat="1" ht="15" x14ac:dyDescent="0.25">
      <c r="A310" s="71" t="s">
        <v>1055</v>
      </c>
      <c r="B310" s="27" t="s">
        <v>155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0</v>
      </c>
      <c r="S310" s="26">
        <v>0</v>
      </c>
      <c r="T310" s="26">
        <v>0</v>
      </c>
      <c r="U310" s="26">
        <v>0</v>
      </c>
      <c r="V310" s="26">
        <v>0</v>
      </c>
      <c r="W310" s="26">
        <v>0</v>
      </c>
      <c r="X310" s="26">
        <v>0</v>
      </c>
      <c r="Y310" s="26">
        <v>0</v>
      </c>
      <c r="Z310" s="26">
        <v>0</v>
      </c>
      <c r="AA310" s="26">
        <v>0</v>
      </c>
      <c r="AB310" s="26">
        <v>0</v>
      </c>
      <c r="AC310" s="26">
        <v>0</v>
      </c>
      <c r="AD310" s="26">
        <v>0</v>
      </c>
      <c r="AE310" s="26">
        <v>0</v>
      </c>
      <c r="AF310" s="26">
        <v>0</v>
      </c>
      <c r="AG310" s="26">
        <v>0</v>
      </c>
      <c r="AH310" s="26">
        <v>0</v>
      </c>
      <c r="AI310" s="26">
        <v>0</v>
      </c>
      <c r="AJ310" s="26">
        <v>0</v>
      </c>
      <c r="AK310" s="237">
        <v>0</v>
      </c>
    </row>
    <row r="311" spans="1:37" s="6" customFormat="1" ht="15" x14ac:dyDescent="0.25">
      <c r="A311" s="71" t="s">
        <v>1056</v>
      </c>
      <c r="B311" s="27" t="s">
        <v>70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6">
        <v>0</v>
      </c>
      <c r="X311" s="26">
        <v>0</v>
      </c>
      <c r="Y311" s="26">
        <v>0</v>
      </c>
      <c r="Z311" s="26">
        <v>0</v>
      </c>
      <c r="AA311" s="26">
        <v>0</v>
      </c>
      <c r="AB311" s="26">
        <v>0</v>
      </c>
      <c r="AC311" s="26">
        <v>0</v>
      </c>
      <c r="AD311" s="26">
        <v>0</v>
      </c>
      <c r="AE311" s="26">
        <v>0</v>
      </c>
      <c r="AF311" s="26">
        <v>0</v>
      </c>
      <c r="AG311" s="26">
        <v>0</v>
      </c>
      <c r="AH311" s="26">
        <v>0</v>
      </c>
      <c r="AI311" s="26">
        <v>0</v>
      </c>
      <c r="AJ311" s="26">
        <v>0</v>
      </c>
      <c r="AK311" s="237">
        <v>0</v>
      </c>
    </row>
    <row r="312" spans="1:37" s="6" customFormat="1" ht="15" x14ac:dyDescent="0.25">
      <c r="A312" s="105" t="s">
        <v>1057</v>
      </c>
      <c r="B312" s="106" t="s">
        <v>156</v>
      </c>
      <c r="C312" s="107">
        <v>0</v>
      </c>
      <c r="D312" s="107">
        <v>0</v>
      </c>
      <c r="E312" s="107">
        <v>17016664</v>
      </c>
      <c r="F312" s="107">
        <v>0</v>
      </c>
      <c r="G312" s="107">
        <v>4611154</v>
      </c>
      <c r="H312" s="107">
        <v>0</v>
      </c>
      <c r="I312" s="107">
        <v>56446811</v>
      </c>
      <c r="J312" s="107">
        <v>17123929</v>
      </c>
      <c r="K312" s="107">
        <v>0</v>
      </c>
      <c r="L312" s="107">
        <v>4733127</v>
      </c>
      <c r="M312" s="107">
        <v>719217471</v>
      </c>
      <c r="N312" s="107">
        <v>64019664</v>
      </c>
      <c r="O312" s="107">
        <v>0</v>
      </c>
      <c r="P312" s="107">
        <v>24895274</v>
      </c>
      <c r="Q312" s="107">
        <v>51808228</v>
      </c>
      <c r="R312" s="107">
        <v>1119891</v>
      </c>
      <c r="S312" s="107">
        <v>2080318</v>
      </c>
      <c r="T312" s="107">
        <v>0</v>
      </c>
      <c r="U312" s="107">
        <v>0</v>
      </c>
      <c r="V312" s="107">
        <v>12201883</v>
      </c>
      <c r="W312" s="107">
        <v>0</v>
      </c>
      <c r="X312" s="107">
        <v>18634218</v>
      </c>
      <c r="Y312" s="107">
        <v>195395693</v>
      </c>
      <c r="Z312" s="107">
        <v>0</v>
      </c>
      <c r="AA312" s="107">
        <v>44483592</v>
      </c>
      <c r="AB312" s="107">
        <v>0</v>
      </c>
      <c r="AC312" s="107">
        <v>0</v>
      </c>
      <c r="AD312" s="107">
        <v>39458194</v>
      </c>
      <c r="AE312" s="107">
        <v>0</v>
      </c>
      <c r="AF312" s="107">
        <v>0</v>
      </c>
      <c r="AG312" s="107">
        <v>0</v>
      </c>
      <c r="AH312" s="107">
        <v>17346455</v>
      </c>
      <c r="AI312" s="107">
        <v>169995429</v>
      </c>
      <c r="AJ312" s="107">
        <v>0</v>
      </c>
      <c r="AK312" s="238">
        <v>1460587995</v>
      </c>
    </row>
    <row r="313" spans="1:37" s="6" customFormat="1" ht="15" x14ac:dyDescent="0.25">
      <c r="A313" s="71" t="s">
        <v>1058</v>
      </c>
      <c r="B313" s="27" t="s">
        <v>143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>
        <v>0</v>
      </c>
      <c r="T313" s="26">
        <v>0</v>
      </c>
      <c r="U313" s="26">
        <v>0</v>
      </c>
      <c r="V313" s="26">
        <v>0</v>
      </c>
      <c r="W313" s="26">
        <v>85546</v>
      </c>
      <c r="X313" s="26">
        <v>0</v>
      </c>
      <c r="Y313" s="26">
        <v>0</v>
      </c>
      <c r="Z313" s="26">
        <v>50200</v>
      </c>
      <c r="AA313" s="26">
        <v>0</v>
      </c>
      <c r="AB313" s="26">
        <v>0</v>
      </c>
      <c r="AC313" s="26">
        <v>0</v>
      </c>
      <c r="AD313" s="26">
        <v>112451</v>
      </c>
      <c r="AE313" s="26">
        <v>0</v>
      </c>
      <c r="AF313" s="26">
        <v>0</v>
      </c>
      <c r="AG313" s="26">
        <v>2578771</v>
      </c>
      <c r="AH313" s="26">
        <v>0</v>
      </c>
      <c r="AI313" s="26">
        <v>0</v>
      </c>
      <c r="AJ313" s="26">
        <v>0</v>
      </c>
      <c r="AK313" s="237">
        <v>2826968</v>
      </c>
    </row>
    <row r="314" spans="1:37" s="6" customFormat="1" ht="15" x14ac:dyDescent="0.25">
      <c r="A314" s="71" t="s">
        <v>1059</v>
      </c>
      <c r="B314" s="27" t="s">
        <v>144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6">
        <v>0</v>
      </c>
      <c r="X314" s="26">
        <v>0</v>
      </c>
      <c r="Y314" s="26">
        <v>0</v>
      </c>
      <c r="Z314" s="26">
        <v>0</v>
      </c>
      <c r="AA314" s="26">
        <v>0</v>
      </c>
      <c r="AB314" s="26">
        <v>0</v>
      </c>
      <c r="AC314" s="26">
        <v>0</v>
      </c>
      <c r="AD314" s="26">
        <v>0</v>
      </c>
      <c r="AE314" s="26">
        <v>0</v>
      </c>
      <c r="AF314" s="26">
        <v>0</v>
      </c>
      <c r="AG314" s="26">
        <v>0</v>
      </c>
      <c r="AH314" s="26">
        <v>0</v>
      </c>
      <c r="AI314" s="26">
        <v>0</v>
      </c>
      <c r="AJ314" s="26">
        <v>0</v>
      </c>
      <c r="AK314" s="237">
        <v>0</v>
      </c>
    </row>
    <row r="315" spans="1:37" s="6" customFormat="1" ht="15" x14ac:dyDescent="0.25">
      <c r="A315" s="71" t="s">
        <v>1060</v>
      </c>
      <c r="B315" s="27" t="s">
        <v>145</v>
      </c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0</v>
      </c>
      <c r="V315" s="26">
        <v>0</v>
      </c>
      <c r="W315" s="26">
        <v>0</v>
      </c>
      <c r="X315" s="26">
        <v>0</v>
      </c>
      <c r="Y315" s="26">
        <v>0</v>
      </c>
      <c r="Z315" s="26">
        <v>0</v>
      </c>
      <c r="AA315" s="26">
        <v>0</v>
      </c>
      <c r="AB315" s="26">
        <v>0</v>
      </c>
      <c r="AC315" s="26">
        <v>0</v>
      </c>
      <c r="AD315" s="26">
        <v>0</v>
      </c>
      <c r="AE315" s="26">
        <v>0</v>
      </c>
      <c r="AF315" s="26">
        <v>0</v>
      </c>
      <c r="AG315" s="26">
        <v>0</v>
      </c>
      <c r="AH315" s="26">
        <v>0</v>
      </c>
      <c r="AI315" s="26">
        <v>0</v>
      </c>
      <c r="AJ315" s="26">
        <v>0</v>
      </c>
      <c r="AK315" s="237">
        <v>0</v>
      </c>
    </row>
    <row r="316" spans="1:37" s="6" customFormat="1" ht="15" x14ac:dyDescent="0.25">
      <c r="A316" s="71" t="s">
        <v>1061</v>
      </c>
      <c r="B316" s="27" t="s">
        <v>146</v>
      </c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0</v>
      </c>
      <c r="J316" s="26">
        <v>0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0</v>
      </c>
      <c r="V316" s="26">
        <v>0</v>
      </c>
      <c r="W316" s="26">
        <v>16714500</v>
      </c>
      <c r="X316" s="26">
        <v>0</v>
      </c>
      <c r="Y316" s="26">
        <v>0</v>
      </c>
      <c r="Z316" s="26">
        <v>16714500</v>
      </c>
      <c r="AA316" s="26">
        <v>0</v>
      </c>
      <c r="AB316" s="26">
        <v>5021038</v>
      </c>
      <c r="AC316" s="26">
        <v>0</v>
      </c>
      <c r="AD316" s="26">
        <v>0</v>
      </c>
      <c r="AE316" s="26">
        <v>0</v>
      </c>
      <c r="AF316" s="26">
        <v>0</v>
      </c>
      <c r="AG316" s="26">
        <v>5484126</v>
      </c>
      <c r="AH316" s="26">
        <v>0</v>
      </c>
      <c r="AI316" s="26">
        <v>0</v>
      </c>
      <c r="AJ316" s="26">
        <v>0</v>
      </c>
      <c r="AK316" s="237">
        <v>43934164</v>
      </c>
    </row>
    <row r="317" spans="1:37" s="6" customFormat="1" ht="15" x14ac:dyDescent="0.25">
      <c r="A317" s="71" t="s">
        <v>1062</v>
      </c>
      <c r="B317" s="27" t="s">
        <v>147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0</v>
      </c>
      <c r="Z317" s="26">
        <v>0</v>
      </c>
      <c r="AA317" s="26">
        <v>0</v>
      </c>
      <c r="AB317" s="26">
        <v>0</v>
      </c>
      <c r="AC317" s="26">
        <v>0</v>
      </c>
      <c r="AD317" s="26">
        <v>0</v>
      </c>
      <c r="AE317" s="26">
        <v>0</v>
      </c>
      <c r="AF317" s="26">
        <v>0</v>
      </c>
      <c r="AG317" s="26">
        <v>0</v>
      </c>
      <c r="AH317" s="26">
        <v>0</v>
      </c>
      <c r="AI317" s="26">
        <v>0</v>
      </c>
      <c r="AJ317" s="26">
        <v>0</v>
      </c>
      <c r="AK317" s="237">
        <v>0</v>
      </c>
    </row>
    <row r="318" spans="1:37" s="6" customFormat="1" ht="15" x14ac:dyDescent="0.25">
      <c r="A318" s="71" t="s">
        <v>1063</v>
      </c>
      <c r="B318" s="27" t="s">
        <v>148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0</v>
      </c>
      <c r="X318" s="26">
        <v>0</v>
      </c>
      <c r="Y318" s="26">
        <v>0</v>
      </c>
      <c r="Z318" s="26">
        <v>0</v>
      </c>
      <c r="AA318" s="26">
        <v>0</v>
      </c>
      <c r="AB318" s="26">
        <v>0</v>
      </c>
      <c r="AC318" s="26">
        <v>0</v>
      </c>
      <c r="AD318" s="26">
        <v>0</v>
      </c>
      <c r="AE318" s="26">
        <v>0</v>
      </c>
      <c r="AF318" s="26">
        <v>0</v>
      </c>
      <c r="AG318" s="26">
        <v>0</v>
      </c>
      <c r="AH318" s="26">
        <v>0</v>
      </c>
      <c r="AI318" s="26">
        <v>0</v>
      </c>
      <c r="AJ318" s="26">
        <v>0</v>
      </c>
      <c r="AK318" s="237">
        <v>0</v>
      </c>
    </row>
    <row r="319" spans="1:37" s="6" customFormat="1" ht="15" x14ac:dyDescent="0.25">
      <c r="A319" s="71" t="s">
        <v>1064</v>
      </c>
      <c r="B319" s="27" t="s">
        <v>149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0</v>
      </c>
      <c r="X319" s="26">
        <v>0</v>
      </c>
      <c r="Y319" s="26">
        <v>0</v>
      </c>
      <c r="Z319" s="26">
        <v>0</v>
      </c>
      <c r="AA319" s="26">
        <v>0</v>
      </c>
      <c r="AB319" s="26">
        <v>0</v>
      </c>
      <c r="AC319" s="26">
        <v>0</v>
      </c>
      <c r="AD319" s="26">
        <v>0</v>
      </c>
      <c r="AE319" s="26">
        <v>0</v>
      </c>
      <c r="AF319" s="26">
        <v>0</v>
      </c>
      <c r="AG319" s="26">
        <v>0</v>
      </c>
      <c r="AH319" s="26">
        <v>0</v>
      </c>
      <c r="AI319" s="26">
        <v>0</v>
      </c>
      <c r="AJ319" s="26">
        <v>0</v>
      </c>
      <c r="AK319" s="237">
        <v>0</v>
      </c>
    </row>
    <row r="320" spans="1:37" s="6" customFormat="1" ht="15" x14ac:dyDescent="0.25">
      <c r="A320" s="71" t="s">
        <v>1065</v>
      </c>
      <c r="B320" s="27" t="s">
        <v>150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0</v>
      </c>
      <c r="Y320" s="26">
        <v>0</v>
      </c>
      <c r="Z320" s="26">
        <v>0</v>
      </c>
      <c r="AA320" s="26">
        <v>0</v>
      </c>
      <c r="AB320" s="26">
        <v>0</v>
      </c>
      <c r="AC320" s="26">
        <v>0</v>
      </c>
      <c r="AD320" s="26">
        <v>0</v>
      </c>
      <c r="AE320" s="26">
        <v>0</v>
      </c>
      <c r="AF320" s="26">
        <v>0</v>
      </c>
      <c r="AG320" s="26">
        <v>0</v>
      </c>
      <c r="AH320" s="26">
        <v>0</v>
      </c>
      <c r="AI320" s="26">
        <v>0</v>
      </c>
      <c r="AJ320" s="26">
        <v>0</v>
      </c>
      <c r="AK320" s="237">
        <v>0</v>
      </c>
    </row>
    <row r="321" spans="1:37" s="6" customFormat="1" ht="15" x14ac:dyDescent="0.25">
      <c r="A321" s="71" t="s">
        <v>1066</v>
      </c>
      <c r="B321" s="27" t="s">
        <v>151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34244</v>
      </c>
      <c r="X321" s="26">
        <v>0</v>
      </c>
      <c r="Y321" s="26">
        <v>0</v>
      </c>
      <c r="Z321" s="26">
        <v>0</v>
      </c>
      <c r="AA321" s="26">
        <v>0</v>
      </c>
      <c r="AB321" s="26">
        <v>213334</v>
      </c>
      <c r="AC321" s="26">
        <v>0</v>
      </c>
      <c r="AD321" s="26">
        <v>0</v>
      </c>
      <c r="AE321" s="26">
        <v>0</v>
      </c>
      <c r="AF321" s="26">
        <v>0</v>
      </c>
      <c r="AG321" s="26">
        <v>1540164</v>
      </c>
      <c r="AH321" s="26">
        <v>0</v>
      </c>
      <c r="AI321" s="26">
        <v>0</v>
      </c>
      <c r="AJ321" s="26">
        <v>0</v>
      </c>
      <c r="AK321" s="237">
        <v>1787742</v>
      </c>
    </row>
    <row r="322" spans="1:37" s="6" customFormat="1" ht="15" x14ac:dyDescent="0.25">
      <c r="A322" s="71" t="s">
        <v>1067</v>
      </c>
      <c r="B322" s="27" t="s">
        <v>152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0</v>
      </c>
      <c r="Z322" s="26">
        <v>0</v>
      </c>
      <c r="AA322" s="26">
        <v>0</v>
      </c>
      <c r="AB322" s="26">
        <v>0</v>
      </c>
      <c r="AC322" s="26">
        <v>0</v>
      </c>
      <c r="AD322" s="26">
        <v>0</v>
      </c>
      <c r="AE322" s="26">
        <v>0</v>
      </c>
      <c r="AF322" s="26">
        <v>0</v>
      </c>
      <c r="AG322" s="26">
        <v>0</v>
      </c>
      <c r="AH322" s="26">
        <v>0</v>
      </c>
      <c r="AI322" s="26">
        <v>0</v>
      </c>
      <c r="AJ322" s="26">
        <v>0</v>
      </c>
      <c r="AK322" s="237">
        <v>0</v>
      </c>
    </row>
    <row r="323" spans="1:37" s="6" customFormat="1" ht="15" x14ac:dyDescent="0.25">
      <c r="A323" s="71" t="s">
        <v>1068</v>
      </c>
      <c r="B323" s="27" t="s">
        <v>153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0</v>
      </c>
      <c r="X323" s="26">
        <v>0</v>
      </c>
      <c r="Y323" s="26">
        <v>0</v>
      </c>
      <c r="Z323" s="26">
        <v>0</v>
      </c>
      <c r="AA323" s="26">
        <v>0</v>
      </c>
      <c r="AB323" s="26">
        <v>0</v>
      </c>
      <c r="AC323" s="26">
        <v>0</v>
      </c>
      <c r="AD323" s="26">
        <v>0</v>
      </c>
      <c r="AE323" s="26">
        <v>0</v>
      </c>
      <c r="AF323" s="26">
        <v>0</v>
      </c>
      <c r="AG323" s="26">
        <v>0</v>
      </c>
      <c r="AH323" s="26">
        <v>0</v>
      </c>
      <c r="AI323" s="26">
        <v>0</v>
      </c>
      <c r="AJ323" s="26">
        <v>0</v>
      </c>
      <c r="AK323" s="237">
        <v>0</v>
      </c>
    </row>
    <row r="324" spans="1:37" s="6" customFormat="1" ht="15" x14ac:dyDescent="0.25">
      <c r="A324" s="71" t="s">
        <v>1069</v>
      </c>
      <c r="B324" s="27" t="s">
        <v>154</v>
      </c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0</v>
      </c>
      <c r="X324" s="26">
        <v>0</v>
      </c>
      <c r="Y324" s="26">
        <v>0</v>
      </c>
      <c r="Z324" s="26">
        <v>0</v>
      </c>
      <c r="AA324" s="26">
        <v>0</v>
      </c>
      <c r="AB324" s="26">
        <v>0</v>
      </c>
      <c r="AC324" s="26">
        <v>0</v>
      </c>
      <c r="AD324" s="26">
        <v>0</v>
      </c>
      <c r="AE324" s="26">
        <v>0</v>
      </c>
      <c r="AF324" s="26">
        <v>0</v>
      </c>
      <c r="AG324" s="26">
        <v>155964</v>
      </c>
      <c r="AH324" s="26">
        <v>0</v>
      </c>
      <c r="AI324" s="26">
        <v>0</v>
      </c>
      <c r="AJ324" s="26">
        <v>0</v>
      </c>
      <c r="AK324" s="237">
        <v>155964</v>
      </c>
    </row>
    <row r="325" spans="1:37" s="6" customFormat="1" ht="15" x14ac:dyDescent="0.25">
      <c r="A325" s="71" t="s">
        <v>1070</v>
      </c>
      <c r="B325" s="27" t="s">
        <v>155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0</v>
      </c>
      <c r="X325" s="26">
        <v>0</v>
      </c>
      <c r="Y325" s="26">
        <v>0</v>
      </c>
      <c r="Z325" s="26">
        <v>0</v>
      </c>
      <c r="AA325" s="26">
        <v>0</v>
      </c>
      <c r="AB325" s="26">
        <v>0</v>
      </c>
      <c r="AC325" s="26">
        <v>0</v>
      </c>
      <c r="AD325" s="26">
        <v>0</v>
      </c>
      <c r="AE325" s="26">
        <v>0</v>
      </c>
      <c r="AF325" s="26">
        <v>0</v>
      </c>
      <c r="AG325" s="26">
        <v>0</v>
      </c>
      <c r="AH325" s="26">
        <v>0</v>
      </c>
      <c r="AI325" s="26">
        <v>0</v>
      </c>
      <c r="AJ325" s="26">
        <v>0</v>
      </c>
      <c r="AK325" s="237">
        <v>0</v>
      </c>
    </row>
    <row r="326" spans="1:37" s="6" customFormat="1" ht="15" x14ac:dyDescent="0.25">
      <c r="A326" s="71" t="s">
        <v>1071</v>
      </c>
      <c r="B326" s="27" t="s">
        <v>70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0</v>
      </c>
      <c r="X326" s="26">
        <v>0</v>
      </c>
      <c r="Y326" s="26">
        <v>0</v>
      </c>
      <c r="Z326" s="26">
        <v>0</v>
      </c>
      <c r="AA326" s="26">
        <v>0</v>
      </c>
      <c r="AB326" s="26">
        <v>0</v>
      </c>
      <c r="AC326" s="26">
        <v>0</v>
      </c>
      <c r="AD326" s="26">
        <v>0</v>
      </c>
      <c r="AE326" s="26">
        <v>0</v>
      </c>
      <c r="AF326" s="26">
        <v>0</v>
      </c>
      <c r="AG326" s="26">
        <v>0</v>
      </c>
      <c r="AH326" s="26">
        <v>0</v>
      </c>
      <c r="AI326" s="26">
        <v>0</v>
      </c>
      <c r="AJ326" s="26">
        <v>0</v>
      </c>
      <c r="AK326" s="237">
        <v>0</v>
      </c>
    </row>
    <row r="327" spans="1:37" s="6" customFormat="1" ht="15" x14ac:dyDescent="0.25">
      <c r="A327" s="105" t="s">
        <v>1072</v>
      </c>
      <c r="B327" s="106" t="s">
        <v>157</v>
      </c>
      <c r="C327" s="107">
        <v>0</v>
      </c>
      <c r="D327" s="107">
        <v>0</v>
      </c>
      <c r="E327" s="107">
        <v>0</v>
      </c>
      <c r="F327" s="107">
        <v>0</v>
      </c>
      <c r="G327" s="107">
        <v>0</v>
      </c>
      <c r="H327" s="107">
        <v>0</v>
      </c>
      <c r="I327" s="107">
        <v>0</v>
      </c>
      <c r="J327" s="107">
        <v>0</v>
      </c>
      <c r="K327" s="107">
        <v>0</v>
      </c>
      <c r="L327" s="107">
        <v>0</v>
      </c>
      <c r="M327" s="107">
        <v>0</v>
      </c>
      <c r="N327" s="107">
        <v>0</v>
      </c>
      <c r="O327" s="107">
        <v>0</v>
      </c>
      <c r="P327" s="107">
        <v>0</v>
      </c>
      <c r="Q327" s="107">
        <v>0</v>
      </c>
      <c r="R327" s="107">
        <v>0</v>
      </c>
      <c r="S327" s="107">
        <v>0</v>
      </c>
      <c r="T327" s="107">
        <v>0</v>
      </c>
      <c r="U327" s="107">
        <v>0</v>
      </c>
      <c r="V327" s="107">
        <v>0</v>
      </c>
      <c r="W327" s="107">
        <v>16834290</v>
      </c>
      <c r="X327" s="107">
        <v>0</v>
      </c>
      <c r="Y327" s="107">
        <v>0</v>
      </c>
      <c r="Z327" s="107">
        <v>16764700</v>
      </c>
      <c r="AA327" s="107">
        <v>0</v>
      </c>
      <c r="AB327" s="107">
        <v>5234372</v>
      </c>
      <c r="AC327" s="107">
        <v>0</v>
      </c>
      <c r="AD327" s="107">
        <v>112451</v>
      </c>
      <c r="AE327" s="107">
        <v>0</v>
      </c>
      <c r="AF327" s="107">
        <v>0</v>
      </c>
      <c r="AG327" s="107">
        <v>9759025</v>
      </c>
      <c r="AH327" s="107">
        <v>0</v>
      </c>
      <c r="AI327" s="107">
        <v>0</v>
      </c>
      <c r="AJ327" s="107">
        <v>0</v>
      </c>
      <c r="AK327" s="238">
        <v>48704838</v>
      </c>
    </row>
    <row r="328" spans="1:37" s="6" customFormat="1" ht="15" collapsed="1" x14ac:dyDescent="0.25">
      <c r="A328" s="72" t="s">
        <v>61</v>
      </c>
      <c r="B328" s="33" t="s">
        <v>96</v>
      </c>
      <c r="C328" s="34">
        <v>0</v>
      </c>
      <c r="D328" s="34">
        <v>0</v>
      </c>
      <c r="E328" s="34">
        <v>17016664</v>
      </c>
      <c r="F328" s="34">
        <v>0</v>
      </c>
      <c r="G328" s="34">
        <v>4611154</v>
      </c>
      <c r="H328" s="34">
        <v>0</v>
      </c>
      <c r="I328" s="34">
        <v>56446811</v>
      </c>
      <c r="J328" s="34">
        <v>17123929</v>
      </c>
      <c r="K328" s="34">
        <v>0</v>
      </c>
      <c r="L328" s="34">
        <v>4733127</v>
      </c>
      <c r="M328" s="34">
        <v>719217471</v>
      </c>
      <c r="N328" s="34">
        <v>64019664</v>
      </c>
      <c r="O328" s="34">
        <v>0</v>
      </c>
      <c r="P328" s="34">
        <v>24895274</v>
      </c>
      <c r="Q328" s="34">
        <v>51808228</v>
      </c>
      <c r="R328" s="34">
        <v>1119891</v>
      </c>
      <c r="S328" s="34">
        <v>2080318</v>
      </c>
      <c r="T328" s="34">
        <v>0</v>
      </c>
      <c r="U328" s="34">
        <v>0</v>
      </c>
      <c r="V328" s="34">
        <v>12201883</v>
      </c>
      <c r="W328" s="34">
        <v>16834290</v>
      </c>
      <c r="X328" s="34">
        <v>18634218</v>
      </c>
      <c r="Y328" s="34">
        <v>195395693</v>
      </c>
      <c r="Z328" s="34">
        <v>16764700</v>
      </c>
      <c r="AA328" s="34">
        <v>44483592</v>
      </c>
      <c r="AB328" s="34">
        <v>5234372</v>
      </c>
      <c r="AC328" s="34">
        <v>0</v>
      </c>
      <c r="AD328" s="34">
        <v>39570645</v>
      </c>
      <c r="AE328" s="34">
        <v>0</v>
      </c>
      <c r="AF328" s="34">
        <v>0</v>
      </c>
      <c r="AG328" s="34">
        <v>9759025</v>
      </c>
      <c r="AH328" s="34">
        <v>17346455</v>
      </c>
      <c r="AI328" s="34">
        <v>169995429</v>
      </c>
      <c r="AJ328" s="34">
        <v>0</v>
      </c>
      <c r="AK328" s="239">
        <v>1509292833</v>
      </c>
    </row>
    <row r="329" spans="1:37" s="6" customFormat="1" ht="15" x14ac:dyDescent="0.25">
      <c r="A329" s="71" t="s">
        <v>1073</v>
      </c>
      <c r="B329" s="27" t="s">
        <v>143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>
        <v>0</v>
      </c>
      <c r="T329" s="26">
        <v>0</v>
      </c>
      <c r="U329" s="26">
        <v>0</v>
      </c>
      <c r="V329" s="26">
        <v>0</v>
      </c>
      <c r="W329" s="26">
        <v>0</v>
      </c>
      <c r="X329" s="26">
        <v>0</v>
      </c>
      <c r="Y329" s="26">
        <v>0</v>
      </c>
      <c r="Z329" s="26">
        <v>0</v>
      </c>
      <c r="AA329" s="26">
        <v>0</v>
      </c>
      <c r="AB329" s="26">
        <v>0</v>
      </c>
      <c r="AC329" s="26">
        <v>0</v>
      </c>
      <c r="AD329" s="26">
        <v>0</v>
      </c>
      <c r="AE329" s="26">
        <v>0</v>
      </c>
      <c r="AF329" s="26">
        <v>0</v>
      </c>
      <c r="AG329" s="26">
        <v>0</v>
      </c>
      <c r="AH329" s="26">
        <v>0</v>
      </c>
      <c r="AI329" s="26">
        <v>0</v>
      </c>
      <c r="AJ329" s="26">
        <v>0</v>
      </c>
      <c r="AK329" s="237">
        <v>0</v>
      </c>
    </row>
    <row r="330" spans="1:37" s="6" customFormat="1" ht="15" x14ac:dyDescent="0.25">
      <c r="A330" s="71" t="s">
        <v>1074</v>
      </c>
      <c r="B330" s="27" t="s">
        <v>144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0</v>
      </c>
      <c r="Z330" s="26">
        <v>0</v>
      </c>
      <c r="AA330" s="26">
        <v>0</v>
      </c>
      <c r="AB330" s="26">
        <v>0</v>
      </c>
      <c r="AC330" s="26">
        <v>0</v>
      </c>
      <c r="AD330" s="26">
        <v>0</v>
      </c>
      <c r="AE330" s="26">
        <v>0</v>
      </c>
      <c r="AF330" s="26">
        <v>0</v>
      </c>
      <c r="AG330" s="26">
        <v>0</v>
      </c>
      <c r="AH330" s="26">
        <v>0</v>
      </c>
      <c r="AI330" s="26">
        <v>0</v>
      </c>
      <c r="AJ330" s="26">
        <v>0</v>
      </c>
      <c r="AK330" s="237">
        <v>0</v>
      </c>
    </row>
    <row r="331" spans="1:37" s="6" customFormat="1" ht="15" x14ac:dyDescent="0.25">
      <c r="A331" s="71" t="s">
        <v>1075</v>
      </c>
      <c r="B331" s="27" t="s">
        <v>145</v>
      </c>
      <c r="C331" s="26">
        <v>0</v>
      </c>
      <c r="D331" s="26">
        <v>0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0</v>
      </c>
      <c r="X331" s="26">
        <v>0</v>
      </c>
      <c r="Y331" s="26">
        <v>0</v>
      </c>
      <c r="Z331" s="26">
        <v>0</v>
      </c>
      <c r="AA331" s="26">
        <v>0</v>
      </c>
      <c r="AB331" s="26">
        <v>0</v>
      </c>
      <c r="AC331" s="26">
        <v>0</v>
      </c>
      <c r="AD331" s="26">
        <v>0</v>
      </c>
      <c r="AE331" s="26">
        <v>0</v>
      </c>
      <c r="AF331" s="26">
        <v>0</v>
      </c>
      <c r="AG331" s="26">
        <v>0</v>
      </c>
      <c r="AH331" s="26">
        <v>0</v>
      </c>
      <c r="AI331" s="26">
        <v>0</v>
      </c>
      <c r="AJ331" s="26">
        <v>0</v>
      </c>
      <c r="AK331" s="237">
        <v>0</v>
      </c>
    </row>
    <row r="332" spans="1:37" s="6" customFormat="1" ht="15" x14ac:dyDescent="0.25">
      <c r="A332" s="71" t="s">
        <v>1076</v>
      </c>
      <c r="B332" s="27" t="s">
        <v>146</v>
      </c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0</v>
      </c>
      <c r="Z332" s="26">
        <v>0</v>
      </c>
      <c r="AA332" s="26">
        <v>0</v>
      </c>
      <c r="AB332" s="26">
        <v>0</v>
      </c>
      <c r="AC332" s="26">
        <v>0</v>
      </c>
      <c r="AD332" s="26">
        <v>0</v>
      </c>
      <c r="AE332" s="26">
        <v>0</v>
      </c>
      <c r="AF332" s="26">
        <v>0</v>
      </c>
      <c r="AG332" s="26">
        <v>0</v>
      </c>
      <c r="AH332" s="26">
        <v>0</v>
      </c>
      <c r="AI332" s="26">
        <v>0</v>
      </c>
      <c r="AJ332" s="26">
        <v>0</v>
      </c>
      <c r="AK332" s="237">
        <v>0</v>
      </c>
    </row>
    <row r="333" spans="1:37" s="6" customFormat="1" ht="15" x14ac:dyDescent="0.25">
      <c r="A333" s="71" t="s">
        <v>1077</v>
      </c>
      <c r="B333" s="27" t="s">
        <v>147</v>
      </c>
      <c r="C333" s="26">
        <v>0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0</v>
      </c>
      <c r="Z333" s="26">
        <v>0</v>
      </c>
      <c r="AA333" s="26">
        <v>0</v>
      </c>
      <c r="AB333" s="26">
        <v>0</v>
      </c>
      <c r="AC333" s="26">
        <v>0</v>
      </c>
      <c r="AD333" s="26">
        <v>0</v>
      </c>
      <c r="AE333" s="26">
        <v>0</v>
      </c>
      <c r="AF333" s="26">
        <v>0</v>
      </c>
      <c r="AG333" s="26">
        <v>0</v>
      </c>
      <c r="AH333" s="26">
        <v>0</v>
      </c>
      <c r="AI333" s="26">
        <v>0</v>
      </c>
      <c r="AJ333" s="26">
        <v>0</v>
      </c>
      <c r="AK333" s="237">
        <v>0</v>
      </c>
    </row>
    <row r="334" spans="1:37" s="6" customFormat="1" ht="15" x14ac:dyDescent="0.25">
      <c r="A334" s="71" t="s">
        <v>1078</v>
      </c>
      <c r="B334" s="27" t="s">
        <v>148</v>
      </c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0</v>
      </c>
      <c r="Z334" s="26">
        <v>0</v>
      </c>
      <c r="AA334" s="26">
        <v>0</v>
      </c>
      <c r="AB334" s="26">
        <v>0</v>
      </c>
      <c r="AC334" s="26">
        <v>0</v>
      </c>
      <c r="AD334" s="26">
        <v>0</v>
      </c>
      <c r="AE334" s="26">
        <v>0</v>
      </c>
      <c r="AF334" s="26">
        <v>0</v>
      </c>
      <c r="AG334" s="26">
        <v>0</v>
      </c>
      <c r="AH334" s="26">
        <v>0</v>
      </c>
      <c r="AI334" s="26">
        <v>0</v>
      </c>
      <c r="AJ334" s="26">
        <v>0</v>
      </c>
      <c r="AK334" s="237">
        <v>0</v>
      </c>
    </row>
    <row r="335" spans="1:37" s="6" customFormat="1" ht="15" x14ac:dyDescent="0.25">
      <c r="A335" s="71" t="s">
        <v>1079</v>
      </c>
      <c r="B335" s="27" t="s">
        <v>149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0</v>
      </c>
      <c r="Z335" s="26">
        <v>0</v>
      </c>
      <c r="AA335" s="26">
        <v>0</v>
      </c>
      <c r="AB335" s="26">
        <v>0</v>
      </c>
      <c r="AC335" s="26">
        <v>0</v>
      </c>
      <c r="AD335" s="26">
        <v>0</v>
      </c>
      <c r="AE335" s="26">
        <v>0</v>
      </c>
      <c r="AF335" s="26">
        <v>0</v>
      </c>
      <c r="AG335" s="26">
        <v>0</v>
      </c>
      <c r="AH335" s="26">
        <v>0</v>
      </c>
      <c r="AI335" s="26">
        <v>0</v>
      </c>
      <c r="AJ335" s="26">
        <v>0</v>
      </c>
      <c r="AK335" s="237">
        <v>0</v>
      </c>
    </row>
    <row r="336" spans="1:37" s="6" customFormat="1" ht="15" x14ac:dyDescent="0.25">
      <c r="A336" s="71" t="s">
        <v>1080</v>
      </c>
      <c r="B336" s="27" t="s">
        <v>150</v>
      </c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0</v>
      </c>
      <c r="Z336" s="26">
        <v>0</v>
      </c>
      <c r="AA336" s="26">
        <v>0</v>
      </c>
      <c r="AB336" s="26">
        <v>0</v>
      </c>
      <c r="AC336" s="26">
        <v>0</v>
      </c>
      <c r="AD336" s="26">
        <v>0</v>
      </c>
      <c r="AE336" s="26">
        <v>0</v>
      </c>
      <c r="AF336" s="26">
        <v>0</v>
      </c>
      <c r="AG336" s="26">
        <v>0</v>
      </c>
      <c r="AH336" s="26">
        <v>0</v>
      </c>
      <c r="AI336" s="26">
        <v>0</v>
      </c>
      <c r="AJ336" s="26">
        <v>0</v>
      </c>
      <c r="AK336" s="237">
        <v>0</v>
      </c>
    </row>
    <row r="337" spans="1:37" s="6" customFormat="1" ht="15" x14ac:dyDescent="0.25">
      <c r="A337" s="71" t="s">
        <v>1081</v>
      </c>
      <c r="B337" s="27" t="s">
        <v>151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0</v>
      </c>
      <c r="Z337" s="26">
        <v>0</v>
      </c>
      <c r="AA337" s="26">
        <v>0</v>
      </c>
      <c r="AB337" s="26">
        <v>0</v>
      </c>
      <c r="AC337" s="26">
        <v>0</v>
      </c>
      <c r="AD337" s="26">
        <v>0</v>
      </c>
      <c r="AE337" s="26">
        <v>0</v>
      </c>
      <c r="AF337" s="26">
        <v>0</v>
      </c>
      <c r="AG337" s="26">
        <v>0</v>
      </c>
      <c r="AH337" s="26">
        <v>0</v>
      </c>
      <c r="AI337" s="26">
        <v>0</v>
      </c>
      <c r="AJ337" s="26">
        <v>0</v>
      </c>
      <c r="AK337" s="237">
        <v>0</v>
      </c>
    </row>
    <row r="338" spans="1:37" s="6" customFormat="1" ht="15" x14ac:dyDescent="0.25">
      <c r="A338" s="71" t="s">
        <v>1082</v>
      </c>
      <c r="B338" s="27" t="s">
        <v>152</v>
      </c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0</v>
      </c>
      <c r="Z338" s="26">
        <v>0</v>
      </c>
      <c r="AA338" s="26">
        <v>0</v>
      </c>
      <c r="AB338" s="26">
        <v>0</v>
      </c>
      <c r="AC338" s="26">
        <v>0</v>
      </c>
      <c r="AD338" s="26">
        <v>0</v>
      </c>
      <c r="AE338" s="26">
        <v>0</v>
      </c>
      <c r="AF338" s="26">
        <v>0</v>
      </c>
      <c r="AG338" s="26">
        <v>0</v>
      </c>
      <c r="AH338" s="26">
        <v>0</v>
      </c>
      <c r="AI338" s="26">
        <v>0</v>
      </c>
      <c r="AJ338" s="26">
        <v>0</v>
      </c>
      <c r="AK338" s="237">
        <v>0</v>
      </c>
    </row>
    <row r="339" spans="1:37" s="6" customFormat="1" ht="15" x14ac:dyDescent="0.25">
      <c r="A339" s="71" t="s">
        <v>1083</v>
      </c>
      <c r="B339" s="27" t="s">
        <v>153</v>
      </c>
      <c r="C339" s="26">
        <v>0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0</v>
      </c>
      <c r="Z339" s="26">
        <v>0</v>
      </c>
      <c r="AA339" s="26">
        <v>0</v>
      </c>
      <c r="AB339" s="26">
        <v>0</v>
      </c>
      <c r="AC339" s="26">
        <v>0</v>
      </c>
      <c r="AD339" s="26">
        <v>0</v>
      </c>
      <c r="AE339" s="26">
        <v>0</v>
      </c>
      <c r="AF339" s="26">
        <v>0</v>
      </c>
      <c r="AG339" s="26">
        <v>0</v>
      </c>
      <c r="AH339" s="26">
        <v>0</v>
      </c>
      <c r="AI339" s="26">
        <v>0</v>
      </c>
      <c r="AJ339" s="26">
        <v>0</v>
      </c>
      <c r="AK339" s="237">
        <v>0</v>
      </c>
    </row>
    <row r="340" spans="1:37" s="6" customFormat="1" ht="15" x14ac:dyDescent="0.25">
      <c r="A340" s="71" t="s">
        <v>1084</v>
      </c>
      <c r="B340" s="27" t="s">
        <v>154</v>
      </c>
      <c r="C340" s="26">
        <v>0</v>
      </c>
      <c r="D340" s="26">
        <v>0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0</v>
      </c>
      <c r="X340" s="26">
        <v>0</v>
      </c>
      <c r="Y340" s="26">
        <v>0</v>
      </c>
      <c r="Z340" s="26">
        <v>0</v>
      </c>
      <c r="AA340" s="26">
        <v>0</v>
      </c>
      <c r="AB340" s="26">
        <v>0</v>
      </c>
      <c r="AC340" s="26">
        <v>0</v>
      </c>
      <c r="AD340" s="26">
        <v>0</v>
      </c>
      <c r="AE340" s="26">
        <v>0</v>
      </c>
      <c r="AF340" s="26">
        <v>0</v>
      </c>
      <c r="AG340" s="26">
        <v>0</v>
      </c>
      <c r="AH340" s="26">
        <v>0</v>
      </c>
      <c r="AI340" s="26">
        <v>0</v>
      </c>
      <c r="AJ340" s="26">
        <v>0</v>
      </c>
      <c r="AK340" s="237">
        <v>0</v>
      </c>
    </row>
    <row r="341" spans="1:37" s="6" customFormat="1" ht="15" x14ac:dyDescent="0.25">
      <c r="A341" s="71" t="s">
        <v>1085</v>
      </c>
      <c r="B341" s="27" t="s">
        <v>155</v>
      </c>
      <c r="C341" s="26">
        <v>0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0</v>
      </c>
      <c r="Y341" s="26">
        <v>0</v>
      </c>
      <c r="Z341" s="26">
        <v>0</v>
      </c>
      <c r="AA341" s="26">
        <v>0</v>
      </c>
      <c r="AB341" s="26">
        <v>0</v>
      </c>
      <c r="AC341" s="26">
        <v>0</v>
      </c>
      <c r="AD341" s="26">
        <v>0</v>
      </c>
      <c r="AE341" s="26">
        <v>0</v>
      </c>
      <c r="AF341" s="26">
        <v>0</v>
      </c>
      <c r="AG341" s="26">
        <v>0</v>
      </c>
      <c r="AH341" s="26">
        <v>0</v>
      </c>
      <c r="AI341" s="26">
        <v>0</v>
      </c>
      <c r="AJ341" s="26">
        <v>0</v>
      </c>
      <c r="AK341" s="237">
        <v>0</v>
      </c>
    </row>
    <row r="342" spans="1:37" s="6" customFormat="1" ht="15" x14ac:dyDescent="0.25">
      <c r="A342" s="71" t="s">
        <v>1086</v>
      </c>
      <c r="B342" s="27" t="s">
        <v>70</v>
      </c>
      <c r="C342" s="26">
        <v>0</v>
      </c>
      <c r="D342" s="26">
        <v>0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0</v>
      </c>
      <c r="Z342" s="26">
        <v>0</v>
      </c>
      <c r="AA342" s="26">
        <v>0</v>
      </c>
      <c r="AB342" s="26">
        <v>0</v>
      </c>
      <c r="AC342" s="26">
        <v>0</v>
      </c>
      <c r="AD342" s="26">
        <v>0</v>
      </c>
      <c r="AE342" s="26">
        <v>0</v>
      </c>
      <c r="AF342" s="26">
        <v>0</v>
      </c>
      <c r="AG342" s="26">
        <v>0</v>
      </c>
      <c r="AH342" s="26">
        <v>0</v>
      </c>
      <c r="AI342" s="26">
        <v>0</v>
      </c>
      <c r="AJ342" s="26">
        <v>0</v>
      </c>
      <c r="AK342" s="237">
        <v>0</v>
      </c>
    </row>
    <row r="343" spans="1:37" s="6" customFormat="1" ht="15" x14ac:dyDescent="0.25">
      <c r="A343" s="105" t="s">
        <v>1087</v>
      </c>
      <c r="B343" s="106" t="s">
        <v>213</v>
      </c>
      <c r="C343" s="107">
        <v>0</v>
      </c>
      <c r="D343" s="107">
        <v>0</v>
      </c>
      <c r="E343" s="107">
        <v>0</v>
      </c>
      <c r="F343" s="107">
        <v>0</v>
      </c>
      <c r="G343" s="107">
        <v>0</v>
      </c>
      <c r="H343" s="107">
        <v>0</v>
      </c>
      <c r="I343" s="107">
        <v>0</v>
      </c>
      <c r="J343" s="107">
        <v>0</v>
      </c>
      <c r="K343" s="107">
        <v>0</v>
      </c>
      <c r="L343" s="107">
        <v>0</v>
      </c>
      <c r="M343" s="107">
        <v>0</v>
      </c>
      <c r="N343" s="107">
        <v>0</v>
      </c>
      <c r="O343" s="107">
        <v>0</v>
      </c>
      <c r="P343" s="107">
        <v>0</v>
      </c>
      <c r="Q343" s="107">
        <v>0</v>
      </c>
      <c r="R343" s="107">
        <v>0</v>
      </c>
      <c r="S343" s="107">
        <v>0</v>
      </c>
      <c r="T343" s="107">
        <v>0</v>
      </c>
      <c r="U343" s="107">
        <v>0</v>
      </c>
      <c r="V343" s="107">
        <v>0</v>
      </c>
      <c r="W343" s="107">
        <v>0</v>
      </c>
      <c r="X343" s="107">
        <v>0</v>
      </c>
      <c r="Y343" s="107">
        <v>0</v>
      </c>
      <c r="Z343" s="107">
        <v>0</v>
      </c>
      <c r="AA343" s="107">
        <v>0</v>
      </c>
      <c r="AB343" s="107">
        <v>0</v>
      </c>
      <c r="AC343" s="107">
        <v>0</v>
      </c>
      <c r="AD343" s="107">
        <v>0</v>
      </c>
      <c r="AE343" s="107">
        <v>0</v>
      </c>
      <c r="AF343" s="107">
        <v>0</v>
      </c>
      <c r="AG343" s="107">
        <v>0</v>
      </c>
      <c r="AH343" s="107">
        <v>0</v>
      </c>
      <c r="AI343" s="107">
        <v>0</v>
      </c>
      <c r="AJ343" s="107">
        <v>0</v>
      </c>
      <c r="AK343" s="238">
        <v>0</v>
      </c>
    </row>
    <row r="344" spans="1:37" s="6" customFormat="1" ht="15" x14ac:dyDescent="0.25">
      <c r="A344" s="71" t="s">
        <v>1088</v>
      </c>
      <c r="B344" s="27" t="s">
        <v>143</v>
      </c>
      <c r="C344" s="26">
        <v>0</v>
      </c>
      <c r="D344" s="26">
        <v>0</v>
      </c>
      <c r="E344" s="26">
        <v>0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0</v>
      </c>
      <c r="Z344" s="26">
        <v>0</v>
      </c>
      <c r="AA344" s="26">
        <v>0</v>
      </c>
      <c r="AB344" s="26">
        <v>0</v>
      </c>
      <c r="AC344" s="26">
        <v>0</v>
      </c>
      <c r="AD344" s="26">
        <v>0</v>
      </c>
      <c r="AE344" s="26">
        <v>0</v>
      </c>
      <c r="AF344" s="26">
        <v>0</v>
      </c>
      <c r="AG344" s="26">
        <v>0</v>
      </c>
      <c r="AH344" s="26">
        <v>0</v>
      </c>
      <c r="AI344" s="26">
        <v>0</v>
      </c>
      <c r="AJ344" s="26">
        <v>0</v>
      </c>
      <c r="AK344" s="237">
        <v>0</v>
      </c>
    </row>
    <row r="345" spans="1:37" s="6" customFormat="1" ht="15" x14ac:dyDescent="0.25">
      <c r="A345" s="71" t="s">
        <v>1089</v>
      </c>
      <c r="B345" s="27" t="s">
        <v>144</v>
      </c>
      <c r="C345" s="26">
        <v>0</v>
      </c>
      <c r="D345" s="26">
        <v>0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0</v>
      </c>
      <c r="Z345" s="26">
        <v>0</v>
      </c>
      <c r="AA345" s="26">
        <v>0</v>
      </c>
      <c r="AB345" s="26">
        <v>0</v>
      </c>
      <c r="AC345" s="26">
        <v>0</v>
      </c>
      <c r="AD345" s="26">
        <v>0</v>
      </c>
      <c r="AE345" s="26">
        <v>0</v>
      </c>
      <c r="AF345" s="26">
        <v>0</v>
      </c>
      <c r="AG345" s="26">
        <v>0</v>
      </c>
      <c r="AH345" s="26">
        <v>0</v>
      </c>
      <c r="AI345" s="26">
        <v>0</v>
      </c>
      <c r="AJ345" s="26">
        <v>0</v>
      </c>
      <c r="AK345" s="237">
        <v>0</v>
      </c>
    </row>
    <row r="346" spans="1:37" s="6" customFormat="1" ht="15" x14ac:dyDescent="0.25">
      <c r="A346" s="71" t="s">
        <v>1090</v>
      </c>
      <c r="B346" s="27" t="s">
        <v>145</v>
      </c>
      <c r="C346" s="26">
        <v>0</v>
      </c>
      <c r="D346" s="26">
        <v>0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0</v>
      </c>
      <c r="AA346" s="26">
        <v>0</v>
      </c>
      <c r="AB346" s="26">
        <v>0</v>
      </c>
      <c r="AC346" s="26">
        <v>0</v>
      </c>
      <c r="AD346" s="26">
        <v>0</v>
      </c>
      <c r="AE346" s="26">
        <v>0</v>
      </c>
      <c r="AF346" s="26">
        <v>0</v>
      </c>
      <c r="AG346" s="26">
        <v>0</v>
      </c>
      <c r="AH346" s="26">
        <v>0</v>
      </c>
      <c r="AI346" s="26">
        <v>0</v>
      </c>
      <c r="AJ346" s="26">
        <v>0</v>
      </c>
      <c r="AK346" s="237">
        <v>0</v>
      </c>
    </row>
    <row r="347" spans="1:37" s="6" customFormat="1" ht="15" x14ac:dyDescent="0.25">
      <c r="A347" s="71" t="s">
        <v>1091</v>
      </c>
      <c r="B347" s="27" t="s">
        <v>146</v>
      </c>
      <c r="C347" s="26">
        <v>0</v>
      </c>
      <c r="D347" s="26">
        <v>0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  <c r="AD347" s="26">
        <v>0</v>
      </c>
      <c r="AE347" s="26">
        <v>0</v>
      </c>
      <c r="AF347" s="26">
        <v>0</v>
      </c>
      <c r="AG347" s="26">
        <v>0</v>
      </c>
      <c r="AH347" s="26">
        <v>0</v>
      </c>
      <c r="AI347" s="26">
        <v>0</v>
      </c>
      <c r="AJ347" s="26">
        <v>0</v>
      </c>
      <c r="AK347" s="237">
        <v>0</v>
      </c>
    </row>
    <row r="348" spans="1:37" s="6" customFormat="1" ht="15" x14ac:dyDescent="0.25">
      <c r="A348" s="71" t="s">
        <v>1092</v>
      </c>
      <c r="B348" s="27" t="s">
        <v>147</v>
      </c>
      <c r="C348" s="26">
        <v>0</v>
      </c>
      <c r="D348" s="26">
        <v>0</v>
      </c>
      <c r="E348" s="26">
        <v>0</v>
      </c>
      <c r="F348" s="26">
        <v>0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0</v>
      </c>
      <c r="Z348" s="26">
        <v>0</v>
      </c>
      <c r="AA348" s="26">
        <v>0</v>
      </c>
      <c r="AB348" s="26">
        <v>0</v>
      </c>
      <c r="AC348" s="26">
        <v>0</v>
      </c>
      <c r="AD348" s="26">
        <v>0</v>
      </c>
      <c r="AE348" s="26">
        <v>0</v>
      </c>
      <c r="AF348" s="26">
        <v>0</v>
      </c>
      <c r="AG348" s="26">
        <v>0</v>
      </c>
      <c r="AH348" s="26">
        <v>0</v>
      </c>
      <c r="AI348" s="26">
        <v>0</v>
      </c>
      <c r="AJ348" s="26">
        <v>0</v>
      </c>
      <c r="AK348" s="237">
        <v>0</v>
      </c>
    </row>
    <row r="349" spans="1:37" s="6" customFormat="1" ht="15" x14ac:dyDescent="0.25">
      <c r="A349" s="71" t="s">
        <v>1093</v>
      </c>
      <c r="B349" s="27" t="s">
        <v>148</v>
      </c>
      <c r="C349" s="26">
        <v>0</v>
      </c>
      <c r="D349" s="26">
        <v>0</v>
      </c>
      <c r="E349" s="26">
        <v>0</v>
      </c>
      <c r="F349" s="26">
        <v>0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0</v>
      </c>
      <c r="Z349" s="26">
        <v>0</v>
      </c>
      <c r="AA349" s="26">
        <v>0</v>
      </c>
      <c r="AB349" s="26">
        <v>0</v>
      </c>
      <c r="AC349" s="26">
        <v>0</v>
      </c>
      <c r="AD349" s="26">
        <v>0</v>
      </c>
      <c r="AE349" s="26">
        <v>0</v>
      </c>
      <c r="AF349" s="26">
        <v>0</v>
      </c>
      <c r="AG349" s="26">
        <v>0</v>
      </c>
      <c r="AH349" s="26">
        <v>0</v>
      </c>
      <c r="AI349" s="26">
        <v>0</v>
      </c>
      <c r="AJ349" s="26">
        <v>0</v>
      </c>
      <c r="AK349" s="237">
        <v>0</v>
      </c>
    </row>
    <row r="350" spans="1:37" s="6" customFormat="1" ht="15" x14ac:dyDescent="0.25">
      <c r="A350" s="71" t="s">
        <v>1094</v>
      </c>
      <c r="B350" s="27" t="s">
        <v>149</v>
      </c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0</v>
      </c>
      <c r="Z350" s="26">
        <v>0</v>
      </c>
      <c r="AA350" s="26">
        <v>0</v>
      </c>
      <c r="AB350" s="26">
        <v>0</v>
      </c>
      <c r="AC350" s="26">
        <v>0</v>
      </c>
      <c r="AD350" s="26">
        <v>0</v>
      </c>
      <c r="AE350" s="26">
        <v>0</v>
      </c>
      <c r="AF350" s="26">
        <v>0</v>
      </c>
      <c r="AG350" s="26">
        <v>0</v>
      </c>
      <c r="AH350" s="26">
        <v>0</v>
      </c>
      <c r="AI350" s="26">
        <v>0</v>
      </c>
      <c r="AJ350" s="26">
        <v>0</v>
      </c>
      <c r="AK350" s="237">
        <v>0</v>
      </c>
    </row>
    <row r="351" spans="1:37" s="6" customFormat="1" ht="15" x14ac:dyDescent="0.25">
      <c r="A351" s="71" t="s">
        <v>1095</v>
      </c>
      <c r="B351" s="27" t="s">
        <v>150</v>
      </c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6">
        <v>0</v>
      </c>
      <c r="AB351" s="26">
        <v>0</v>
      </c>
      <c r="AC351" s="26">
        <v>0</v>
      </c>
      <c r="AD351" s="26">
        <v>0</v>
      </c>
      <c r="AE351" s="26">
        <v>0</v>
      </c>
      <c r="AF351" s="26">
        <v>0</v>
      </c>
      <c r="AG351" s="26">
        <v>0</v>
      </c>
      <c r="AH351" s="26">
        <v>0</v>
      </c>
      <c r="AI351" s="26">
        <v>0</v>
      </c>
      <c r="AJ351" s="26">
        <v>0</v>
      </c>
      <c r="AK351" s="237">
        <v>0</v>
      </c>
    </row>
    <row r="352" spans="1:37" s="6" customFormat="1" ht="15" x14ac:dyDescent="0.25">
      <c r="A352" s="71" t="s">
        <v>1096</v>
      </c>
      <c r="B352" s="27" t="s">
        <v>151</v>
      </c>
      <c r="C352" s="26">
        <v>0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0</v>
      </c>
      <c r="AB352" s="26">
        <v>0</v>
      </c>
      <c r="AC352" s="26">
        <v>0</v>
      </c>
      <c r="AD352" s="26">
        <v>0</v>
      </c>
      <c r="AE352" s="26">
        <v>0</v>
      </c>
      <c r="AF352" s="26">
        <v>0</v>
      </c>
      <c r="AG352" s="26">
        <v>0</v>
      </c>
      <c r="AH352" s="26">
        <v>0</v>
      </c>
      <c r="AI352" s="26">
        <v>0</v>
      </c>
      <c r="AJ352" s="26">
        <v>0</v>
      </c>
      <c r="AK352" s="237">
        <v>0</v>
      </c>
    </row>
    <row r="353" spans="1:37" s="6" customFormat="1" ht="15" x14ac:dyDescent="0.25">
      <c r="A353" s="71" t="s">
        <v>1097</v>
      </c>
      <c r="B353" s="27" t="s">
        <v>152</v>
      </c>
      <c r="C353" s="26">
        <v>0</v>
      </c>
      <c r="D353" s="26">
        <v>0</v>
      </c>
      <c r="E353" s="26">
        <v>0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0</v>
      </c>
      <c r="Z353" s="26">
        <v>0</v>
      </c>
      <c r="AA353" s="26">
        <v>0</v>
      </c>
      <c r="AB353" s="26">
        <v>0</v>
      </c>
      <c r="AC353" s="26">
        <v>0</v>
      </c>
      <c r="AD353" s="26">
        <v>0</v>
      </c>
      <c r="AE353" s="26">
        <v>0</v>
      </c>
      <c r="AF353" s="26">
        <v>0</v>
      </c>
      <c r="AG353" s="26">
        <v>0</v>
      </c>
      <c r="AH353" s="26">
        <v>0</v>
      </c>
      <c r="AI353" s="26">
        <v>0</v>
      </c>
      <c r="AJ353" s="26">
        <v>0</v>
      </c>
      <c r="AK353" s="237">
        <v>0</v>
      </c>
    </row>
    <row r="354" spans="1:37" s="6" customFormat="1" ht="15" x14ac:dyDescent="0.25">
      <c r="A354" s="71" t="s">
        <v>1098</v>
      </c>
      <c r="B354" s="27" t="s">
        <v>153</v>
      </c>
      <c r="C354" s="26">
        <v>0</v>
      </c>
      <c r="D354" s="26">
        <v>0</v>
      </c>
      <c r="E354" s="26">
        <v>0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0</v>
      </c>
      <c r="X354" s="26">
        <v>0</v>
      </c>
      <c r="Y354" s="26">
        <v>0</v>
      </c>
      <c r="Z354" s="26">
        <v>0</v>
      </c>
      <c r="AA354" s="26">
        <v>0</v>
      </c>
      <c r="AB354" s="26">
        <v>0</v>
      </c>
      <c r="AC354" s="26">
        <v>0</v>
      </c>
      <c r="AD354" s="26">
        <v>0</v>
      </c>
      <c r="AE354" s="26">
        <v>0</v>
      </c>
      <c r="AF354" s="26">
        <v>0</v>
      </c>
      <c r="AG354" s="26">
        <v>0</v>
      </c>
      <c r="AH354" s="26">
        <v>0</v>
      </c>
      <c r="AI354" s="26">
        <v>0</v>
      </c>
      <c r="AJ354" s="26">
        <v>0</v>
      </c>
      <c r="AK354" s="237">
        <v>0</v>
      </c>
    </row>
    <row r="355" spans="1:37" s="6" customFormat="1" ht="15" x14ac:dyDescent="0.25">
      <c r="A355" s="71" t="s">
        <v>1099</v>
      </c>
      <c r="B355" s="27" t="s">
        <v>154</v>
      </c>
      <c r="C355" s="26">
        <v>0</v>
      </c>
      <c r="D355" s="26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0</v>
      </c>
      <c r="X355" s="26">
        <v>0</v>
      </c>
      <c r="Y355" s="26">
        <v>0</v>
      </c>
      <c r="Z355" s="26">
        <v>0</v>
      </c>
      <c r="AA355" s="26">
        <v>0</v>
      </c>
      <c r="AB355" s="26">
        <v>0</v>
      </c>
      <c r="AC355" s="26">
        <v>0</v>
      </c>
      <c r="AD355" s="26">
        <v>0</v>
      </c>
      <c r="AE355" s="26">
        <v>0</v>
      </c>
      <c r="AF355" s="26">
        <v>0</v>
      </c>
      <c r="AG355" s="26">
        <v>0</v>
      </c>
      <c r="AH355" s="26">
        <v>0</v>
      </c>
      <c r="AI355" s="26">
        <v>0</v>
      </c>
      <c r="AJ355" s="26">
        <v>0</v>
      </c>
      <c r="AK355" s="237">
        <v>0</v>
      </c>
    </row>
    <row r="356" spans="1:37" s="6" customFormat="1" ht="15" x14ac:dyDescent="0.25">
      <c r="A356" s="71" t="s">
        <v>1100</v>
      </c>
      <c r="B356" s="27" t="s">
        <v>155</v>
      </c>
      <c r="C356" s="26">
        <v>0</v>
      </c>
      <c r="D356" s="26">
        <v>0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0</v>
      </c>
      <c r="X356" s="26">
        <v>0</v>
      </c>
      <c r="Y356" s="26">
        <v>0</v>
      </c>
      <c r="Z356" s="26">
        <v>0</v>
      </c>
      <c r="AA356" s="26">
        <v>0</v>
      </c>
      <c r="AB356" s="26">
        <v>0</v>
      </c>
      <c r="AC356" s="26">
        <v>0</v>
      </c>
      <c r="AD356" s="26">
        <v>0</v>
      </c>
      <c r="AE356" s="26">
        <v>0</v>
      </c>
      <c r="AF356" s="26">
        <v>0</v>
      </c>
      <c r="AG356" s="26">
        <v>0</v>
      </c>
      <c r="AH356" s="26">
        <v>0</v>
      </c>
      <c r="AI356" s="26">
        <v>0</v>
      </c>
      <c r="AJ356" s="26">
        <v>0</v>
      </c>
      <c r="AK356" s="237">
        <v>0</v>
      </c>
    </row>
    <row r="357" spans="1:37" s="6" customFormat="1" ht="15" x14ac:dyDescent="0.25">
      <c r="A357" s="71" t="s">
        <v>1101</v>
      </c>
      <c r="B357" s="27" t="s">
        <v>70</v>
      </c>
      <c r="C357" s="26">
        <v>0</v>
      </c>
      <c r="D357" s="26">
        <v>0</v>
      </c>
      <c r="E357" s="26">
        <v>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0</v>
      </c>
      <c r="Z357" s="26">
        <v>0</v>
      </c>
      <c r="AA357" s="26">
        <v>0</v>
      </c>
      <c r="AB357" s="26">
        <v>0</v>
      </c>
      <c r="AC357" s="26">
        <v>0</v>
      </c>
      <c r="AD357" s="26">
        <v>0</v>
      </c>
      <c r="AE357" s="26">
        <v>0</v>
      </c>
      <c r="AF357" s="26">
        <v>0</v>
      </c>
      <c r="AG357" s="26">
        <v>0</v>
      </c>
      <c r="AH357" s="26">
        <v>0</v>
      </c>
      <c r="AI357" s="26">
        <v>0</v>
      </c>
      <c r="AJ357" s="26">
        <v>0</v>
      </c>
      <c r="AK357" s="237">
        <v>0</v>
      </c>
    </row>
    <row r="358" spans="1:37" s="6" customFormat="1" ht="15" x14ac:dyDescent="0.25">
      <c r="A358" s="105" t="s">
        <v>1102</v>
      </c>
      <c r="B358" s="106" t="s">
        <v>214</v>
      </c>
      <c r="C358" s="107">
        <v>0</v>
      </c>
      <c r="D358" s="107">
        <v>0</v>
      </c>
      <c r="E358" s="107">
        <v>0</v>
      </c>
      <c r="F358" s="107">
        <v>0</v>
      </c>
      <c r="G358" s="107">
        <v>0</v>
      </c>
      <c r="H358" s="107">
        <v>0</v>
      </c>
      <c r="I358" s="107">
        <v>0</v>
      </c>
      <c r="J358" s="107">
        <v>0</v>
      </c>
      <c r="K358" s="107">
        <v>0</v>
      </c>
      <c r="L358" s="107">
        <v>0</v>
      </c>
      <c r="M358" s="107">
        <v>0</v>
      </c>
      <c r="N358" s="107">
        <v>0</v>
      </c>
      <c r="O358" s="107">
        <v>0</v>
      </c>
      <c r="P358" s="107">
        <v>0</v>
      </c>
      <c r="Q358" s="107">
        <v>0</v>
      </c>
      <c r="R358" s="107">
        <v>0</v>
      </c>
      <c r="S358" s="107">
        <v>0</v>
      </c>
      <c r="T358" s="107">
        <v>0</v>
      </c>
      <c r="U358" s="107">
        <v>0</v>
      </c>
      <c r="V358" s="107">
        <v>0</v>
      </c>
      <c r="W358" s="107">
        <v>0</v>
      </c>
      <c r="X358" s="107">
        <v>0</v>
      </c>
      <c r="Y358" s="107">
        <v>0</v>
      </c>
      <c r="Z358" s="107">
        <v>0</v>
      </c>
      <c r="AA358" s="107">
        <v>0</v>
      </c>
      <c r="AB358" s="107">
        <v>0</v>
      </c>
      <c r="AC358" s="107">
        <v>0</v>
      </c>
      <c r="AD358" s="107">
        <v>0</v>
      </c>
      <c r="AE358" s="107">
        <v>0</v>
      </c>
      <c r="AF358" s="107">
        <v>0</v>
      </c>
      <c r="AG358" s="107">
        <v>0</v>
      </c>
      <c r="AH358" s="107">
        <v>0</v>
      </c>
      <c r="AI358" s="107">
        <v>0</v>
      </c>
      <c r="AJ358" s="107">
        <v>0</v>
      </c>
      <c r="AK358" s="238">
        <v>0</v>
      </c>
    </row>
    <row r="359" spans="1:37" s="6" customFormat="1" ht="15" x14ac:dyDescent="0.25">
      <c r="A359" s="71" t="s">
        <v>1103</v>
      </c>
      <c r="B359" s="27" t="s">
        <v>143</v>
      </c>
      <c r="C359" s="26">
        <v>0</v>
      </c>
      <c r="D359" s="26">
        <v>0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0</v>
      </c>
      <c r="Z359" s="26">
        <v>0</v>
      </c>
      <c r="AA359" s="26">
        <v>0</v>
      </c>
      <c r="AB359" s="26">
        <v>0</v>
      </c>
      <c r="AC359" s="26">
        <v>0</v>
      </c>
      <c r="AD359" s="26">
        <v>0</v>
      </c>
      <c r="AE359" s="26">
        <v>0</v>
      </c>
      <c r="AF359" s="26">
        <v>0</v>
      </c>
      <c r="AG359" s="26">
        <v>0</v>
      </c>
      <c r="AH359" s="26">
        <v>0</v>
      </c>
      <c r="AI359" s="26">
        <v>0</v>
      </c>
      <c r="AJ359" s="26">
        <v>0</v>
      </c>
      <c r="AK359" s="237">
        <v>0</v>
      </c>
    </row>
    <row r="360" spans="1:37" s="6" customFormat="1" ht="15" x14ac:dyDescent="0.25">
      <c r="A360" s="71" t="s">
        <v>1104</v>
      </c>
      <c r="B360" s="27" t="s">
        <v>144</v>
      </c>
      <c r="C360" s="26">
        <v>0</v>
      </c>
      <c r="D360" s="26">
        <v>0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0</v>
      </c>
      <c r="Z360" s="26">
        <v>0</v>
      </c>
      <c r="AA360" s="26">
        <v>0</v>
      </c>
      <c r="AB360" s="26">
        <v>0</v>
      </c>
      <c r="AC360" s="26">
        <v>0</v>
      </c>
      <c r="AD360" s="26">
        <v>0</v>
      </c>
      <c r="AE360" s="26">
        <v>0</v>
      </c>
      <c r="AF360" s="26">
        <v>0</v>
      </c>
      <c r="AG360" s="26">
        <v>0</v>
      </c>
      <c r="AH360" s="26">
        <v>0</v>
      </c>
      <c r="AI360" s="26">
        <v>0</v>
      </c>
      <c r="AJ360" s="26">
        <v>0</v>
      </c>
      <c r="AK360" s="237">
        <v>0</v>
      </c>
    </row>
    <row r="361" spans="1:37" s="6" customFormat="1" ht="15" x14ac:dyDescent="0.25">
      <c r="A361" s="71" t="s">
        <v>1105</v>
      </c>
      <c r="B361" s="27" t="s">
        <v>145</v>
      </c>
      <c r="C361" s="26">
        <v>0</v>
      </c>
      <c r="D361" s="26">
        <v>0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0</v>
      </c>
      <c r="Z361" s="26">
        <v>0</v>
      </c>
      <c r="AA361" s="26">
        <v>0</v>
      </c>
      <c r="AB361" s="26">
        <v>0</v>
      </c>
      <c r="AC361" s="26">
        <v>0</v>
      </c>
      <c r="AD361" s="26">
        <v>0</v>
      </c>
      <c r="AE361" s="26">
        <v>0</v>
      </c>
      <c r="AF361" s="26">
        <v>0</v>
      </c>
      <c r="AG361" s="26">
        <v>0</v>
      </c>
      <c r="AH361" s="26">
        <v>0</v>
      </c>
      <c r="AI361" s="26">
        <v>0</v>
      </c>
      <c r="AJ361" s="26">
        <v>0</v>
      </c>
      <c r="AK361" s="237">
        <v>0</v>
      </c>
    </row>
    <row r="362" spans="1:37" s="6" customFormat="1" ht="15" x14ac:dyDescent="0.25">
      <c r="A362" s="71" t="s">
        <v>1106</v>
      </c>
      <c r="B362" s="27" t="s">
        <v>146</v>
      </c>
      <c r="C362" s="26">
        <v>0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0</v>
      </c>
      <c r="Z362" s="26">
        <v>0</v>
      </c>
      <c r="AA362" s="26">
        <v>0</v>
      </c>
      <c r="AB362" s="26">
        <v>0</v>
      </c>
      <c r="AC362" s="26">
        <v>0</v>
      </c>
      <c r="AD362" s="26">
        <v>0</v>
      </c>
      <c r="AE362" s="26">
        <v>0</v>
      </c>
      <c r="AF362" s="26">
        <v>0</v>
      </c>
      <c r="AG362" s="26">
        <v>0</v>
      </c>
      <c r="AH362" s="26">
        <v>0</v>
      </c>
      <c r="AI362" s="26">
        <v>0</v>
      </c>
      <c r="AJ362" s="26">
        <v>0</v>
      </c>
      <c r="AK362" s="237">
        <v>0</v>
      </c>
    </row>
    <row r="363" spans="1:37" s="6" customFormat="1" ht="15" x14ac:dyDescent="0.25">
      <c r="A363" s="71" t="s">
        <v>1107</v>
      </c>
      <c r="B363" s="27" t="s">
        <v>147</v>
      </c>
      <c r="C363" s="26">
        <v>0</v>
      </c>
      <c r="D363" s="26">
        <v>0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0</v>
      </c>
      <c r="Z363" s="26">
        <v>0</v>
      </c>
      <c r="AA363" s="26">
        <v>0</v>
      </c>
      <c r="AB363" s="26">
        <v>0</v>
      </c>
      <c r="AC363" s="26">
        <v>0</v>
      </c>
      <c r="AD363" s="26">
        <v>0</v>
      </c>
      <c r="AE363" s="26">
        <v>0</v>
      </c>
      <c r="AF363" s="26">
        <v>0</v>
      </c>
      <c r="AG363" s="26">
        <v>0</v>
      </c>
      <c r="AH363" s="26">
        <v>0</v>
      </c>
      <c r="AI363" s="26">
        <v>0</v>
      </c>
      <c r="AJ363" s="26">
        <v>0</v>
      </c>
      <c r="AK363" s="237">
        <v>0</v>
      </c>
    </row>
    <row r="364" spans="1:37" s="6" customFormat="1" ht="15" x14ac:dyDescent="0.25">
      <c r="A364" s="71" t="s">
        <v>1108</v>
      </c>
      <c r="B364" s="27" t="s">
        <v>148</v>
      </c>
      <c r="C364" s="26">
        <v>0</v>
      </c>
      <c r="D364" s="26">
        <v>0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0</v>
      </c>
      <c r="Z364" s="26">
        <v>0</v>
      </c>
      <c r="AA364" s="26">
        <v>0</v>
      </c>
      <c r="AB364" s="26">
        <v>0</v>
      </c>
      <c r="AC364" s="26">
        <v>0</v>
      </c>
      <c r="AD364" s="26">
        <v>0</v>
      </c>
      <c r="AE364" s="26">
        <v>0</v>
      </c>
      <c r="AF364" s="26">
        <v>0</v>
      </c>
      <c r="AG364" s="26">
        <v>0</v>
      </c>
      <c r="AH364" s="26">
        <v>0</v>
      </c>
      <c r="AI364" s="26">
        <v>0</v>
      </c>
      <c r="AJ364" s="26">
        <v>0</v>
      </c>
      <c r="AK364" s="237">
        <v>0</v>
      </c>
    </row>
    <row r="365" spans="1:37" s="6" customFormat="1" ht="15" x14ac:dyDescent="0.25">
      <c r="A365" s="71" t="s">
        <v>1109</v>
      </c>
      <c r="B365" s="27" t="s">
        <v>149</v>
      </c>
      <c r="C365" s="26">
        <v>0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0</v>
      </c>
      <c r="Z365" s="26">
        <v>0</v>
      </c>
      <c r="AA365" s="26">
        <v>0</v>
      </c>
      <c r="AB365" s="26">
        <v>0</v>
      </c>
      <c r="AC365" s="26">
        <v>0</v>
      </c>
      <c r="AD365" s="26">
        <v>0</v>
      </c>
      <c r="AE365" s="26">
        <v>0</v>
      </c>
      <c r="AF365" s="26">
        <v>0</v>
      </c>
      <c r="AG365" s="26">
        <v>0</v>
      </c>
      <c r="AH365" s="26">
        <v>0</v>
      </c>
      <c r="AI365" s="26">
        <v>0</v>
      </c>
      <c r="AJ365" s="26">
        <v>0</v>
      </c>
      <c r="AK365" s="237">
        <v>0</v>
      </c>
    </row>
    <row r="366" spans="1:37" s="6" customFormat="1" ht="15" x14ac:dyDescent="0.25">
      <c r="A366" s="71" t="s">
        <v>1110</v>
      </c>
      <c r="B366" s="27" t="s">
        <v>150</v>
      </c>
      <c r="C366" s="26">
        <v>0</v>
      </c>
      <c r="D366" s="26">
        <v>0</v>
      </c>
      <c r="E366" s="26">
        <v>0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0</v>
      </c>
      <c r="Z366" s="26">
        <v>0</v>
      </c>
      <c r="AA366" s="26">
        <v>0</v>
      </c>
      <c r="AB366" s="26">
        <v>0</v>
      </c>
      <c r="AC366" s="26">
        <v>0</v>
      </c>
      <c r="AD366" s="26">
        <v>0</v>
      </c>
      <c r="AE366" s="26">
        <v>0</v>
      </c>
      <c r="AF366" s="26">
        <v>0</v>
      </c>
      <c r="AG366" s="26">
        <v>0</v>
      </c>
      <c r="AH366" s="26">
        <v>0</v>
      </c>
      <c r="AI366" s="26">
        <v>0</v>
      </c>
      <c r="AJ366" s="26">
        <v>0</v>
      </c>
      <c r="AK366" s="237">
        <v>0</v>
      </c>
    </row>
    <row r="367" spans="1:37" s="6" customFormat="1" ht="15" x14ac:dyDescent="0.25">
      <c r="A367" s="71" t="s">
        <v>1111</v>
      </c>
      <c r="B367" s="27" t="s">
        <v>151</v>
      </c>
      <c r="C367" s="26">
        <v>0</v>
      </c>
      <c r="D367" s="26">
        <v>0</v>
      </c>
      <c r="E367" s="26">
        <v>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0</v>
      </c>
      <c r="Z367" s="26">
        <v>0</v>
      </c>
      <c r="AA367" s="26">
        <v>0</v>
      </c>
      <c r="AB367" s="26">
        <v>0</v>
      </c>
      <c r="AC367" s="26">
        <v>0</v>
      </c>
      <c r="AD367" s="26">
        <v>0</v>
      </c>
      <c r="AE367" s="26">
        <v>0</v>
      </c>
      <c r="AF367" s="26">
        <v>0</v>
      </c>
      <c r="AG367" s="26">
        <v>0</v>
      </c>
      <c r="AH367" s="26">
        <v>0</v>
      </c>
      <c r="AI367" s="26">
        <v>0</v>
      </c>
      <c r="AJ367" s="26">
        <v>0</v>
      </c>
      <c r="AK367" s="237">
        <v>0</v>
      </c>
    </row>
    <row r="368" spans="1:37" s="6" customFormat="1" ht="15" x14ac:dyDescent="0.25">
      <c r="A368" s="71" t="s">
        <v>1112</v>
      </c>
      <c r="B368" s="27" t="s">
        <v>152</v>
      </c>
      <c r="C368" s="26">
        <v>0</v>
      </c>
      <c r="D368" s="26">
        <v>0</v>
      </c>
      <c r="E368" s="26">
        <v>0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0</v>
      </c>
      <c r="Z368" s="26">
        <v>0</v>
      </c>
      <c r="AA368" s="26">
        <v>0</v>
      </c>
      <c r="AB368" s="26">
        <v>0</v>
      </c>
      <c r="AC368" s="26">
        <v>0</v>
      </c>
      <c r="AD368" s="26">
        <v>0</v>
      </c>
      <c r="AE368" s="26">
        <v>0</v>
      </c>
      <c r="AF368" s="26">
        <v>0</v>
      </c>
      <c r="AG368" s="26">
        <v>0</v>
      </c>
      <c r="AH368" s="26">
        <v>0</v>
      </c>
      <c r="AI368" s="26">
        <v>0</v>
      </c>
      <c r="AJ368" s="26">
        <v>0</v>
      </c>
      <c r="AK368" s="237">
        <v>0</v>
      </c>
    </row>
    <row r="369" spans="1:37" s="6" customFormat="1" ht="15" x14ac:dyDescent="0.25">
      <c r="A369" s="71" t="s">
        <v>1113</v>
      </c>
      <c r="B369" s="27" t="s">
        <v>153</v>
      </c>
      <c r="C369" s="26">
        <v>0</v>
      </c>
      <c r="D369" s="26">
        <v>0</v>
      </c>
      <c r="E369" s="26">
        <v>0</v>
      </c>
      <c r="F369" s="26">
        <v>0</v>
      </c>
      <c r="G369" s="26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0</v>
      </c>
      <c r="X369" s="26">
        <v>0</v>
      </c>
      <c r="Y369" s="26">
        <v>0</v>
      </c>
      <c r="Z369" s="26">
        <v>0</v>
      </c>
      <c r="AA369" s="26">
        <v>0</v>
      </c>
      <c r="AB369" s="26">
        <v>0</v>
      </c>
      <c r="AC369" s="26">
        <v>0</v>
      </c>
      <c r="AD369" s="26">
        <v>0</v>
      </c>
      <c r="AE369" s="26">
        <v>0</v>
      </c>
      <c r="AF369" s="26">
        <v>0</v>
      </c>
      <c r="AG369" s="26">
        <v>0</v>
      </c>
      <c r="AH369" s="26">
        <v>0</v>
      </c>
      <c r="AI369" s="26">
        <v>0</v>
      </c>
      <c r="AJ369" s="26">
        <v>0</v>
      </c>
      <c r="AK369" s="237">
        <v>0</v>
      </c>
    </row>
    <row r="370" spans="1:37" s="6" customFormat="1" ht="15" x14ac:dyDescent="0.25">
      <c r="A370" s="71" t="s">
        <v>1114</v>
      </c>
      <c r="B370" s="27" t="s">
        <v>154</v>
      </c>
      <c r="C370" s="26">
        <v>0</v>
      </c>
      <c r="D370" s="26">
        <v>0</v>
      </c>
      <c r="E370" s="26">
        <v>0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  <c r="V370" s="26">
        <v>0</v>
      </c>
      <c r="W370" s="26">
        <v>0</v>
      </c>
      <c r="X370" s="26">
        <v>0</v>
      </c>
      <c r="Y370" s="26">
        <v>0</v>
      </c>
      <c r="Z370" s="26">
        <v>0</v>
      </c>
      <c r="AA370" s="26">
        <v>0</v>
      </c>
      <c r="AB370" s="26">
        <v>0</v>
      </c>
      <c r="AC370" s="26">
        <v>0</v>
      </c>
      <c r="AD370" s="26">
        <v>0</v>
      </c>
      <c r="AE370" s="26">
        <v>0</v>
      </c>
      <c r="AF370" s="26">
        <v>0</v>
      </c>
      <c r="AG370" s="26">
        <v>0</v>
      </c>
      <c r="AH370" s="26">
        <v>0</v>
      </c>
      <c r="AI370" s="26">
        <v>0</v>
      </c>
      <c r="AJ370" s="26">
        <v>0</v>
      </c>
      <c r="AK370" s="237">
        <v>0</v>
      </c>
    </row>
    <row r="371" spans="1:37" s="6" customFormat="1" ht="15" x14ac:dyDescent="0.25">
      <c r="A371" s="71" t="s">
        <v>1115</v>
      </c>
      <c r="B371" s="27" t="s">
        <v>155</v>
      </c>
      <c r="C371" s="26">
        <v>0</v>
      </c>
      <c r="D371" s="26">
        <v>0</v>
      </c>
      <c r="E371" s="26">
        <v>0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0</v>
      </c>
      <c r="V371" s="26">
        <v>0</v>
      </c>
      <c r="W371" s="26">
        <v>0</v>
      </c>
      <c r="X371" s="26">
        <v>0</v>
      </c>
      <c r="Y371" s="26">
        <v>0</v>
      </c>
      <c r="Z371" s="26">
        <v>0</v>
      </c>
      <c r="AA371" s="26">
        <v>0</v>
      </c>
      <c r="AB371" s="26">
        <v>0</v>
      </c>
      <c r="AC371" s="26">
        <v>0</v>
      </c>
      <c r="AD371" s="26">
        <v>0</v>
      </c>
      <c r="AE371" s="26">
        <v>0</v>
      </c>
      <c r="AF371" s="26">
        <v>0</v>
      </c>
      <c r="AG371" s="26">
        <v>0</v>
      </c>
      <c r="AH371" s="26">
        <v>0</v>
      </c>
      <c r="AI371" s="26">
        <v>0</v>
      </c>
      <c r="AJ371" s="26">
        <v>0</v>
      </c>
      <c r="AK371" s="237">
        <v>0</v>
      </c>
    </row>
    <row r="372" spans="1:37" s="6" customFormat="1" ht="15" x14ac:dyDescent="0.25">
      <c r="A372" s="71" t="s">
        <v>1116</v>
      </c>
      <c r="B372" s="27" t="s">
        <v>70</v>
      </c>
      <c r="C372" s="26">
        <v>0</v>
      </c>
      <c r="D372" s="26">
        <v>0</v>
      </c>
      <c r="E372" s="26">
        <v>0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6">
        <v>0</v>
      </c>
      <c r="X372" s="26">
        <v>0</v>
      </c>
      <c r="Y372" s="26">
        <v>0</v>
      </c>
      <c r="Z372" s="26">
        <v>0</v>
      </c>
      <c r="AA372" s="26">
        <v>0</v>
      </c>
      <c r="AB372" s="26">
        <v>0</v>
      </c>
      <c r="AC372" s="26">
        <v>0</v>
      </c>
      <c r="AD372" s="26">
        <v>0</v>
      </c>
      <c r="AE372" s="26">
        <v>0</v>
      </c>
      <c r="AF372" s="26">
        <v>0</v>
      </c>
      <c r="AG372" s="26">
        <v>0</v>
      </c>
      <c r="AH372" s="26">
        <v>0</v>
      </c>
      <c r="AI372" s="26">
        <v>0</v>
      </c>
      <c r="AJ372" s="26">
        <v>0</v>
      </c>
      <c r="AK372" s="237">
        <v>0</v>
      </c>
    </row>
    <row r="373" spans="1:37" s="6" customFormat="1" ht="15" x14ac:dyDescent="0.25">
      <c r="A373" s="105" t="s">
        <v>1117</v>
      </c>
      <c r="B373" s="106" t="s">
        <v>215</v>
      </c>
      <c r="C373" s="107">
        <v>0</v>
      </c>
      <c r="D373" s="107">
        <v>0</v>
      </c>
      <c r="E373" s="107">
        <v>0</v>
      </c>
      <c r="F373" s="107">
        <v>0</v>
      </c>
      <c r="G373" s="107">
        <v>0</v>
      </c>
      <c r="H373" s="107">
        <v>0</v>
      </c>
      <c r="I373" s="107">
        <v>0</v>
      </c>
      <c r="J373" s="107">
        <v>0</v>
      </c>
      <c r="K373" s="107">
        <v>0</v>
      </c>
      <c r="L373" s="107">
        <v>0</v>
      </c>
      <c r="M373" s="107">
        <v>0</v>
      </c>
      <c r="N373" s="107">
        <v>0</v>
      </c>
      <c r="O373" s="107">
        <v>0</v>
      </c>
      <c r="P373" s="107">
        <v>0</v>
      </c>
      <c r="Q373" s="107">
        <v>0</v>
      </c>
      <c r="R373" s="107">
        <v>0</v>
      </c>
      <c r="S373" s="107">
        <v>0</v>
      </c>
      <c r="T373" s="107">
        <v>0</v>
      </c>
      <c r="U373" s="107">
        <v>0</v>
      </c>
      <c r="V373" s="107">
        <v>0</v>
      </c>
      <c r="W373" s="107">
        <v>0</v>
      </c>
      <c r="X373" s="107">
        <v>0</v>
      </c>
      <c r="Y373" s="107">
        <v>0</v>
      </c>
      <c r="Z373" s="107">
        <v>0</v>
      </c>
      <c r="AA373" s="107">
        <v>0</v>
      </c>
      <c r="AB373" s="107">
        <v>0</v>
      </c>
      <c r="AC373" s="107">
        <v>0</v>
      </c>
      <c r="AD373" s="107">
        <v>0</v>
      </c>
      <c r="AE373" s="107">
        <v>0</v>
      </c>
      <c r="AF373" s="107">
        <v>0</v>
      </c>
      <c r="AG373" s="107">
        <v>0</v>
      </c>
      <c r="AH373" s="107">
        <v>0</v>
      </c>
      <c r="AI373" s="107">
        <v>0</v>
      </c>
      <c r="AJ373" s="107">
        <v>0</v>
      </c>
      <c r="AK373" s="238">
        <v>0</v>
      </c>
    </row>
    <row r="374" spans="1:37" s="6" customFormat="1" ht="15" collapsed="1" x14ac:dyDescent="0.25">
      <c r="A374" s="72" t="s">
        <v>62</v>
      </c>
      <c r="B374" s="33" t="s">
        <v>121</v>
      </c>
      <c r="C374" s="34">
        <v>0</v>
      </c>
      <c r="D374" s="34">
        <v>0</v>
      </c>
      <c r="E374" s="34">
        <v>0</v>
      </c>
      <c r="F374" s="34">
        <v>0</v>
      </c>
      <c r="G374" s="34">
        <v>0</v>
      </c>
      <c r="H374" s="34">
        <v>0</v>
      </c>
      <c r="I374" s="34">
        <v>0</v>
      </c>
      <c r="J374" s="34">
        <v>0</v>
      </c>
      <c r="K374" s="34">
        <v>0</v>
      </c>
      <c r="L374" s="34">
        <v>0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34">
        <v>0</v>
      </c>
      <c r="S374" s="34">
        <v>0</v>
      </c>
      <c r="T374" s="34">
        <v>0</v>
      </c>
      <c r="U374" s="34">
        <v>0</v>
      </c>
      <c r="V374" s="34">
        <v>0</v>
      </c>
      <c r="W374" s="34">
        <v>0</v>
      </c>
      <c r="X374" s="34">
        <v>0</v>
      </c>
      <c r="Y374" s="34">
        <v>0</v>
      </c>
      <c r="Z374" s="34">
        <v>0</v>
      </c>
      <c r="AA374" s="34">
        <v>0</v>
      </c>
      <c r="AB374" s="34">
        <v>0</v>
      </c>
      <c r="AC374" s="34">
        <v>0</v>
      </c>
      <c r="AD374" s="34">
        <v>0</v>
      </c>
      <c r="AE374" s="34">
        <v>0</v>
      </c>
      <c r="AF374" s="34">
        <v>0</v>
      </c>
      <c r="AG374" s="34">
        <v>0</v>
      </c>
      <c r="AH374" s="34">
        <v>0</v>
      </c>
      <c r="AI374" s="34">
        <v>0</v>
      </c>
      <c r="AJ374" s="34">
        <v>0</v>
      </c>
      <c r="AK374" s="239">
        <v>0</v>
      </c>
    </row>
    <row r="375" spans="1:37" s="6" customFormat="1" ht="15" x14ac:dyDescent="0.25">
      <c r="A375" s="71" t="s">
        <v>1118</v>
      </c>
      <c r="B375" s="27" t="s">
        <v>143</v>
      </c>
      <c r="C375" s="26">
        <v>0</v>
      </c>
      <c r="D375" s="26">
        <v>0</v>
      </c>
      <c r="E375" s="26">
        <v>0</v>
      </c>
      <c r="F375" s="26">
        <v>0</v>
      </c>
      <c r="G375" s="26">
        <v>0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0</v>
      </c>
      <c r="V375" s="26">
        <v>0</v>
      </c>
      <c r="W375" s="26">
        <v>0</v>
      </c>
      <c r="X375" s="26">
        <v>0</v>
      </c>
      <c r="Y375" s="26">
        <v>0</v>
      </c>
      <c r="Z375" s="26">
        <v>0</v>
      </c>
      <c r="AA375" s="26">
        <v>0</v>
      </c>
      <c r="AB375" s="26">
        <v>0</v>
      </c>
      <c r="AC375" s="26">
        <v>0</v>
      </c>
      <c r="AD375" s="26">
        <v>0</v>
      </c>
      <c r="AE375" s="26">
        <v>0</v>
      </c>
      <c r="AF375" s="26">
        <v>0</v>
      </c>
      <c r="AG375" s="26">
        <v>0</v>
      </c>
      <c r="AH375" s="26">
        <v>0</v>
      </c>
      <c r="AI375" s="26">
        <v>0</v>
      </c>
      <c r="AJ375" s="26">
        <v>0</v>
      </c>
      <c r="AK375" s="237">
        <v>0</v>
      </c>
    </row>
    <row r="376" spans="1:37" s="6" customFormat="1" ht="15" x14ac:dyDescent="0.25">
      <c r="A376" s="71" t="s">
        <v>1119</v>
      </c>
      <c r="B376" s="27" t="s">
        <v>144</v>
      </c>
      <c r="C376" s="26">
        <v>0</v>
      </c>
      <c r="D376" s="26">
        <v>0</v>
      </c>
      <c r="E376" s="26">
        <v>0</v>
      </c>
      <c r="F376" s="26">
        <v>0</v>
      </c>
      <c r="G376" s="26">
        <v>0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26">
        <v>0</v>
      </c>
      <c r="V376" s="26">
        <v>0</v>
      </c>
      <c r="W376" s="26">
        <v>0</v>
      </c>
      <c r="X376" s="26">
        <v>0</v>
      </c>
      <c r="Y376" s="26">
        <v>0</v>
      </c>
      <c r="Z376" s="26">
        <v>0</v>
      </c>
      <c r="AA376" s="26">
        <v>0</v>
      </c>
      <c r="AB376" s="26">
        <v>0</v>
      </c>
      <c r="AC376" s="26">
        <v>0</v>
      </c>
      <c r="AD376" s="26">
        <v>0</v>
      </c>
      <c r="AE376" s="26">
        <v>0</v>
      </c>
      <c r="AF376" s="26">
        <v>0</v>
      </c>
      <c r="AG376" s="26">
        <v>0</v>
      </c>
      <c r="AH376" s="26">
        <v>0</v>
      </c>
      <c r="AI376" s="26">
        <v>0</v>
      </c>
      <c r="AJ376" s="26">
        <v>0</v>
      </c>
      <c r="AK376" s="237">
        <v>0</v>
      </c>
    </row>
    <row r="377" spans="1:37" s="6" customFormat="1" ht="15" x14ac:dyDescent="0.25">
      <c r="A377" s="71" t="s">
        <v>1120</v>
      </c>
      <c r="B377" s="27" t="s">
        <v>145</v>
      </c>
      <c r="C377" s="26">
        <v>0</v>
      </c>
      <c r="D377" s="26">
        <v>0</v>
      </c>
      <c r="E377" s="26">
        <v>0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6">
        <v>0</v>
      </c>
      <c r="X377" s="26">
        <v>0</v>
      </c>
      <c r="Y377" s="26">
        <v>0</v>
      </c>
      <c r="Z377" s="26">
        <v>0</v>
      </c>
      <c r="AA377" s="26">
        <v>0</v>
      </c>
      <c r="AB377" s="26">
        <v>0</v>
      </c>
      <c r="AC377" s="26">
        <v>0</v>
      </c>
      <c r="AD377" s="26">
        <v>0</v>
      </c>
      <c r="AE377" s="26">
        <v>0</v>
      </c>
      <c r="AF377" s="26">
        <v>0</v>
      </c>
      <c r="AG377" s="26">
        <v>0</v>
      </c>
      <c r="AH377" s="26">
        <v>0</v>
      </c>
      <c r="AI377" s="26">
        <v>0</v>
      </c>
      <c r="AJ377" s="26">
        <v>0</v>
      </c>
      <c r="AK377" s="237">
        <v>0</v>
      </c>
    </row>
    <row r="378" spans="1:37" s="6" customFormat="1" ht="15" x14ac:dyDescent="0.25">
      <c r="A378" s="71" t="s">
        <v>1121</v>
      </c>
      <c r="B378" s="27" t="s">
        <v>146</v>
      </c>
      <c r="C378" s="26">
        <v>0</v>
      </c>
      <c r="D378" s="26">
        <v>0</v>
      </c>
      <c r="E378" s="26">
        <v>0</v>
      </c>
      <c r="F378" s="26">
        <v>0</v>
      </c>
      <c r="G378" s="26">
        <v>0</v>
      </c>
      <c r="H378" s="26">
        <v>0</v>
      </c>
      <c r="I378" s="26">
        <v>0</v>
      </c>
      <c r="J378" s="26">
        <v>0</v>
      </c>
      <c r="K378" s="26">
        <v>0</v>
      </c>
      <c r="L378" s="26">
        <v>0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  <c r="V378" s="26">
        <v>0</v>
      </c>
      <c r="W378" s="26">
        <v>0</v>
      </c>
      <c r="X378" s="26">
        <v>0</v>
      </c>
      <c r="Y378" s="26">
        <v>0</v>
      </c>
      <c r="Z378" s="26">
        <v>0</v>
      </c>
      <c r="AA378" s="26">
        <v>0</v>
      </c>
      <c r="AB378" s="26">
        <v>0</v>
      </c>
      <c r="AC378" s="26">
        <v>0</v>
      </c>
      <c r="AD378" s="26">
        <v>0</v>
      </c>
      <c r="AE378" s="26">
        <v>0</v>
      </c>
      <c r="AF378" s="26">
        <v>0</v>
      </c>
      <c r="AG378" s="26">
        <v>0</v>
      </c>
      <c r="AH378" s="26">
        <v>0</v>
      </c>
      <c r="AI378" s="26">
        <v>0</v>
      </c>
      <c r="AJ378" s="26">
        <v>0</v>
      </c>
      <c r="AK378" s="237">
        <v>0</v>
      </c>
    </row>
    <row r="379" spans="1:37" s="6" customFormat="1" ht="15" x14ac:dyDescent="0.25">
      <c r="A379" s="71" t="s">
        <v>1122</v>
      </c>
      <c r="B379" s="27" t="s">
        <v>147</v>
      </c>
      <c r="C379" s="26">
        <v>0</v>
      </c>
      <c r="D379" s="26">
        <v>0</v>
      </c>
      <c r="E379" s="26">
        <v>0</v>
      </c>
      <c r="F379" s="26">
        <v>0</v>
      </c>
      <c r="G379" s="26">
        <v>0</v>
      </c>
      <c r="H379" s="26">
        <v>0</v>
      </c>
      <c r="I379" s="26">
        <v>0</v>
      </c>
      <c r="J379" s="26">
        <v>0</v>
      </c>
      <c r="K379" s="26">
        <v>0</v>
      </c>
      <c r="L379" s="26">
        <v>0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>
        <v>0</v>
      </c>
      <c r="T379" s="26">
        <v>0</v>
      </c>
      <c r="U379" s="26">
        <v>0</v>
      </c>
      <c r="V379" s="26">
        <v>0</v>
      </c>
      <c r="W379" s="26">
        <v>0</v>
      </c>
      <c r="X379" s="26">
        <v>0</v>
      </c>
      <c r="Y379" s="26">
        <v>0</v>
      </c>
      <c r="Z379" s="26">
        <v>0</v>
      </c>
      <c r="AA379" s="26">
        <v>0</v>
      </c>
      <c r="AB379" s="26">
        <v>0</v>
      </c>
      <c r="AC379" s="26">
        <v>0</v>
      </c>
      <c r="AD379" s="26">
        <v>0</v>
      </c>
      <c r="AE379" s="26">
        <v>0</v>
      </c>
      <c r="AF379" s="26">
        <v>0</v>
      </c>
      <c r="AG379" s="26">
        <v>0</v>
      </c>
      <c r="AH379" s="26">
        <v>0</v>
      </c>
      <c r="AI379" s="26">
        <v>0</v>
      </c>
      <c r="AJ379" s="26">
        <v>0</v>
      </c>
      <c r="AK379" s="237">
        <v>0</v>
      </c>
    </row>
    <row r="380" spans="1:37" s="6" customFormat="1" ht="15" x14ac:dyDescent="0.25">
      <c r="A380" s="71" t="s">
        <v>1123</v>
      </c>
      <c r="B380" s="27" t="s">
        <v>148</v>
      </c>
      <c r="C380" s="26">
        <v>0</v>
      </c>
      <c r="D380" s="26">
        <v>0</v>
      </c>
      <c r="E380" s="26">
        <v>0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6">
        <v>0</v>
      </c>
      <c r="X380" s="26">
        <v>0</v>
      </c>
      <c r="Y380" s="26">
        <v>0</v>
      </c>
      <c r="Z380" s="26">
        <v>0</v>
      </c>
      <c r="AA380" s="26">
        <v>0</v>
      </c>
      <c r="AB380" s="26">
        <v>0</v>
      </c>
      <c r="AC380" s="26">
        <v>0</v>
      </c>
      <c r="AD380" s="26">
        <v>0</v>
      </c>
      <c r="AE380" s="26">
        <v>0</v>
      </c>
      <c r="AF380" s="26">
        <v>0</v>
      </c>
      <c r="AG380" s="26">
        <v>0</v>
      </c>
      <c r="AH380" s="26">
        <v>0</v>
      </c>
      <c r="AI380" s="26">
        <v>0</v>
      </c>
      <c r="AJ380" s="26">
        <v>0</v>
      </c>
      <c r="AK380" s="237">
        <v>0</v>
      </c>
    </row>
    <row r="381" spans="1:37" s="6" customFormat="1" ht="15" x14ac:dyDescent="0.25">
      <c r="A381" s="71" t="s">
        <v>1124</v>
      </c>
      <c r="B381" s="27" t="s">
        <v>149</v>
      </c>
      <c r="C381" s="26">
        <v>0</v>
      </c>
      <c r="D381" s="26">
        <v>0</v>
      </c>
      <c r="E381" s="26">
        <v>0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0</v>
      </c>
      <c r="Z381" s="26">
        <v>0</v>
      </c>
      <c r="AA381" s="26">
        <v>0</v>
      </c>
      <c r="AB381" s="26">
        <v>0</v>
      </c>
      <c r="AC381" s="26">
        <v>0</v>
      </c>
      <c r="AD381" s="26">
        <v>0</v>
      </c>
      <c r="AE381" s="26">
        <v>0</v>
      </c>
      <c r="AF381" s="26">
        <v>0</v>
      </c>
      <c r="AG381" s="26">
        <v>0</v>
      </c>
      <c r="AH381" s="26">
        <v>0</v>
      </c>
      <c r="AI381" s="26">
        <v>0</v>
      </c>
      <c r="AJ381" s="26">
        <v>0</v>
      </c>
      <c r="AK381" s="237">
        <v>0</v>
      </c>
    </row>
    <row r="382" spans="1:37" s="6" customFormat="1" ht="15" x14ac:dyDescent="0.25">
      <c r="A382" s="71" t="s">
        <v>1125</v>
      </c>
      <c r="B382" s="27" t="s">
        <v>150</v>
      </c>
      <c r="C382" s="26">
        <v>0</v>
      </c>
      <c r="D382" s="26">
        <v>0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0</v>
      </c>
      <c r="X382" s="26">
        <v>0</v>
      </c>
      <c r="Y382" s="26">
        <v>0</v>
      </c>
      <c r="Z382" s="26">
        <v>0</v>
      </c>
      <c r="AA382" s="26">
        <v>0</v>
      </c>
      <c r="AB382" s="26">
        <v>0</v>
      </c>
      <c r="AC382" s="26">
        <v>0</v>
      </c>
      <c r="AD382" s="26">
        <v>0</v>
      </c>
      <c r="AE382" s="26">
        <v>0</v>
      </c>
      <c r="AF382" s="26">
        <v>0</v>
      </c>
      <c r="AG382" s="26">
        <v>0</v>
      </c>
      <c r="AH382" s="26">
        <v>0</v>
      </c>
      <c r="AI382" s="26">
        <v>0</v>
      </c>
      <c r="AJ382" s="26">
        <v>0</v>
      </c>
      <c r="AK382" s="237">
        <v>0</v>
      </c>
    </row>
    <row r="383" spans="1:37" s="6" customFormat="1" ht="15" x14ac:dyDescent="0.25">
      <c r="A383" s="71" t="s">
        <v>1126</v>
      </c>
      <c r="B383" s="27" t="s">
        <v>151</v>
      </c>
      <c r="C383" s="26">
        <v>0</v>
      </c>
      <c r="D383" s="26">
        <v>0</v>
      </c>
      <c r="E383" s="26">
        <v>0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0</v>
      </c>
      <c r="X383" s="26">
        <v>0</v>
      </c>
      <c r="Y383" s="26">
        <v>0</v>
      </c>
      <c r="Z383" s="26">
        <v>0</v>
      </c>
      <c r="AA383" s="26">
        <v>0</v>
      </c>
      <c r="AB383" s="26">
        <v>0</v>
      </c>
      <c r="AC383" s="26">
        <v>0</v>
      </c>
      <c r="AD383" s="26">
        <v>0</v>
      </c>
      <c r="AE383" s="26">
        <v>0</v>
      </c>
      <c r="AF383" s="26">
        <v>0</v>
      </c>
      <c r="AG383" s="26">
        <v>0</v>
      </c>
      <c r="AH383" s="26">
        <v>0</v>
      </c>
      <c r="AI383" s="26">
        <v>0</v>
      </c>
      <c r="AJ383" s="26">
        <v>0</v>
      </c>
      <c r="AK383" s="237">
        <v>0</v>
      </c>
    </row>
    <row r="384" spans="1:37" s="6" customFormat="1" ht="15" x14ac:dyDescent="0.25">
      <c r="A384" s="71" t="s">
        <v>1127</v>
      </c>
      <c r="B384" s="27" t="s">
        <v>152</v>
      </c>
      <c r="C384" s="26">
        <v>0</v>
      </c>
      <c r="D384" s="26">
        <v>0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0</v>
      </c>
      <c r="X384" s="26">
        <v>0</v>
      </c>
      <c r="Y384" s="26">
        <v>0</v>
      </c>
      <c r="Z384" s="26">
        <v>0</v>
      </c>
      <c r="AA384" s="26">
        <v>0</v>
      </c>
      <c r="AB384" s="26">
        <v>0</v>
      </c>
      <c r="AC384" s="26">
        <v>0</v>
      </c>
      <c r="AD384" s="26">
        <v>0</v>
      </c>
      <c r="AE384" s="26">
        <v>0</v>
      </c>
      <c r="AF384" s="26">
        <v>0</v>
      </c>
      <c r="AG384" s="26">
        <v>0</v>
      </c>
      <c r="AH384" s="26">
        <v>0</v>
      </c>
      <c r="AI384" s="26">
        <v>0</v>
      </c>
      <c r="AJ384" s="26">
        <v>0</v>
      </c>
      <c r="AK384" s="237">
        <v>0</v>
      </c>
    </row>
    <row r="385" spans="1:37" s="6" customFormat="1" ht="15" x14ac:dyDescent="0.25">
      <c r="A385" s="71" t="s">
        <v>1128</v>
      </c>
      <c r="B385" s="27" t="s">
        <v>153</v>
      </c>
      <c r="C385" s="26">
        <v>0</v>
      </c>
      <c r="D385" s="26">
        <v>0</v>
      </c>
      <c r="E385" s="26">
        <v>0</v>
      </c>
      <c r="F385" s="26">
        <v>0</v>
      </c>
      <c r="G385" s="26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6">
        <v>0</v>
      </c>
      <c r="X385" s="26">
        <v>0</v>
      </c>
      <c r="Y385" s="26">
        <v>0</v>
      </c>
      <c r="Z385" s="26">
        <v>0</v>
      </c>
      <c r="AA385" s="26">
        <v>0</v>
      </c>
      <c r="AB385" s="26">
        <v>0</v>
      </c>
      <c r="AC385" s="26">
        <v>0</v>
      </c>
      <c r="AD385" s="26">
        <v>0</v>
      </c>
      <c r="AE385" s="26">
        <v>0</v>
      </c>
      <c r="AF385" s="26">
        <v>0</v>
      </c>
      <c r="AG385" s="26">
        <v>0</v>
      </c>
      <c r="AH385" s="26">
        <v>0</v>
      </c>
      <c r="AI385" s="26">
        <v>0</v>
      </c>
      <c r="AJ385" s="26">
        <v>0</v>
      </c>
      <c r="AK385" s="237">
        <v>0</v>
      </c>
    </row>
    <row r="386" spans="1:37" s="6" customFormat="1" ht="15" x14ac:dyDescent="0.25">
      <c r="A386" s="71" t="s">
        <v>1129</v>
      </c>
      <c r="B386" s="27" t="s">
        <v>154</v>
      </c>
      <c r="C386" s="26">
        <v>0</v>
      </c>
      <c r="D386" s="26">
        <v>0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0</v>
      </c>
      <c r="X386" s="26">
        <v>0</v>
      </c>
      <c r="Y386" s="26">
        <v>0</v>
      </c>
      <c r="Z386" s="26">
        <v>0</v>
      </c>
      <c r="AA386" s="26">
        <v>0</v>
      </c>
      <c r="AB386" s="26">
        <v>0</v>
      </c>
      <c r="AC386" s="26">
        <v>0</v>
      </c>
      <c r="AD386" s="26">
        <v>0</v>
      </c>
      <c r="AE386" s="26">
        <v>0</v>
      </c>
      <c r="AF386" s="26">
        <v>0</v>
      </c>
      <c r="AG386" s="26">
        <v>0</v>
      </c>
      <c r="AH386" s="26">
        <v>0</v>
      </c>
      <c r="AI386" s="26">
        <v>0</v>
      </c>
      <c r="AJ386" s="26">
        <v>0</v>
      </c>
      <c r="AK386" s="237">
        <v>0</v>
      </c>
    </row>
    <row r="387" spans="1:37" s="6" customFormat="1" ht="15" x14ac:dyDescent="0.25">
      <c r="A387" s="71" t="s">
        <v>1130</v>
      </c>
      <c r="B387" s="27" t="s">
        <v>155</v>
      </c>
      <c r="C387" s="26">
        <v>0</v>
      </c>
      <c r="D387" s="26">
        <v>0</v>
      </c>
      <c r="E387" s="26">
        <v>0</v>
      </c>
      <c r="F387" s="26">
        <v>0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  <c r="V387" s="26">
        <v>0</v>
      </c>
      <c r="W387" s="26">
        <v>0</v>
      </c>
      <c r="X387" s="26">
        <v>0</v>
      </c>
      <c r="Y387" s="26">
        <v>0</v>
      </c>
      <c r="Z387" s="26">
        <v>0</v>
      </c>
      <c r="AA387" s="26">
        <v>0</v>
      </c>
      <c r="AB387" s="26">
        <v>0</v>
      </c>
      <c r="AC387" s="26">
        <v>0</v>
      </c>
      <c r="AD387" s="26">
        <v>0</v>
      </c>
      <c r="AE387" s="26">
        <v>0</v>
      </c>
      <c r="AF387" s="26">
        <v>0</v>
      </c>
      <c r="AG387" s="26">
        <v>0</v>
      </c>
      <c r="AH387" s="26">
        <v>0</v>
      </c>
      <c r="AI387" s="26">
        <v>0</v>
      </c>
      <c r="AJ387" s="26">
        <v>0</v>
      </c>
      <c r="AK387" s="237">
        <v>0</v>
      </c>
    </row>
    <row r="388" spans="1:37" s="6" customFormat="1" ht="15" x14ac:dyDescent="0.25">
      <c r="A388" s="71" t="s">
        <v>1131</v>
      </c>
      <c r="B388" s="27" t="s">
        <v>70</v>
      </c>
      <c r="C388" s="26">
        <v>0</v>
      </c>
      <c r="D388" s="26">
        <v>0</v>
      </c>
      <c r="E388" s="26">
        <v>0</v>
      </c>
      <c r="F388" s="26">
        <v>0</v>
      </c>
      <c r="G388" s="26">
        <v>0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>
        <v>0</v>
      </c>
      <c r="T388" s="26">
        <v>0</v>
      </c>
      <c r="U388" s="26">
        <v>0</v>
      </c>
      <c r="V388" s="26">
        <v>0</v>
      </c>
      <c r="W388" s="26">
        <v>0</v>
      </c>
      <c r="X388" s="26">
        <v>0</v>
      </c>
      <c r="Y388" s="26">
        <v>0</v>
      </c>
      <c r="Z388" s="26">
        <v>0</v>
      </c>
      <c r="AA388" s="26">
        <v>0</v>
      </c>
      <c r="AB388" s="26">
        <v>0</v>
      </c>
      <c r="AC388" s="26">
        <v>0</v>
      </c>
      <c r="AD388" s="26">
        <v>0</v>
      </c>
      <c r="AE388" s="26">
        <v>0</v>
      </c>
      <c r="AF388" s="26">
        <v>0</v>
      </c>
      <c r="AG388" s="26">
        <v>0</v>
      </c>
      <c r="AH388" s="26">
        <v>0</v>
      </c>
      <c r="AI388" s="26">
        <v>0</v>
      </c>
      <c r="AJ388" s="26">
        <v>0</v>
      </c>
      <c r="AK388" s="237">
        <v>0</v>
      </c>
    </row>
    <row r="389" spans="1:37" s="6" customFormat="1" ht="15" x14ac:dyDescent="0.25">
      <c r="A389" s="105" t="s">
        <v>1132</v>
      </c>
      <c r="B389" s="106" t="s">
        <v>156</v>
      </c>
      <c r="C389" s="107">
        <v>0</v>
      </c>
      <c r="D389" s="107">
        <v>0</v>
      </c>
      <c r="E389" s="107">
        <v>0</v>
      </c>
      <c r="F389" s="107">
        <v>0</v>
      </c>
      <c r="G389" s="107">
        <v>0</v>
      </c>
      <c r="H389" s="107">
        <v>0</v>
      </c>
      <c r="I389" s="107">
        <v>0</v>
      </c>
      <c r="J389" s="107">
        <v>0</v>
      </c>
      <c r="K389" s="107">
        <v>0</v>
      </c>
      <c r="L389" s="107">
        <v>0</v>
      </c>
      <c r="M389" s="107">
        <v>0</v>
      </c>
      <c r="N389" s="107">
        <v>0</v>
      </c>
      <c r="O389" s="107">
        <v>0</v>
      </c>
      <c r="P389" s="107">
        <v>0</v>
      </c>
      <c r="Q389" s="107">
        <v>0</v>
      </c>
      <c r="R389" s="107">
        <v>0</v>
      </c>
      <c r="S389" s="107">
        <v>0</v>
      </c>
      <c r="T389" s="107">
        <v>0</v>
      </c>
      <c r="U389" s="107">
        <v>0</v>
      </c>
      <c r="V389" s="107">
        <v>0</v>
      </c>
      <c r="W389" s="107">
        <v>0</v>
      </c>
      <c r="X389" s="107">
        <v>0</v>
      </c>
      <c r="Y389" s="107">
        <v>0</v>
      </c>
      <c r="Z389" s="107">
        <v>0</v>
      </c>
      <c r="AA389" s="107">
        <v>0</v>
      </c>
      <c r="AB389" s="107">
        <v>0</v>
      </c>
      <c r="AC389" s="107">
        <v>0</v>
      </c>
      <c r="AD389" s="107">
        <v>0</v>
      </c>
      <c r="AE389" s="107">
        <v>0</v>
      </c>
      <c r="AF389" s="107">
        <v>0</v>
      </c>
      <c r="AG389" s="107">
        <v>0</v>
      </c>
      <c r="AH389" s="107">
        <v>0</v>
      </c>
      <c r="AI389" s="107">
        <v>0</v>
      </c>
      <c r="AJ389" s="107">
        <v>0</v>
      </c>
      <c r="AK389" s="238">
        <v>0</v>
      </c>
    </row>
    <row r="390" spans="1:37" s="6" customFormat="1" ht="15" x14ac:dyDescent="0.25">
      <c r="A390" s="71" t="s">
        <v>1133</v>
      </c>
      <c r="B390" s="27" t="s">
        <v>143</v>
      </c>
      <c r="C390" s="26">
        <v>0</v>
      </c>
      <c r="D390" s="26">
        <v>0</v>
      </c>
      <c r="E390" s="26">
        <v>0</v>
      </c>
      <c r="F390" s="26">
        <v>0</v>
      </c>
      <c r="G390" s="26">
        <v>0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26">
        <v>0</v>
      </c>
      <c r="V390" s="26">
        <v>0</v>
      </c>
      <c r="W390" s="26">
        <v>0</v>
      </c>
      <c r="X390" s="26">
        <v>0</v>
      </c>
      <c r="Y390" s="26">
        <v>0</v>
      </c>
      <c r="Z390" s="26">
        <v>0</v>
      </c>
      <c r="AA390" s="26">
        <v>0</v>
      </c>
      <c r="AB390" s="26">
        <v>0</v>
      </c>
      <c r="AC390" s="26">
        <v>0</v>
      </c>
      <c r="AD390" s="26">
        <v>0</v>
      </c>
      <c r="AE390" s="26">
        <v>0</v>
      </c>
      <c r="AF390" s="26">
        <v>0</v>
      </c>
      <c r="AG390" s="26">
        <v>0</v>
      </c>
      <c r="AH390" s="26">
        <v>0</v>
      </c>
      <c r="AI390" s="26">
        <v>0</v>
      </c>
      <c r="AJ390" s="26">
        <v>0</v>
      </c>
      <c r="AK390" s="237">
        <v>0</v>
      </c>
    </row>
    <row r="391" spans="1:37" s="6" customFormat="1" ht="15" x14ac:dyDescent="0.25">
      <c r="A391" s="71" t="s">
        <v>1134</v>
      </c>
      <c r="B391" s="27" t="s">
        <v>144</v>
      </c>
      <c r="C391" s="26">
        <v>0</v>
      </c>
      <c r="D391" s="26">
        <v>0</v>
      </c>
      <c r="E391" s="26">
        <v>0</v>
      </c>
      <c r="F391" s="26">
        <v>0</v>
      </c>
      <c r="G391" s="26">
        <v>0</v>
      </c>
      <c r="H391" s="26">
        <v>0</v>
      </c>
      <c r="I391" s="26">
        <v>0</v>
      </c>
      <c r="J391" s="26">
        <v>0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0</v>
      </c>
      <c r="U391" s="26">
        <v>0</v>
      </c>
      <c r="V391" s="26">
        <v>0</v>
      </c>
      <c r="W391" s="26">
        <v>0</v>
      </c>
      <c r="X391" s="26">
        <v>0</v>
      </c>
      <c r="Y391" s="26">
        <v>0</v>
      </c>
      <c r="Z391" s="26">
        <v>0</v>
      </c>
      <c r="AA391" s="26">
        <v>0</v>
      </c>
      <c r="AB391" s="26">
        <v>0</v>
      </c>
      <c r="AC391" s="26">
        <v>0</v>
      </c>
      <c r="AD391" s="26">
        <v>0</v>
      </c>
      <c r="AE391" s="26">
        <v>0</v>
      </c>
      <c r="AF391" s="26">
        <v>0</v>
      </c>
      <c r="AG391" s="26">
        <v>0</v>
      </c>
      <c r="AH391" s="26">
        <v>0</v>
      </c>
      <c r="AI391" s="26">
        <v>0</v>
      </c>
      <c r="AJ391" s="26">
        <v>0</v>
      </c>
      <c r="AK391" s="237">
        <v>0</v>
      </c>
    </row>
    <row r="392" spans="1:37" s="6" customFormat="1" ht="15" x14ac:dyDescent="0.25">
      <c r="A392" s="71" t="s">
        <v>1135</v>
      </c>
      <c r="B392" s="27" t="s">
        <v>145</v>
      </c>
      <c r="C392" s="26">
        <v>0</v>
      </c>
      <c r="D392" s="26">
        <v>0</v>
      </c>
      <c r="E392" s="26">
        <v>0</v>
      </c>
      <c r="F392" s="26">
        <v>0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6">
        <v>0</v>
      </c>
      <c r="X392" s="26">
        <v>0</v>
      </c>
      <c r="Y392" s="26">
        <v>0</v>
      </c>
      <c r="Z392" s="26">
        <v>0</v>
      </c>
      <c r="AA392" s="26">
        <v>0</v>
      </c>
      <c r="AB392" s="26">
        <v>0</v>
      </c>
      <c r="AC392" s="26">
        <v>0</v>
      </c>
      <c r="AD392" s="26">
        <v>0</v>
      </c>
      <c r="AE392" s="26">
        <v>0</v>
      </c>
      <c r="AF392" s="26">
        <v>0</v>
      </c>
      <c r="AG392" s="26">
        <v>0</v>
      </c>
      <c r="AH392" s="26">
        <v>0</v>
      </c>
      <c r="AI392" s="26">
        <v>0</v>
      </c>
      <c r="AJ392" s="26">
        <v>0</v>
      </c>
      <c r="AK392" s="237">
        <v>0</v>
      </c>
    </row>
    <row r="393" spans="1:37" s="6" customFormat="1" ht="15" x14ac:dyDescent="0.25">
      <c r="A393" s="71" t="s">
        <v>1136</v>
      </c>
      <c r="B393" s="27" t="s">
        <v>146</v>
      </c>
      <c r="C393" s="26">
        <v>0</v>
      </c>
      <c r="D393" s="26">
        <v>0</v>
      </c>
      <c r="E393" s="26">
        <v>0</v>
      </c>
      <c r="F393" s="26">
        <v>0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0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26">
        <v>0</v>
      </c>
      <c r="W393" s="26">
        <v>0</v>
      </c>
      <c r="X393" s="26">
        <v>0</v>
      </c>
      <c r="Y393" s="26">
        <v>0</v>
      </c>
      <c r="Z393" s="26">
        <v>0</v>
      </c>
      <c r="AA393" s="26">
        <v>0</v>
      </c>
      <c r="AB393" s="26">
        <v>0</v>
      </c>
      <c r="AC393" s="26">
        <v>0</v>
      </c>
      <c r="AD393" s="26">
        <v>0</v>
      </c>
      <c r="AE393" s="26">
        <v>0</v>
      </c>
      <c r="AF393" s="26">
        <v>0</v>
      </c>
      <c r="AG393" s="26">
        <v>0</v>
      </c>
      <c r="AH393" s="26">
        <v>0</v>
      </c>
      <c r="AI393" s="26">
        <v>0</v>
      </c>
      <c r="AJ393" s="26">
        <v>0</v>
      </c>
      <c r="AK393" s="237">
        <v>0</v>
      </c>
    </row>
    <row r="394" spans="1:37" s="6" customFormat="1" ht="15" x14ac:dyDescent="0.25">
      <c r="A394" s="71" t="s">
        <v>1137</v>
      </c>
      <c r="B394" s="27" t="s">
        <v>147</v>
      </c>
      <c r="C394" s="26">
        <v>0</v>
      </c>
      <c r="D394" s="26">
        <v>0</v>
      </c>
      <c r="E394" s="26">
        <v>0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0</v>
      </c>
      <c r="U394" s="26">
        <v>0</v>
      </c>
      <c r="V394" s="26">
        <v>0</v>
      </c>
      <c r="W394" s="26">
        <v>0</v>
      </c>
      <c r="X394" s="26">
        <v>0</v>
      </c>
      <c r="Y394" s="26">
        <v>0</v>
      </c>
      <c r="Z394" s="26">
        <v>0</v>
      </c>
      <c r="AA394" s="26">
        <v>0</v>
      </c>
      <c r="AB394" s="26">
        <v>0</v>
      </c>
      <c r="AC394" s="26">
        <v>0</v>
      </c>
      <c r="AD394" s="26">
        <v>0</v>
      </c>
      <c r="AE394" s="26">
        <v>0</v>
      </c>
      <c r="AF394" s="26">
        <v>0</v>
      </c>
      <c r="AG394" s="26">
        <v>0</v>
      </c>
      <c r="AH394" s="26">
        <v>0</v>
      </c>
      <c r="AI394" s="26">
        <v>0</v>
      </c>
      <c r="AJ394" s="26">
        <v>0</v>
      </c>
      <c r="AK394" s="237">
        <v>0</v>
      </c>
    </row>
    <row r="395" spans="1:37" s="6" customFormat="1" ht="15" x14ac:dyDescent="0.25">
      <c r="A395" s="71" t="s">
        <v>1138</v>
      </c>
      <c r="B395" s="27" t="s">
        <v>148</v>
      </c>
      <c r="C395" s="26">
        <v>0</v>
      </c>
      <c r="D395" s="26">
        <v>0</v>
      </c>
      <c r="E395" s="26">
        <v>0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0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0</v>
      </c>
      <c r="V395" s="26">
        <v>0</v>
      </c>
      <c r="W395" s="26">
        <v>0</v>
      </c>
      <c r="X395" s="26">
        <v>0</v>
      </c>
      <c r="Y395" s="26">
        <v>0</v>
      </c>
      <c r="Z395" s="26">
        <v>0</v>
      </c>
      <c r="AA395" s="26">
        <v>0</v>
      </c>
      <c r="AB395" s="26">
        <v>0</v>
      </c>
      <c r="AC395" s="26">
        <v>0</v>
      </c>
      <c r="AD395" s="26">
        <v>0</v>
      </c>
      <c r="AE395" s="26">
        <v>0</v>
      </c>
      <c r="AF395" s="26">
        <v>0</v>
      </c>
      <c r="AG395" s="26">
        <v>0</v>
      </c>
      <c r="AH395" s="26">
        <v>0</v>
      </c>
      <c r="AI395" s="26">
        <v>0</v>
      </c>
      <c r="AJ395" s="26">
        <v>0</v>
      </c>
      <c r="AK395" s="237">
        <v>0</v>
      </c>
    </row>
    <row r="396" spans="1:37" s="6" customFormat="1" ht="15" x14ac:dyDescent="0.25">
      <c r="A396" s="71" t="s">
        <v>1139</v>
      </c>
      <c r="B396" s="27" t="s">
        <v>149</v>
      </c>
      <c r="C396" s="26">
        <v>0</v>
      </c>
      <c r="D396" s="26">
        <v>0</v>
      </c>
      <c r="E396" s="26">
        <v>0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0</v>
      </c>
      <c r="V396" s="26">
        <v>0</v>
      </c>
      <c r="W396" s="26">
        <v>0</v>
      </c>
      <c r="X396" s="26">
        <v>0</v>
      </c>
      <c r="Y396" s="26">
        <v>0</v>
      </c>
      <c r="Z396" s="26">
        <v>0</v>
      </c>
      <c r="AA396" s="26">
        <v>0</v>
      </c>
      <c r="AB396" s="26">
        <v>0</v>
      </c>
      <c r="AC396" s="26">
        <v>0</v>
      </c>
      <c r="AD396" s="26">
        <v>0</v>
      </c>
      <c r="AE396" s="26">
        <v>0</v>
      </c>
      <c r="AF396" s="26">
        <v>0</v>
      </c>
      <c r="AG396" s="26">
        <v>0</v>
      </c>
      <c r="AH396" s="26">
        <v>0</v>
      </c>
      <c r="AI396" s="26">
        <v>0</v>
      </c>
      <c r="AJ396" s="26">
        <v>0</v>
      </c>
      <c r="AK396" s="237">
        <v>0</v>
      </c>
    </row>
    <row r="397" spans="1:37" s="6" customFormat="1" ht="15" x14ac:dyDescent="0.25">
      <c r="A397" s="71" t="s">
        <v>1140</v>
      </c>
      <c r="B397" s="27" t="s">
        <v>150</v>
      </c>
      <c r="C397" s="26">
        <v>0</v>
      </c>
      <c r="D397" s="26">
        <v>0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  <c r="V397" s="26">
        <v>0</v>
      </c>
      <c r="W397" s="26">
        <v>0</v>
      </c>
      <c r="X397" s="26">
        <v>0</v>
      </c>
      <c r="Y397" s="26">
        <v>0</v>
      </c>
      <c r="Z397" s="26">
        <v>0</v>
      </c>
      <c r="AA397" s="26">
        <v>0</v>
      </c>
      <c r="AB397" s="26">
        <v>0</v>
      </c>
      <c r="AC397" s="26">
        <v>0</v>
      </c>
      <c r="AD397" s="26">
        <v>0</v>
      </c>
      <c r="AE397" s="26">
        <v>0</v>
      </c>
      <c r="AF397" s="26">
        <v>0</v>
      </c>
      <c r="AG397" s="26">
        <v>0</v>
      </c>
      <c r="AH397" s="26">
        <v>0</v>
      </c>
      <c r="AI397" s="26">
        <v>0</v>
      </c>
      <c r="AJ397" s="26">
        <v>0</v>
      </c>
      <c r="AK397" s="237">
        <v>0</v>
      </c>
    </row>
    <row r="398" spans="1:37" s="6" customFormat="1" ht="15" x14ac:dyDescent="0.25">
      <c r="A398" s="71" t="s">
        <v>1141</v>
      </c>
      <c r="B398" s="27" t="s">
        <v>151</v>
      </c>
      <c r="C398" s="26">
        <v>0</v>
      </c>
      <c r="D398" s="26">
        <v>0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0</v>
      </c>
      <c r="V398" s="26">
        <v>0</v>
      </c>
      <c r="W398" s="26">
        <v>0</v>
      </c>
      <c r="X398" s="26">
        <v>0</v>
      </c>
      <c r="Y398" s="26">
        <v>0</v>
      </c>
      <c r="Z398" s="26">
        <v>0</v>
      </c>
      <c r="AA398" s="26">
        <v>0</v>
      </c>
      <c r="AB398" s="26">
        <v>0</v>
      </c>
      <c r="AC398" s="26">
        <v>0</v>
      </c>
      <c r="AD398" s="26">
        <v>0</v>
      </c>
      <c r="AE398" s="26">
        <v>0</v>
      </c>
      <c r="AF398" s="26">
        <v>0</v>
      </c>
      <c r="AG398" s="26">
        <v>0</v>
      </c>
      <c r="AH398" s="26">
        <v>0</v>
      </c>
      <c r="AI398" s="26">
        <v>0</v>
      </c>
      <c r="AJ398" s="26">
        <v>0</v>
      </c>
      <c r="AK398" s="237">
        <v>0</v>
      </c>
    </row>
    <row r="399" spans="1:37" s="6" customFormat="1" ht="15" x14ac:dyDescent="0.25">
      <c r="A399" s="71" t="s">
        <v>1142</v>
      </c>
      <c r="B399" s="27" t="s">
        <v>152</v>
      </c>
      <c r="C399" s="26">
        <v>0</v>
      </c>
      <c r="D399" s="26">
        <v>0</v>
      </c>
      <c r="E399" s="26">
        <v>0</v>
      </c>
      <c r="F399" s="26">
        <v>0</v>
      </c>
      <c r="G399" s="26">
        <v>0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>
        <v>0</v>
      </c>
      <c r="T399" s="26">
        <v>0</v>
      </c>
      <c r="U399" s="26">
        <v>0</v>
      </c>
      <c r="V399" s="26">
        <v>0</v>
      </c>
      <c r="W399" s="26">
        <v>0</v>
      </c>
      <c r="X399" s="26">
        <v>0</v>
      </c>
      <c r="Y399" s="26">
        <v>0</v>
      </c>
      <c r="Z399" s="26">
        <v>0</v>
      </c>
      <c r="AA399" s="26">
        <v>0</v>
      </c>
      <c r="AB399" s="26">
        <v>0</v>
      </c>
      <c r="AC399" s="26">
        <v>0</v>
      </c>
      <c r="AD399" s="26">
        <v>0</v>
      </c>
      <c r="AE399" s="26">
        <v>0</v>
      </c>
      <c r="AF399" s="26">
        <v>0</v>
      </c>
      <c r="AG399" s="26">
        <v>0</v>
      </c>
      <c r="AH399" s="26">
        <v>0</v>
      </c>
      <c r="AI399" s="26">
        <v>0</v>
      </c>
      <c r="AJ399" s="26">
        <v>0</v>
      </c>
      <c r="AK399" s="237">
        <v>0</v>
      </c>
    </row>
    <row r="400" spans="1:37" s="6" customFormat="1" ht="15" x14ac:dyDescent="0.25">
      <c r="A400" s="71" t="s">
        <v>1143</v>
      </c>
      <c r="B400" s="27" t="s">
        <v>153</v>
      </c>
      <c r="C400" s="26">
        <v>0</v>
      </c>
      <c r="D400" s="26">
        <v>0</v>
      </c>
      <c r="E400" s="26">
        <v>0</v>
      </c>
      <c r="F400" s="26">
        <v>0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>
        <v>0</v>
      </c>
      <c r="T400" s="26">
        <v>0</v>
      </c>
      <c r="U400" s="26">
        <v>0</v>
      </c>
      <c r="V400" s="26">
        <v>0</v>
      </c>
      <c r="W400" s="26">
        <v>0</v>
      </c>
      <c r="X400" s="26">
        <v>0</v>
      </c>
      <c r="Y400" s="26">
        <v>0</v>
      </c>
      <c r="Z400" s="26">
        <v>0</v>
      </c>
      <c r="AA400" s="26">
        <v>0</v>
      </c>
      <c r="AB400" s="26">
        <v>0</v>
      </c>
      <c r="AC400" s="26">
        <v>0</v>
      </c>
      <c r="AD400" s="26">
        <v>0</v>
      </c>
      <c r="AE400" s="26">
        <v>0</v>
      </c>
      <c r="AF400" s="26">
        <v>0</v>
      </c>
      <c r="AG400" s="26">
        <v>0</v>
      </c>
      <c r="AH400" s="26">
        <v>0</v>
      </c>
      <c r="AI400" s="26">
        <v>0</v>
      </c>
      <c r="AJ400" s="26">
        <v>0</v>
      </c>
      <c r="AK400" s="237">
        <v>0</v>
      </c>
    </row>
    <row r="401" spans="1:37" s="6" customFormat="1" ht="15" x14ac:dyDescent="0.25">
      <c r="A401" s="71" t="s">
        <v>1144</v>
      </c>
      <c r="B401" s="27" t="s">
        <v>154</v>
      </c>
      <c r="C401" s="26">
        <v>0</v>
      </c>
      <c r="D401" s="26">
        <v>0</v>
      </c>
      <c r="E401" s="26">
        <v>0</v>
      </c>
      <c r="F401" s="26">
        <v>0</v>
      </c>
      <c r="G401" s="26">
        <v>0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>
        <v>0</v>
      </c>
      <c r="T401" s="26">
        <v>0</v>
      </c>
      <c r="U401" s="26">
        <v>0</v>
      </c>
      <c r="V401" s="26">
        <v>0</v>
      </c>
      <c r="W401" s="26">
        <v>0</v>
      </c>
      <c r="X401" s="26">
        <v>0</v>
      </c>
      <c r="Y401" s="26">
        <v>0</v>
      </c>
      <c r="Z401" s="26">
        <v>0</v>
      </c>
      <c r="AA401" s="26">
        <v>0</v>
      </c>
      <c r="AB401" s="26">
        <v>0</v>
      </c>
      <c r="AC401" s="26">
        <v>0</v>
      </c>
      <c r="AD401" s="26">
        <v>0</v>
      </c>
      <c r="AE401" s="26">
        <v>0</v>
      </c>
      <c r="AF401" s="26">
        <v>0</v>
      </c>
      <c r="AG401" s="26">
        <v>0</v>
      </c>
      <c r="AH401" s="26">
        <v>0</v>
      </c>
      <c r="AI401" s="26">
        <v>0</v>
      </c>
      <c r="AJ401" s="26">
        <v>0</v>
      </c>
      <c r="AK401" s="237">
        <v>0</v>
      </c>
    </row>
    <row r="402" spans="1:37" s="6" customFormat="1" ht="15" x14ac:dyDescent="0.25">
      <c r="A402" s="71" t="s">
        <v>1145</v>
      </c>
      <c r="B402" s="27" t="s">
        <v>155</v>
      </c>
      <c r="C402" s="26">
        <v>0</v>
      </c>
      <c r="D402" s="26">
        <v>0</v>
      </c>
      <c r="E402" s="26">
        <v>0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>
        <v>0</v>
      </c>
      <c r="T402" s="26">
        <v>0</v>
      </c>
      <c r="U402" s="26">
        <v>0</v>
      </c>
      <c r="V402" s="26">
        <v>0</v>
      </c>
      <c r="W402" s="26">
        <v>0</v>
      </c>
      <c r="X402" s="26">
        <v>0</v>
      </c>
      <c r="Y402" s="26">
        <v>0</v>
      </c>
      <c r="Z402" s="26">
        <v>0</v>
      </c>
      <c r="AA402" s="26">
        <v>0</v>
      </c>
      <c r="AB402" s="26">
        <v>0</v>
      </c>
      <c r="AC402" s="26">
        <v>0</v>
      </c>
      <c r="AD402" s="26">
        <v>0</v>
      </c>
      <c r="AE402" s="26">
        <v>0</v>
      </c>
      <c r="AF402" s="26">
        <v>0</v>
      </c>
      <c r="AG402" s="26">
        <v>0</v>
      </c>
      <c r="AH402" s="26">
        <v>0</v>
      </c>
      <c r="AI402" s="26">
        <v>0</v>
      </c>
      <c r="AJ402" s="26">
        <v>0</v>
      </c>
      <c r="AK402" s="237">
        <v>0</v>
      </c>
    </row>
    <row r="403" spans="1:37" s="6" customFormat="1" ht="15" x14ac:dyDescent="0.25">
      <c r="A403" s="71" t="s">
        <v>1146</v>
      </c>
      <c r="B403" s="27" t="s">
        <v>70</v>
      </c>
      <c r="C403" s="26">
        <v>0</v>
      </c>
      <c r="D403" s="26">
        <v>0</v>
      </c>
      <c r="E403" s="26">
        <v>0</v>
      </c>
      <c r="F403" s="26">
        <v>0</v>
      </c>
      <c r="G403" s="26">
        <v>0</v>
      </c>
      <c r="H403" s="26">
        <v>0</v>
      </c>
      <c r="I403" s="26">
        <v>0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0</v>
      </c>
      <c r="S403" s="26">
        <v>0</v>
      </c>
      <c r="T403" s="26">
        <v>0</v>
      </c>
      <c r="U403" s="26">
        <v>0</v>
      </c>
      <c r="V403" s="26">
        <v>0</v>
      </c>
      <c r="W403" s="26">
        <v>0</v>
      </c>
      <c r="X403" s="26">
        <v>0</v>
      </c>
      <c r="Y403" s="26">
        <v>0</v>
      </c>
      <c r="Z403" s="26">
        <v>0</v>
      </c>
      <c r="AA403" s="26">
        <v>0</v>
      </c>
      <c r="AB403" s="26">
        <v>0</v>
      </c>
      <c r="AC403" s="26">
        <v>0</v>
      </c>
      <c r="AD403" s="26">
        <v>0</v>
      </c>
      <c r="AE403" s="26">
        <v>0</v>
      </c>
      <c r="AF403" s="26">
        <v>0</v>
      </c>
      <c r="AG403" s="26">
        <v>0</v>
      </c>
      <c r="AH403" s="26">
        <v>0</v>
      </c>
      <c r="AI403" s="26">
        <v>0</v>
      </c>
      <c r="AJ403" s="26">
        <v>0</v>
      </c>
      <c r="AK403" s="237">
        <v>0</v>
      </c>
    </row>
    <row r="404" spans="1:37" s="6" customFormat="1" ht="15" x14ac:dyDescent="0.25">
      <c r="A404" s="105" t="s">
        <v>1147</v>
      </c>
      <c r="B404" s="106" t="s">
        <v>157</v>
      </c>
      <c r="C404" s="107">
        <v>0</v>
      </c>
      <c r="D404" s="107">
        <v>0</v>
      </c>
      <c r="E404" s="107">
        <v>0</v>
      </c>
      <c r="F404" s="107">
        <v>0</v>
      </c>
      <c r="G404" s="107">
        <v>0</v>
      </c>
      <c r="H404" s="107">
        <v>0</v>
      </c>
      <c r="I404" s="107">
        <v>0</v>
      </c>
      <c r="J404" s="107">
        <v>0</v>
      </c>
      <c r="K404" s="107">
        <v>0</v>
      </c>
      <c r="L404" s="107">
        <v>0</v>
      </c>
      <c r="M404" s="107">
        <v>0</v>
      </c>
      <c r="N404" s="107">
        <v>0</v>
      </c>
      <c r="O404" s="107">
        <v>0</v>
      </c>
      <c r="P404" s="107">
        <v>0</v>
      </c>
      <c r="Q404" s="107">
        <v>0</v>
      </c>
      <c r="R404" s="107">
        <v>0</v>
      </c>
      <c r="S404" s="107">
        <v>0</v>
      </c>
      <c r="T404" s="107">
        <v>0</v>
      </c>
      <c r="U404" s="107">
        <v>0</v>
      </c>
      <c r="V404" s="107">
        <v>0</v>
      </c>
      <c r="W404" s="107">
        <v>0</v>
      </c>
      <c r="X404" s="107">
        <v>0</v>
      </c>
      <c r="Y404" s="107">
        <v>0</v>
      </c>
      <c r="Z404" s="107">
        <v>0</v>
      </c>
      <c r="AA404" s="107">
        <v>0</v>
      </c>
      <c r="AB404" s="107">
        <v>0</v>
      </c>
      <c r="AC404" s="107">
        <v>0</v>
      </c>
      <c r="AD404" s="107">
        <v>0</v>
      </c>
      <c r="AE404" s="107">
        <v>0</v>
      </c>
      <c r="AF404" s="107">
        <v>0</v>
      </c>
      <c r="AG404" s="107">
        <v>0</v>
      </c>
      <c r="AH404" s="107">
        <v>0</v>
      </c>
      <c r="AI404" s="107">
        <v>0</v>
      </c>
      <c r="AJ404" s="107">
        <v>0</v>
      </c>
      <c r="AK404" s="238">
        <v>0</v>
      </c>
    </row>
    <row r="405" spans="1:37" s="6" customFormat="1" ht="15" collapsed="1" x14ac:dyDescent="0.25">
      <c r="A405" s="72" t="s">
        <v>63</v>
      </c>
      <c r="B405" s="33" t="s">
        <v>97</v>
      </c>
      <c r="C405" s="34">
        <v>0</v>
      </c>
      <c r="D405" s="34">
        <v>0</v>
      </c>
      <c r="E405" s="34">
        <v>0</v>
      </c>
      <c r="F405" s="34">
        <v>0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v>0</v>
      </c>
      <c r="O405" s="34">
        <v>0</v>
      </c>
      <c r="P405" s="34">
        <v>0</v>
      </c>
      <c r="Q405" s="34">
        <v>0</v>
      </c>
      <c r="R405" s="34">
        <v>0</v>
      </c>
      <c r="S405" s="34">
        <v>0</v>
      </c>
      <c r="T405" s="34">
        <v>0</v>
      </c>
      <c r="U405" s="34">
        <v>0</v>
      </c>
      <c r="V405" s="34">
        <v>0</v>
      </c>
      <c r="W405" s="34">
        <v>0</v>
      </c>
      <c r="X405" s="34">
        <v>0</v>
      </c>
      <c r="Y405" s="34">
        <v>0</v>
      </c>
      <c r="Z405" s="34">
        <v>0</v>
      </c>
      <c r="AA405" s="34">
        <v>0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239">
        <v>0</v>
      </c>
    </row>
    <row r="406" spans="1:37" s="6" customFormat="1" ht="15" x14ac:dyDescent="0.25">
      <c r="A406" s="71" t="s">
        <v>1148</v>
      </c>
      <c r="B406" s="27" t="s">
        <v>143</v>
      </c>
      <c r="C406" s="26">
        <v>0</v>
      </c>
      <c r="D406" s="26">
        <v>0</v>
      </c>
      <c r="E406" s="26">
        <v>0</v>
      </c>
      <c r="F406" s="26">
        <v>0</v>
      </c>
      <c r="G406" s="26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0</v>
      </c>
      <c r="V406" s="26">
        <v>0</v>
      </c>
      <c r="W406" s="26">
        <v>0</v>
      </c>
      <c r="X406" s="26">
        <v>0</v>
      </c>
      <c r="Y406" s="26">
        <v>0</v>
      </c>
      <c r="Z406" s="26">
        <v>0</v>
      </c>
      <c r="AA406" s="26">
        <v>0</v>
      </c>
      <c r="AB406" s="26">
        <v>0</v>
      </c>
      <c r="AC406" s="26">
        <v>0</v>
      </c>
      <c r="AD406" s="26">
        <v>0</v>
      </c>
      <c r="AE406" s="26">
        <v>0</v>
      </c>
      <c r="AF406" s="26">
        <v>0</v>
      </c>
      <c r="AG406" s="26">
        <v>0</v>
      </c>
      <c r="AH406" s="26">
        <v>0</v>
      </c>
      <c r="AI406" s="26">
        <v>0</v>
      </c>
      <c r="AJ406" s="26">
        <v>0</v>
      </c>
      <c r="AK406" s="237">
        <v>0</v>
      </c>
    </row>
    <row r="407" spans="1:37" s="6" customFormat="1" ht="15" x14ac:dyDescent="0.25">
      <c r="A407" s="71" t="s">
        <v>1149</v>
      </c>
      <c r="B407" s="27" t="s">
        <v>144</v>
      </c>
      <c r="C407" s="26">
        <v>0</v>
      </c>
      <c r="D407" s="26">
        <v>0</v>
      </c>
      <c r="E407" s="26">
        <v>0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0</v>
      </c>
      <c r="V407" s="26">
        <v>0</v>
      </c>
      <c r="W407" s="26">
        <v>0</v>
      </c>
      <c r="X407" s="26">
        <v>0</v>
      </c>
      <c r="Y407" s="26">
        <v>0</v>
      </c>
      <c r="Z407" s="26">
        <v>0</v>
      </c>
      <c r="AA407" s="26">
        <v>0</v>
      </c>
      <c r="AB407" s="26">
        <v>0</v>
      </c>
      <c r="AC407" s="26">
        <v>0</v>
      </c>
      <c r="AD407" s="26">
        <v>0</v>
      </c>
      <c r="AE407" s="26">
        <v>0</v>
      </c>
      <c r="AF407" s="26">
        <v>0</v>
      </c>
      <c r="AG407" s="26">
        <v>0</v>
      </c>
      <c r="AH407" s="26">
        <v>0</v>
      </c>
      <c r="AI407" s="26">
        <v>0</v>
      </c>
      <c r="AJ407" s="26">
        <v>0</v>
      </c>
      <c r="AK407" s="237">
        <v>0</v>
      </c>
    </row>
    <row r="408" spans="1:37" s="6" customFormat="1" ht="15" x14ac:dyDescent="0.25">
      <c r="A408" s="71" t="s">
        <v>1150</v>
      </c>
      <c r="B408" s="27" t="s">
        <v>145</v>
      </c>
      <c r="C408" s="26">
        <v>0</v>
      </c>
      <c r="D408" s="26">
        <v>0</v>
      </c>
      <c r="E408" s="26">
        <v>0</v>
      </c>
      <c r="F408" s="26">
        <v>0</v>
      </c>
      <c r="G408" s="26">
        <v>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>
        <v>0</v>
      </c>
      <c r="T408" s="26">
        <v>0</v>
      </c>
      <c r="U408" s="26">
        <v>0</v>
      </c>
      <c r="V408" s="26">
        <v>0</v>
      </c>
      <c r="W408" s="26">
        <v>0</v>
      </c>
      <c r="X408" s="26">
        <v>0</v>
      </c>
      <c r="Y408" s="26">
        <v>0</v>
      </c>
      <c r="Z408" s="26">
        <v>0</v>
      </c>
      <c r="AA408" s="26">
        <v>0</v>
      </c>
      <c r="AB408" s="26">
        <v>0</v>
      </c>
      <c r="AC408" s="26">
        <v>0</v>
      </c>
      <c r="AD408" s="26">
        <v>0</v>
      </c>
      <c r="AE408" s="26">
        <v>0</v>
      </c>
      <c r="AF408" s="26">
        <v>0</v>
      </c>
      <c r="AG408" s="26">
        <v>0</v>
      </c>
      <c r="AH408" s="26">
        <v>0</v>
      </c>
      <c r="AI408" s="26">
        <v>0</v>
      </c>
      <c r="AJ408" s="26">
        <v>0</v>
      </c>
      <c r="AK408" s="237">
        <v>0</v>
      </c>
    </row>
    <row r="409" spans="1:37" s="6" customFormat="1" ht="15" x14ac:dyDescent="0.25">
      <c r="A409" s="71" t="s">
        <v>1151</v>
      </c>
      <c r="B409" s="27" t="s">
        <v>146</v>
      </c>
      <c r="C409" s="26">
        <v>0</v>
      </c>
      <c r="D409" s="26">
        <v>0</v>
      </c>
      <c r="E409" s="26">
        <v>0</v>
      </c>
      <c r="F409" s="26">
        <v>0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0</v>
      </c>
      <c r="O409" s="26">
        <v>0</v>
      </c>
      <c r="P409" s="26">
        <v>0</v>
      </c>
      <c r="Q409" s="26">
        <v>0</v>
      </c>
      <c r="R409" s="26">
        <v>0</v>
      </c>
      <c r="S409" s="26">
        <v>0</v>
      </c>
      <c r="T409" s="26">
        <v>0</v>
      </c>
      <c r="U409" s="26">
        <v>0</v>
      </c>
      <c r="V409" s="26">
        <v>0</v>
      </c>
      <c r="W409" s="26">
        <v>0</v>
      </c>
      <c r="X409" s="26">
        <v>0</v>
      </c>
      <c r="Y409" s="26">
        <v>0</v>
      </c>
      <c r="Z409" s="26">
        <v>0</v>
      </c>
      <c r="AA409" s="26">
        <v>0</v>
      </c>
      <c r="AB409" s="26">
        <v>0</v>
      </c>
      <c r="AC409" s="26">
        <v>0</v>
      </c>
      <c r="AD409" s="26">
        <v>0</v>
      </c>
      <c r="AE409" s="26">
        <v>0</v>
      </c>
      <c r="AF409" s="26">
        <v>0</v>
      </c>
      <c r="AG409" s="26">
        <v>0</v>
      </c>
      <c r="AH409" s="26">
        <v>0</v>
      </c>
      <c r="AI409" s="26">
        <v>0</v>
      </c>
      <c r="AJ409" s="26">
        <v>0</v>
      </c>
      <c r="AK409" s="237">
        <v>0</v>
      </c>
    </row>
    <row r="410" spans="1:37" s="6" customFormat="1" ht="15" x14ac:dyDescent="0.25">
      <c r="A410" s="71" t="s">
        <v>1152</v>
      </c>
      <c r="B410" s="27" t="s">
        <v>147</v>
      </c>
      <c r="C410" s="26">
        <v>0</v>
      </c>
      <c r="D410" s="26">
        <v>0</v>
      </c>
      <c r="E410" s="26">
        <v>0</v>
      </c>
      <c r="F410" s="26">
        <v>0</v>
      </c>
      <c r="G410" s="26">
        <v>0</v>
      </c>
      <c r="H410" s="26">
        <v>0</v>
      </c>
      <c r="I410" s="26">
        <v>0</v>
      </c>
      <c r="J410" s="26">
        <v>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0</v>
      </c>
      <c r="X410" s="26">
        <v>0</v>
      </c>
      <c r="Y410" s="26">
        <v>0</v>
      </c>
      <c r="Z410" s="26">
        <v>0</v>
      </c>
      <c r="AA410" s="26">
        <v>0</v>
      </c>
      <c r="AB410" s="26">
        <v>0</v>
      </c>
      <c r="AC410" s="26">
        <v>0</v>
      </c>
      <c r="AD410" s="26">
        <v>0</v>
      </c>
      <c r="AE410" s="26">
        <v>0</v>
      </c>
      <c r="AF410" s="26">
        <v>0</v>
      </c>
      <c r="AG410" s="26">
        <v>0</v>
      </c>
      <c r="AH410" s="26">
        <v>0</v>
      </c>
      <c r="AI410" s="26">
        <v>0</v>
      </c>
      <c r="AJ410" s="26">
        <v>0</v>
      </c>
      <c r="AK410" s="237">
        <v>0</v>
      </c>
    </row>
    <row r="411" spans="1:37" s="6" customFormat="1" ht="15" x14ac:dyDescent="0.25">
      <c r="A411" s="71" t="s">
        <v>1153</v>
      </c>
      <c r="B411" s="27" t="s">
        <v>148</v>
      </c>
      <c r="C411" s="26">
        <v>0</v>
      </c>
      <c r="D411" s="26">
        <v>0</v>
      </c>
      <c r="E411" s="26">
        <v>0</v>
      </c>
      <c r="F411" s="26">
        <v>0</v>
      </c>
      <c r="G411" s="26">
        <v>0</v>
      </c>
      <c r="H411" s="26">
        <v>0</v>
      </c>
      <c r="I411" s="26">
        <v>0</v>
      </c>
      <c r="J411" s="26">
        <v>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0</v>
      </c>
      <c r="V411" s="26">
        <v>0</v>
      </c>
      <c r="W411" s="26">
        <v>0</v>
      </c>
      <c r="X411" s="26">
        <v>0</v>
      </c>
      <c r="Y411" s="26">
        <v>0</v>
      </c>
      <c r="Z411" s="26">
        <v>0</v>
      </c>
      <c r="AA411" s="26">
        <v>0</v>
      </c>
      <c r="AB411" s="26">
        <v>0</v>
      </c>
      <c r="AC411" s="26">
        <v>0</v>
      </c>
      <c r="AD411" s="26">
        <v>0</v>
      </c>
      <c r="AE411" s="26">
        <v>0</v>
      </c>
      <c r="AF411" s="26">
        <v>0</v>
      </c>
      <c r="AG411" s="26">
        <v>0</v>
      </c>
      <c r="AH411" s="26">
        <v>0</v>
      </c>
      <c r="AI411" s="26">
        <v>0</v>
      </c>
      <c r="AJ411" s="26">
        <v>0</v>
      </c>
      <c r="AK411" s="237">
        <v>0</v>
      </c>
    </row>
    <row r="412" spans="1:37" s="6" customFormat="1" ht="15" x14ac:dyDescent="0.25">
      <c r="A412" s="71" t="s">
        <v>1154</v>
      </c>
      <c r="B412" s="27" t="s">
        <v>149</v>
      </c>
      <c r="C412" s="26">
        <v>0</v>
      </c>
      <c r="D412" s="26">
        <v>0</v>
      </c>
      <c r="E412" s="26">
        <v>0</v>
      </c>
      <c r="F412" s="26">
        <v>0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>
        <v>0</v>
      </c>
      <c r="T412" s="26">
        <v>0</v>
      </c>
      <c r="U412" s="26">
        <v>0</v>
      </c>
      <c r="V412" s="26">
        <v>0</v>
      </c>
      <c r="W412" s="26">
        <v>0</v>
      </c>
      <c r="X412" s="26">
        <v>0</v>
      </c>
      <c r="Y412" s="26">
        <v>0</v>
      </c>
      <c r="Z412" s="26">
        <v>0</v>
      </c>
      <c r="AA412" s="26">
        <v>0</v>
      </c>
      <c r="AB412" s="26">
        <v>0</v>
      </c>
      <c r="AC412" s="26">
        <v>0</v>
      </c>
      <c r="AD412" s="26">
        <v>0</v>
      </c>
      <c r="AE412" s="26">
        <v>0</v>
      </c>
      <c r="AF412" s="26">
        <v>0</v>
      </c>
      <c r="AG412" s="26">
        <v>0</v>
      </c>
      <c r="AH412" s="26">
        <v>0</v>
      </c>
      <c r="AI412" s="26">
        <v>0</v>
      </c>
      <c r="AJ412" s="26">
        <v>0</v>
      </c>
      <c r="AK412" s="237">
        <v>0</v>
      </c>
    </row>
    <row r="413" spans="1:37" s="6" customFormat="1" ht="15" x14ac:dyDescent="0.25">
      <c r="A413" s="71" t="s">
        <v>1155</v>
      </c>
      <c r="B413" s="27" t="s">
        <v>150</v>
      </c>
      <c r="C413" s="26">
        <v>0</v>
      </c>
      <c r="D413" s="26">
        <v>0</v>
      </c>
      <c r="E413" s="26">
        <v>0</v>
      </c>
      <c r="F413" s="26">
        <v>0</v>
      </c>
      <c r="G413" s="26">
        <v>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>
        <v>0</v>
      </c>
      <c r="T413" s="26">
        <v>0</v>
      </c>
      <c r="U413" s="26">
        <v>0</v>
      </c>
      <c r="V413" s="26">
        <v>0</v>
      </c>
      <c r="W413" s="26">
        <v>0</v>
      </c>
      <c r="X413" s="26">
        <v>0</v>
      </c>
      <c r="Y413" s="26">
        <v>0</v>
      </c>
      <c r="Z413" s="26">
        <v>0</v>
      </c>
      <c r="AA413" s="26">
        <v>0</v>
      </c>
      <c r="AB413" s="26">
        <v>0</v>
      </c>
      <c r="AC413" s="26">
        <v>0</v>
      </c>
      <c r="AD413" s="26">
        <v>0</v>
      </c>
      <c r="AE413" s="26">
        <v>0</v>
      </c>
      <c r="AF413" s="26">
        <v>0</v>
      </c>
      <c r="AG413" s="26">
        <v>0</v>
      </c>
      <c r="AH413" s="26">
        <v>0</v>
      </c>
      <c r="AI413" s="26">
        <v>0</v>
      </c>
      <c r="AJ413" s="26">
        <v>0</v>
      </c>
      <c r="AK413" s="237">
        <v>0</v>
      </c>
    </row>
    <row r="414" spans="1:37" s="6" customFormat="1" ht="15" x14ac:dyDescent="0.25">
      <c r="A414" s="71" t="s">
        <v>1156</v>
      </c>
      <c r="B414" s="27" t="s">
        <v>151</v>
      </c>
      <c r="C414" s="26">
        <v>0</v>
      </c>
      <c r="D414" s="26">
        <v>0</v>
      </c>
      <c r="E414" s="26">
        <v>0</v>
      </c>
      <c r="F414" s="26">
        <v>0</v>
      </c>
      <c r="G414" s="26">
        <v>0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0</v>
      </c>
      <c r="X414" s="26">
        <v>0</v>
      </c>
      <c r="Y414" s="26">
        <v>0</v>
      </c>
      <c r="Z414" s="26">
        <v>0</v>
      </c>
      <c r="AA414" s="26">
        <v>0</v>
      </c>
      <c r="AB414" s="26">
        <v>0</v>
      </c>
      <c r="AC414" s="26">
        <v>0</v>
      </c>
      <c r="AD414" s="26">
        <v>0</v>
      </c>
      <c r="AE414" s="26">
        <v>0</v>
      </c>
      <c r="AF414" s="26">
        <v>0</v>
      </c>
      <c r="AG414" s="26">
        <v>0</v>
      </c>
      <c r="AH414" s="26">
        <v>0</v>
      </c>
      <c r="AI414" s="26">
        <v>0</v>
      </c>
      <c r="AJ414" s="26">
        <v>0</v>
      </c>
      <c r="AK414" s="237">
        <v>0</v>
      </c>
    </row>
    <row r="415" spans="1:37" s="6" customFormat="1" ht="15" x14ac:dyDescent="0.25">
      <c r="A415" s="71" t="s">
        <v>1157</v>
      </c>
      <c r="B415" s="27" t="s">
        <v>152</v>
      </c>
      <c r="C415" s="26">
        <v>0</v>
      </c>
      <c r="D415" s="26">
        <v>0</v>
      </c>
      <c r="E415" s="26">
        <v>0</v>
      </c>
      <c r="F415" s="26">
        <v>0</v>
      </c>
      <c r="G415" s="26">
        <v>0</v>
      </c>
      <c r="H415" s="26">
        <v>0</v>
      </c>
      <c r="I415" s="26">
        <v>0</v>
      </c>
      <c r="J415" s="26">
        <v>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6">
        <v>0</v>
      </c>
      <c r="Q415" s="26">
        <v>0</v>
      </c>
      <c r="R415" s="26">
        <v>0</v>
      </c>
      <c r="S415" s="26">
        <v>0</v>
      </c>
      <c r="T415" s="26">
        <v>0</v>
      </c>
      <c r="U415" s="26">
        <v>0</v>
      </c>
      <c r="V415" s="26">
        <v>0</v>
      </c>
      <c r="W415" s="26">
        <v>0</v>
      </c>
      <c r="X415" s="26">
        <v>0</v>
      </c>
      <c r="Y415" s="26">
        <v>0</v>
      </c>
      <c r="Z415" s="26">
        <v>0</v>
      </c>
      <c r="AA415" s="26">
        <v>0</v>
      </c>
      <c r="AB415" s="26">
        <v>0</v>
      </c>
      <c r="AC415" s="26">
        <v>0</v>
      </c>
      <c r="AD415" s="26">
        <v>0</v>
      </c>
      <c r="AE415" s="26">
        <v>0</v>
      </c>
      <c r="AF415" s="26">
        <v>0</v>
      </c>
      <c r="AG415" s="26">
        <v>0</v>
      </c>
      <c r="AH415" s="26">
        <v>0</v>
      </c>
      <c r="AI415" s="26">
        <v>0</v>
      </c>
      <c r="AJ415" s="26">
        <v>0</v>
      </c>
      <c r="AK415" s="237">
        <v>0</v>
      </c>
    </row>
    <row r="416" spans="1:37" s="6" customFormat="1" ht="15" x14ac:dyDescent="0.25">
      <c r="A416" s="71" t="s">
        <v>1158</v>
      </c>
      <c r="B416" s="27" t="s">
        <v>153</v>
      </c>
      <c r="C416" s="26">
        <v>0</v>
      </c>
      <c r="D416" s="26">
        <v>0</v>
      </c>
      <c r="E416" s="26">
        <v>0</v>
      </c>
      <c r="F416" s="26">
        <v>0</v>
      </c>
      <c r="G416" s="26">
        <v>0</v>
      </c>
      <c r="H416" s="26">
        <v>0</v>
      </c>
      <c r="I416" s="26">
        <v>0</v>
      </c>
      <c r="J416" s="26">
        <v>0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6">
        <v>0</v>
      </c>
      <c r="Q416" s="26">
        <v>0</v>
      </c>
      <c r="R416" s="26">
        <v>0</v>
      </c>
      <c r="S416" s="26">
        <v>0</v>
      </c>
      <c r="T416" s="26">
        <v>0</v>
      </c>
      <c r="U416" s="26">
        <v>0</v>
      </c>
      <c r="V416" s="26">
        <v>0</v>
      </c>
      <c r="W416" s="26">
        <v>0</v>
      </c>
      <c r="X416" s="26">
        <v>0</v>
      </c>
      <c r="Y416" s="26">
        <v>0</v>
      </c>
      <c r="Z416" s="26">
        <v>0</v>
      </c>
      <c r="AA416" s="26">
        <v>0</v>
      </c>
      <c r="AB416" s="26">
        <v>0</v>
      </c>
      <c r="AC416" s="26">
        <v>0</v>
      </c>
      <c r="AD416" s="26">
        <v>0</v>
      </c>
      <c r="AE416" s="26">
        <v>0</v>
      </c>
      <c r="AF416" s="26">
        <v>0</v>
      </c>
      <c r="AG416" s="26">
        <v>0</v>
      </c>
      <c r="AH416" s="26">
        <v>0</v>
      </c>
      <c r="AI416" s="26">
        <v>0</v>
      </c>
      <c r="AJ416" s="26">
        <v>0</v>
      </c>
      <c r="AK416" s="237">
        <v>0</v>
      </c>
    </row>
    <row r="417" spans="1:37" s="6" customFormat="1" ht="15" x14ac:dyDescent="0.25">
      <c r="A417" s="71" t="s">
        <v>1159</v>
      </c>
      <c r="B417" s="27" t="s">
        <v>154</v>
      </c>
      <c r="C417" s="26">
        <v>0</v>
      </c>
      <c r="D417" s="26">
        <v>0</v>
      </c>
      <c r="E417" s="26">
        <v>0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0</v>
      </c>
      <c r="S417" s="26">
        <v>0</v>
      </c>
      <c r="T417" s="26">
        <v>0</v>
      </c>
      <c r="U417" s="26">
        <v>0</v>
      </c>
      <c r="V417" s="26">
        <v>0</v>
      </c>
      <c r="W417" s="26">
        <v>0</v>
      </c>
      <c r="X417" s="26">
        <v>0</v>
      </c>
      <c r="Y417" s="26">
        <v>0</v>
      </c>
      <c r="Z417" s="26">
        <v>0</v>
      </c>
      <c r="AA417" s="26">
        <v>0</v>
      </c>
      <c r="AB417" s="26">
        <v>0</v>
      </c>
      <c r="AC417" s="26">
        <v>0</v>
      </c>
      <c r="AD417" s="26">
        <v>0</v>
      </c>
      <c r="AE417" s="26">
        <v>0</v>
      </c>
      <c r="AF417" s="26">
        <v>0</v>
      </c>
      <c r="AG417" s="26">
        <v>0</v>
      </c>
      <c r="AH417" s="26">
        <v>0</v>
      </c>
      <c r="AI417" s="26">
        <v>0</v>
      </c>
      <c r="AJ417" s="26">
        <v>0</v>
      </c>
      <c r="AK417" s="237">
        <v>0</v>
      </c>
    </row>
    <row r="418" spans="1:37" s="6" customFormat="1" ht="15" x14ac:dyDescent="0.25">
      <c r="A418" s="71" t="s">
        <v>1160</v>
      </c>
      <c r="B418" s="27" t="s">
        <v>155</v>
      </c>
      <c r="C418" s="26">
        <v>0</v>
      </c>
      <c r="D418" s="26">
        <v>0</v>
      </c>
      <c r="E418" s="26">
        <v>0</v>
      </c>
      <c r="F418" s="26">
        <v>0</v>
      </c>
      <c r="G418" s="26">
        <v>0</v>
      </c>
      <c r="H418" s="26">
        <v>0</v>
      </c>
      <c r="I418" s="26">
        <v>0</v>
      </c>
      <c r="J418" s="26">
        <v>0</v>
      </c>
      <c r="K418" s="26">
        <v>0</v>
      </c>
      <c r="L418" s="26">
        <v>0</v>
      </c>
      <c r="M418" s="26">
        <v>0</v>
      </c>
      <c r="N418" s="26">
        <v>0</v>
      </c>
      <c r="O418" s="26">
        <v>0</v>
      </c>
      <c r="P418" s="26">
        <v>0</v>
      </c>
      <c r="Q418" s="26">
        <v>0</v>
      </c>
      <c r="R418" s="26">
        <v>0</v>
      </c>
      <c r="S418" s="26">
        <v>0</v>
      </c>
      <c r="T418" s="26">
        <v>0</v>
      </c>
      <c r="U418" s="26">
        <v>0</v>
      </c>
      <c r="V418" s="26">
        <v>0</v>
      </c>
      <c r="W418" s="26">
        <v>0</v>
      </c>
      <c r="X418" s="26">
        <v>0</v>
      </c>
      <c r="Y418" s="26">
        <v>0</v>
      </c>
      <c r="Z418" s="26">
        <v>0</v>
      </c>
      <c r="AA418" s="26">
        <v>0</v>
      </c>
      <c r="AB418" s="26">
        <v>0</v>
      </c>
      <c r="AC418" s="26">
        <v>0</v>
      </c>
      <c r="AD418" s="26">
        <v>0</v>
      </c>
      <c r="AE418" s="26">
        <v>0</v>
      </c>
      <c r="AF418" s="26">
        <v>0</v>
      </c>
      <c r="AG418" s="26">
        <v>0</v>
      </c>
      <c r="AH418" s="26">
        <v>0</v>
      </c>
      <c r="AI418" s="26">
        <v>0</v>
      </c>
      <c r="AJ418" s="26">
        <v>0</v>
      </c>
      <c r="AK418" s="237">
        <v>0</v>
      </c>
    </row>
    <row r="419" spans="1:37" s="6" customFormat="1" ht="15" x14ac:dyDescent="0.25">
      <c r="A419" s="71" t="s">
        <v>1161</v>
      </c>
      <c r="B419" s="27" t="s">
        <v>70</v>
      </c>
      <c r="C419" s="26">
        <v>0</v>
      </c>
      <c r="D419" s="26">
        <v>0</v>
      </c>
      <c r="E419" s="26">
        <v>0</v>
      </c>
      <c r="F419" s="26">
        <v>0</v>
      </c>
      <c r="G419" s="26">
        <v>0</v>
      </c>
      <c r="H419" s="26">
        <v>0</v>
      </c>
      <c r="I419" s="26">
        <v>0</v>
      </c>
      <c r="J419" s="26">
        <v>0</v>
      </c>
      <c r="K419" s="26">
        <v>0</v>
      </c>
      <c r="L419" s="26">
        <v>0</v>
      </c>
      <c r="M419" s="26">
        <v>0</v>
      </c>
      <c r="N419" s="26">
        <v>0</v>
      </c>
      <c r="O419" s="26">
        <v>0</v>
      </c>
      <c r="P419" s="26">
        <v>0</v>
      </c>
      <c r="Q419" s="26">
        <v>0</v>
      </c>
      <c r="R419" s="26">
        <v>0</v>
      </c>
      <c r="S419" s="26">
        <v>0</v>
      </c>
      <c r="T419" s="26">
        <v>0</v>
      </c>
      <c r="U419" s="26">
        <v>0</v>
      </c>
      <c r="V419" s="26">
        <v>0</v>
      </c>
      <c r="W419" s="26">
        <v>0</v>
      </c>
      <c r="X419" s="26">
        <v>0</v>
      </c>
      <c r="Y419" s="26">
        <v>0</v>
      </c>
      <c r="Z419" s="26">
        <v>0</v>
      </c>
      <c r="AA419" s="26">
        <v>0</v>
      </c>
      <c r="AB419" s="26">
        <v>0</v>
      </c>
      <c r="AC419" s="26">
        <v>0</v>
      </c>
      <c r="AD419" s="26">
        <v>0</v>
      </c>
      <c r="AE419" s="26">
        <v>0</v>
      </c>
      <c r="AF419" s="26">
        <v>0</v>
      </c>
      <c r="AG419" s="26">
        <v>0</v>
      </c>
      <c r="AH419" s="26">
        <v>0</v>
      </c>
      <c r="AI419" s="26">
        <v>0</v>
      </c>
      <c r="AJ419" s="26">
        <v>0</v>
      </c>
      <c r="AK419" s="237">
        <v>0</v>
      </c>
    </row>
    <row r="420" spans="1:37" s="6" customFormat="1" ht="15" x14ac:dyDescent="0.25">
      <c r="A420" s="105" t="s">
        <v>1162</v>
      </c>
      <c r="B420" s="106" t="s">
        <v>213</v>
      </c>
      <c r="C420" s="107">
        <v>0</v>
      </c>
      <c r="D420" s="107">
        <v>0</v>
      </c>
      <c r="E420" s="107">
        <v>0</v>
      </c>
      <c r="F420" s="107">
        <v>0</v>
      </c>
      <c r="G420" s="107">
        <v>0</v>
      </c>
      <c r="H420" s="107">
        <v>0</v>
      </c>
      <c r="I420" s="107">
        <v>0</v>
      </c>
      <c r="J420" s="107">
        <v>0</v>
      </c>
      <c r="K420" s="107">
        <v>0</v>
      </c>
      <c r="L420" s="107">
        <v>0</v>
      </c>
      <c r="M420" s="107">
        <v>0</v>
      </c>
      <c r="N420" s="107">
        <v>0</v>
      </c>
      <c r="O420" s="107">
        <v>0</v>
      </c>
      <c r="P420" s="107">
        <v>0</v>
      </c>
      <c r="Q420" s="107">
        <v>0</v>
      </c>
      <c r="R420" s="107">
        <v>0</v>
      </c>
      <c r="S420" s="107">
        <v>0</v>
      </c>
      <c r="T420" s="107">
        <v>0</v>
      </c>
      <c r="U420" s="107">
        <v>0</v>
      </c>
      <c r="V420" s="107">
        <v>0</v>
      </c>
      <c r="W420" s="107">
        <v>0</v>
      </c>
      <c r="X420" s="107">
        <v>0</v>
      </c>
      <c r="Y420" s="107">
        <v>0</v>
      </c>
      <c r="Z420" s="107">
        <v>0</v>
      </c>
      <c r="AA420" s="107">
        <v>0</v>
      </c>
      <c r="AB420" s="107">
        <v>0</v>
      </c>
      <c r="AC420" s="107">
        <v>0</v>
      </c>
      <c r="AD420" s="107">
        <v>0</v>
      </c>
      <c r="AE420" s="107">
        <v>0</v>
      </c>
      <c r="AF420" s="107">
        <v>0</v>
      </c>
      <c r="AG420" s="107">
        <v>0</v>
      </c>
      <c r="AH420" s="107">
        <v>0</v>
      </c>
      <c r="AI420" s="107">
        <v>0</v>
      </c>
      <c r="AJ420" s="107">
        <v>0</v>
      </c>
      <c r="AK420" s="238">
        <v>0</v>
      </c>
    </row>
    <row r="421" spans="1:37" s="6" customFormat="1" ht="15" x14ac:dyDescent="0.25">
      <c r="A421" s="71" t="s">
        <v>1163</v>
      </c>
      <c r="B421" s="27" t="s">
        <v>143</v>
      </c>
      <c r="C421" s="26">
        <v>0</v>
      </c>
      <c r="D421" s="26">
        <v>0</v>
      </c>
      <c r="E421" s="26">
        <v>0</v>
      </c>
      <c r="F421" s="26">
        <v>0</v>
      </c>
      <c r="G421" s="26">
        <v>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>
        <v>0</v>
      </c>
      <c r="T421" s="26">
        <v>0</v>
      </c>
      <c r="U421" s="26">
        <v>0</v>
      </c>
      <c r="V421" s="26">
        <v>0</v>
      </c>
      <c r="W421" s="26">
        <v>0</v>
      </c>
      <c r="X421" s="26">
        <v>0</v>
      </c>
      <c r="Y421" s="26">
        <v>0</v>
      </c>
      <c r="Z421" s="26">
        <v>0</v>
      </c>
      <c r="AA421" s="26">
        <v>0</v>
      </c>
      <c r="AB421" s="26">
        <v>0</v>
      </c>
      <c r="AC421" s="26">
        <v>0</v>
      </c>
      <c r="AD421" s="26">
        <v>0</v>
      </c>
      <c r="AE421" s="26">
        <v>0</v>
      </c>
      <c r="AF421" s="26">
        <v>0</v>
      </c>
      <c r="AG421" s="26">
        <v>0</v>
      </c>
      <c r="AH421" s="26">
        <v>0</v>
      </c>
      <c r="AI421" s="26">
        <v>0</v>
      </c>
      <c r="AJ421" s="26">
        <v>0</v>
      </c>
      <c r="AK421" s="237">
        <v>0</v>
      </c>
    </row>
    <row r="422" spans="1:37" s="6" customFormat="1" ht="15" x14ac:dyDescent="0.25">
      <c r="A422" s="71" t="s">
        <v>1164</v>
      </c>
      <c r="B422" s="27" t="s">
        <v>144</v>
      </c>
      <c r="C422" s="26">
        <v>0</v>
      </c>
      <c r="D422" s="26">
        <v>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0</v>
      </c>
      <c r="S422" s="26">
        <v>0</v>
      </c>
      <c r="T422" s="26">
        <v>0</v>
      </c>
      <c r="U422" s="26">
        <v>0</v>
      </c>
      <c r="V422" s="26">
        <v>0</v>
      </c>
      <c r="W422" s="26">
        <v>0</v>
      </c>
      <c r="X422" s="26">
        <v>0</v>
      </c>
      <c r="Y422" s="26">
        <v>0</v>
      </c>
      <c r="Z422" s="26">
        <v>0</v>
      </c>
      <c r="AA422" s="26">
        <v>0</v>
      </c>
      <c r="AB422" s="26">
        <v>0</v>
      </c>
      <c r="AC422" s="26">
        <v>0</v>
      </c>
      <c r="AD422" s="26">
        <v>0</v>
      </c>
      <c r="AE422" s="26">
        <v>0</v>
      </c>
      <c r="AF422" s="26">
        <v>0</v>
      </c>
      <c r="AG422" s="26">
        <v>0</v>
      </c>
      <c r="AH422" s="26">
        <v>0</v>
      </c>
      <c r="AI422" s="26">
        <v>0</v>
      </c>
      <c r="AJ422" s="26">
        <v>0</v>
      </c>
      <c r="AK422" s="237">
        <v>0</v>
      </c>
    </row>
    <row r="423" spans="1:37" s="6" customFormat="1" ht="15" x14ac:dyDescent="0.25">
      <c r="A423" s="71" t="s">
        <v>1165</v>
      </c>
      <c r="B423" s="27" t="s">
        <v>145</v>
      </c>
      <c r="C423" s="26">
        <v>0</v>
      </c>
      <c r="D423" s="26">
        <v>0</v>
      </c>
      <c r="E423" s="26">
        <v>0</v>
      </c>
      <c r="F423" s="26">
        <v>0</v>
      </c>
      <c r="G423" s="26">
        <v>0</v>
      </c>
      <c r="H423" s="26">
        <v>0</v>
      </c>
      <c r="I423" s="26">
        <v>0</v>
      </c>
      <c r="J423" s="26">
        <v>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P423" s="26">
        <v>0</v>
      </c>
      <c r="Q423" s="26">
        <v>0</v>
      </c>
      <c r="R423" s="26">
        <v>0</v>
      </c>
      <c r="S423" s="26">
        <v>0</v>
      </c>
      <c r="T423" s="26">
        <v>0</v>
      </c>
      <c r="U423" s="26">
        <v>0</v>
      </c>
      <c r="V423" s="26">
        <v>0</v>
      </c>
      <c r="W423" s="26">
        <v>0</v>
      </c>
      <c r="X423" s="26">
        <v>0</v>
      </c>
      <c r="Y423" s="26">
        <v>0</v>
      </c>
      <c r="Z423" s="26">
        <v>0</v>
      </c>
      <c r="AA423" s="26">
        <v>0</v>
      </c>
      <c r="AB423" s="26">
        <v>0</v>
      </c>
      <c r="AC423" s="26">
        <v>0</v>
      </c>
      <c r="AD423" s="26">
        <v>0</v>
      </c>
      <c r="AE423" s="26">
        <v>0</v>
      </c>
      <c r="AF423" s="26">
        <v>0</v>
      </c>
      <c r="AG423" s="26">
        <v>0</v>
      </c>
      <c r="AH423" s="26">
        <v>0</v>
      </c>
      <c r="AI423" s="26">
        <v>0</v>
      </c>
      <c r="AJ423" s="26">
        <v>0</v>
      </c>
      <c r="AK423" s="237">
        <v>0</v>
      </c>
    </row>
    <row r="424" spans="1:37" s="6" customFormat="1" ht="15" x14ac:dyDescent="0.25">
      <c r="A424" s="71" t="s">
        <v>1166</v>
      </c>
      <c r="B424" s="27" t="s">
        <v>146</v>
      </c>
      <c r="C424" s="26">
        <v>8054537</v>
      </c>
      <c r="D424" s="26">
        <v>0</v>
      </c>
      <c r="E424" s="26">
        <v>0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0</v>
      </c>
      <c r="L424" s="26">
        <v>0</v>
      </c>
      <c r="M424" s="26">
        <v>0</v>
      </c>
      <c r="N424" s="26">
        <v>0</v>
      </c>
      <c r="O424" s="26">
        <v>0</v>
      </c>
      <c r="P424" s="26">
        <v>0</v>
      </c>
      <c r="Q424" s="26">
        <v>0</v>
      </c>
      <c r="R424" s="26">
        <v>0</v>
      </c>
      <c r="S424" s="26">
        <v>0</v>
      </c>
      <c r="T424" s="26">
        <v>0</v>
      </c>
      <c r="U424" s="26">
        <v>0</v>
      </c>
      <c r="V424" s="26">
        <v>0</v>
      </c>
      <c r="W424" s="26">
        <v>0</v>
      </c>
      <c r="X424" s="26">
        <v>0</v>
      </c>
      <c r="Y424" s="26">
        <v>0</v>
      </c>
      <c r="Z424" s="26">
        <v>0</v>
      </c>
      <c r="AA424" s="26">
        <v>0</v>
      </c>
      <c r="AB424" s="26">
        <v>0</v>
      </c>
      <c r="AC424" s="26">
        <v>0</v>
      </c>
      <c r="AD424" s="26">
        <v>0</v>
      </c>
      <c r="AE424" s="26">
        <v>0</v>
      </c>
      <c r="AF424" s="26">
        <v>0</v>
      </c>
      <c r="AG424" s="26">
        <v>0</v>
      </c>
      <c r="AH424" s="26">
        <v>0</v>
      </c>
      <c r="AI424" s="26">
        <v>0</v>
      </c>
      <c r="AJ424" s="26">
        <v>0</v>
      </c>
      <c r="AK424" s="237">
        <v>8054537</v>
      </c>
    </row>
    <row r="425" spans="1:37" s="6" customFormat="1" ht="15" x14ac:dyDescent="0.25">
      <c r="A425" s="71" t="s">
        <v>1167</v>
      </c>
      <c r="B425" s="27" t="s">
        <v>147</v>
      </c>
      <c r="C425" s="26">
        <v>0</v>
      </c>
      <c r="D425" s="26">
        <v>0</v>
      </c>
      <c r="E425" s="26">
        <v>0</v>
      </c>
      <c r="F425" s="26">
        <v>0</v>
      </c>
      <c r="G425" s="26">
        <v>0</v>
      </c>
      <c r="H425" s="26">
        <v>0</v>
      </c>
      <c r="I425" s="26">
        <v>0</v>
      </c>
      <c r="J425" s="26">
        <v>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  <c r="V425" s="26">
        <v>0</v>
      </c>
      <c r="W425" s="26">
        <v>0</v>
      </c>
      <c r="X425" s="26">
        <v>0</v>
      </c>
      <c r="Y425" s="26">
        <v>0</v>
      </c>
      <c r="Z425" s="26">
        <v>0</v>
      </c>
      <c r="AA425" s="26">
        <v>0</v>
      </c>
      <c r="AB425" s="26">
        <v>0</v>
      </c>
      <c r="AC425" s="26">
        <v>0</v>
      </c>
      <c r="AD425" s="26">
        <v>0</v>
      </c>
      <c r="AE425" s="26">
        <v>0</v>
      </c>
      <c r="AF425" s="26">
        <v>0</v>
      </c>
      <c r="AG425" s="26">
        <v>0</v>
      </c>
      <c r="AH425" s="26">
        <v>0</v>
      </c>
      <c r="AI425" s="26">
        <v>0</v>
      </c>
      <c r="AJ425" s="26">
        <v>0</v>
      </c>
      <c r="AK425" s="237">
        <v>0</v>
      </c>
    </row>
    <row r="426" spans="1:37" s="6" customFormat="1" ht="15" x14ac:dyDescent="0.25">
      <c r="A426" s="71" t="s">
        <v>1168</v>
      </c>
      <c r="B426" s="27" t="s">
        <v>148</v>
      </c>
      <c r="C426" s="26">
        <v>0</v>
      </c>
      <c r="D426" s="26">
        <v>0</v>
      </c>
      <c r="E426" s="26">
        <v>0</v>
      </c>
      <c r="F426" s="26">
        <v>0</v>
      </c>
      <c r="G426" s="26">
        <v>0</v>
      </c>
      <c r="H426" s="26">
        <v>0</v>
      </c>
      <c r="I426" s="26">
        <v>0</v>
      </c>
      <c r="J426" s="26">
        <v>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  <c r="V426" s="26">
        <v>0</v>
      </c>
      <c r="W426" s="26">
        <v>0</v>
      </c>
      <c r="X426" s="26">
        <v>0</v>
      </c>
      <c r="Y426" s="26">
        <v>0</v>
      </c>
      <c r="Z426" s="26">
        <v>0</v>
      </c>
      <c r="AA426" s="26">
        <v>0</v>
      </c>
      <c r="AB426" s="26">
        <v>0</v>
      </c>
      <c r="AC426" s="26">
        <v>0</v>
      </c>
      <c r="AD426" s="26">
        <v>0</v>
      </c>
      <c r="AE426" s="26">
        <v>0</v>
      </c>
      <c r="AF426" s="26">
        <v>0</v>
      </c>
      <c r="AG426" s="26">
        <v>0</v>
      </c>
      <c r="AH426" s="26">
        <v>0</v>
      </c>
      <c r="AI426" s="26">
        <v>0</v>
      </c>
      <c r="AJ426" s="26">
        <v>0</v>
      </c>
      <c r="AK426" s="237">
        <v>0</v>
      </c>
    </row>
    <row r="427" spans="1:37" s="6" customFormat="1" ht="15" x14ac:dyDescent="0.25">
      <c r="A427" s="71" t="s">
        <v>1169</v>
      </c>
      <c r="B427" s="27" t="s">
        <v>149</v>
      </c>
      <c r="C427" s="26">
        <v>0</v>
      </c>
      <c r="D427" s="26">
        <v>0</v>
      </c>
      <c r="E427" s="26">
        <v>0</v>
      </c>
      <c r="F427" s="26">
        <v>0</v>
      </c>
      <c r="G427" s="26">
        <v>0</v>
      </c>
      <c r="H427" s="26">
        <v>0</v>
      </c>
      <c r="I427" s="26">
        <v>0</v>
      </c>
      <c r="J427" s="26">
        <v>0</v>
      </c>
      <c r="K427" s="26">
        <v>0</v>
      </c>
      <c r="L427" s="26">
        <v>0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0</v>
      </c>
      <c r="S427" s="26">
        <v>0</v>
      </c>
      <c r="T427" s="26">
        <v>0</v>
      </c>
      <c r="U427" s="26">
        <v>0</v>
      </c>
      <c r="V427" s="26">
        <v>0</v>
      </c>
      <c r="W427" s="26">
        <v>0</v>
      </c>
      <c r="X427" s="26">
        <v>0</v>
      </c>
      <c r="Y427" s="26">
        <v>0</v>
      </c>
      <c r="Z427" s="26">
        <v>0</v>
      </c>
      <c r="AA427" s="26">
        <v>0</v>
      </c>
      <c r="AB427" s="26">
        <v>0</v>
      </c>
      <c r="AC427" s="26">
        <v>0</v>
      </c>
      <c r="AD427" s="26">
        <v>0</v>
      </c>
      <c r="AE427" s="26">
        <v>0</v>
      </c>
      <c r="AF427" s="26">
        <v>0</v>
      </c>
      <c r="AG427" s="26">
        <v>0</v>
      </c>
      <c r="AH427" s="26">
        <v>0</v>
      </c>
      <c r="AI427" s="26">
        <v>0</v>
      </c>
      <c r="AJ427" s="26">
        <v>0</v>
      </c>
      <c r="AK427" s="237">
        <v>0</v>
      </c>
    </row>
    <row r="428" spans="1:37" s="6" customFormat="1" ht="15" x14ac:dyDescent="0.25">
      <c r="A428" s="71" t="s">
        <v>1170</v>
      </c>
      <c r="B428" s="27" t="s">
        <v>150</v>
      </c>
      <c r="C428" s="26">
        <v>0</v>
      </c>
      <c r="D428" s="26">
        <v>0</v>
      </c>
      <c r="E428" s="26">
        <v>0</v>
      </c>
      <c r="F428" s="26">
        <v>0</v>
      </c>
      <c r="G428" s="26">
        <v>0</v>
      </c>
      <c r="H428" s="26">
        <v>0</v>
      </c>
      <c r="I428" s="26">
        <v>0</v>
      </c>
      <c r="J428" s="26">
        <v>0</v>
      </c>
      <c r="K428" s="26">
        <v>0</v>
      </c>
      <c r="L428" s="26">
        <v>0</v>
      </c>
      <c r="M428" s="26">
        <v>0</v>
      </c>
      <c r="N428" s="26">
        <v>0</v>
      </c>
      <c r="O428" s="26">
        <v>0</v>
      </c>
      <c r="P428" s="26">
        <v>0</v>
      </c>
      <c r="Q428" s="26">
        <v>0</v>
      </c>
      <c r="R428" s="26">
        <v>0</v>
      </c>
      <c r="S428" s="26">
        <v>0</v>
      </c>
      <c r="T428" s="26">
        <v>0</v>
      </c>
      <c r="U428" s="26">
        <v>0</v>
      </c>
      <c r="V428" s="26">
        <v>0</v>
      </c>
      <c r="W428" s="26">
        <v>0</v>
      </c>
      <c r="X428" s="26">
        <v>0</v>
      </c>
      <c r="Y428" s="26">
        <v>0</v>
      </c>
      <c r="Z428" s="26">
        <v>0</v>
      </c>
      <c r="AA428" s="26">
        <v>0</v>
      </c>
      <c r="AB428" s="26">
        <v>0</v>
      </c>
      <c r="AC428" s="26">
        <v>0</v>
      </c>
      <c r="AD428" s="26">
        <v>0</v>
      </c>
      <c r="AE428" s="26">
        <v>0</v>
      </c>
      <c r="AF428" s="26">
        <v>0</v>
      </c>
      <c r="AG428" s="26">
        <v>0</v>
      </c>
      <c r="AH428" s="26">
        <v>0</v>
      </c>
      <c r="AI428" s="26">
        <v>0</v>
      </c>
      <c r="AJ428" s="26">
        <v>0</v>
      </c>
      <c r="AK428" s="237">
        <v>0</v>
      </c>
    </row>
    <row r="429" spans="1:37" s="6" customFormat="1" ht="15" x14ac:dyDescent="0.25">
      <c r="A429" s="71" t="s">
        <v>1171</v>
      </c>
      <c r="B429" s="27" t="s">
        <v>151</v>
      </c>
      <c r="C429" s="26">
        <v>0</v>
      </c>
      <c r="D429" s="26">
        <v>0</v>
      </c>
      <c r="E429" s="26">
        <v>0</v>
      </c>
      <c r="F429" s="26">
        <v>0</v>
      </c>
      <c r="G429" s="26">
        <v>0</v>
      </c>
      <c r="H429" s="26">
        <v>0</v>
      </c>
      <c r="I429" s="26">
        <v>0</v>
      </c>
      <c r="J429" s="26">
        <v>0</v>
      </c>
      <c r="K429" s="26">
        <v>0</v>
      </c>
      <c r="L429" s="26">
        <v>0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>
        <v>0</v>
      </c>
      <c r="T429" s="26">
        <v>0</v>
      </c>
      <c r="U429" s="26">
        <v>0</v>
      </c>
      <c r="V429" s="26">
        <v>0</v>
      </c>
      <c r="W429" s="26">
        <v>0</v>
      </c>
      <c r="X429" s="26">
        <v>0</v>
      </c>
      <c r="Y429" s="26">
        <v>0</v>
      </c>
      <c r="Z429" s="26">
        <v>0</v>
      </c>
      <c r="AA429" s="26">
        <v>0</v>
      </c>
      <c r="AB429" s="26">
        <v>0</v>
      </c>
      <c r="AC429" s="26">
        <v>0</v>
      </c>
      <c r="AD429" s="26">
        <v>0</v>
      </c>
      <c r="AE429" s="26">
        <v>0</v>
      </c>
      <c r="AF429" s="26">
        <v>0</v>
      </c>
      <c r="AG429" s="26">
        <v>0</v>
      </c>
      <c r="AH429" s="26">
        <v>0</v>
      </c>
      <c r="AI429" s="26">
        <v>0</v>
      </c>
      <c r="AJ429" s="26">
        <v>0</v>
      </c>
      <c r="AK429" s="237">
        <v>0</v>
      </c>
    </row>
    <row r="430" spans="1:37" s="6" customFormat="1" ht="15" x14ac:dyDescent="0.25">
      <c r="A430" s="71" t="s">
        <v>1172</v>
      </c>
      <c r="B430" s="27" t="s">
        <v>152</v>
      </c>
      <c r="C430" s="26">
        <v>0</v>
      </c>
      <c r="D430" s="26">
        <v>0</v>
      </c>
      <c r="E430" s="26">
        <v>0</v>
      </c>
      <c r="F430" s="26">
        <v>0</v>
      </c>
      <c r="G430" s="26">
        <v>0</v>
      </c>
      <c r="H430" s="26">
        <v>0</v>
      </c>
      <c r="I430" s="26">
        <v>0</v>
      </c>
      <c r="J430" s="26">
        <v>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6">
        <v>0</v>
      </c>
      <c r="X430" s="26">
        <v>0</v>
      </c>
      <c r="Y430" s="26">
        <v>0</v>
      </c>
      <c r="Z430" s="26">
        <v>0</v>
      </c>
      <c r="AA430" s="26">
        <v>0</v>
      </c>
      <c r="AB430" s="26">
        <v>0</v>
      </c>
      <c r="AC430" s="26">
        <v>0</v>
      </c>
      <c r="AD430" s="26">
        <v>0</v>
      </c>
      <c r="AE430" s="26">
        <v>0</v>
      </c>
      <c r="AF430" s="26">
        <v>0</v>
      </c>
      <c r="AG430" s="26">
        <v>0</v>
      </c>
      <c r="AH430" s="26">
        <v>0</v>
      </c>
      <c r="AI430" s="26">
        <v>0</v>
      </c>
      <c r="AJ430" s="26">
        <v>0</v>
      </c>
      <c r="AK430" s="237">
        <v>0</v>
      </c>
    </row>
    <row r="431" spans="1:37" s="6" customFormat="1" ht="15" x14ac:dyDescent="0.25">
      <c r="A431" s="71" t="s">
        <v>1173</v>
      </c>
      <c r="B431" s="27" t="s">
        <v>153</v>
      </c>
      <c r="C431" s="26">
        <v>0</v>
      </c>
      <c r="D431" s="26">
        <v>0</v>
      </c>
      <c r="E431" s="26">
        <v>0</v>
      </c>
      <c r="F431" s="26">
        <v>0</v>
      </c>
      <c r="G431" s="26">
        <v>0</v>
      </c>
      <c r="H431" s="26">
        <v>0</v>
      </c>
      <c r="I431" s="26">
        <v>0</v>
      </c>
      <c r="J431" s="26">
        <v>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0</v>
      </c>
      <c r="V431" s="26">
        <v>0</v>
      </c>
      <c r="W431" s="26">
        <v>0</v>
      </c>
      <c r="X431" s="26">
        <v>0</v>
      </c>
      <c r="Y431" s="26">
        <v>0</v>
      </c>
      <c r="Z431" s="26">
        <v>0</v>
      </c>
      <c r="AA431" s="26">
        <v>0</v>
      </c>
      <c r="AB431" s="26">
        <v>0</v>
      </c>
      <c r="AC431" s="26">
        <v>0</v>
      </c>
      <c r="AD431" s="26">
        <v>0</v>
      </c>
      <c r="AE431" s="26">
        <v>0</v>
      </c>
      <c r="AF431" s="26">
        <v>0</v>
      </c>
      <c r="AG431" s="26">
        <v>0</v>
      </c>
      <c r="AH431" s="26">
        <v>0</v>
      </c>
      <c r="AI431" s="26">
        <v>0</v>
      </c>
      <c r="AJ431" s="26">
        <v>0</v>
      </c>
      <c r="AK431" s="237">
        <v>0</v>
      </c>
    </row>
    <row r="432" spans="1:37" s="6" customFormat="1" ht="15" x14ac:dyDescent="0.25">
      <c r="A432" s="71" t="s">
        <v>1174</v>
      </c>
      <c r="B432" s="27" t="s">
        <v>154</v>
      </c>
      <c r="C432" s="26">
        <v>0</v>
      </c>
      <c r="D432" s="26">
        <v>0</v>
      </c>
      <c r="E432" s="26">
        <v>0</v>
      </c>
      <c r="F432" s="26">
        <v>0</v>
      </c>
      <c r="G432" s="26">
        <v>0</v>
      </c>
      <c r="H432" s="26">
        <v>0</v>
      </c>
      <c r="I432" s="26">
        <v>0</v>
      </c>
      <c r="J432" s="26">
        <v>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0</v>
      </c>
      <c r="V432" s="26">
        <v>0</v>
      </c>
      <c r="W432" s="26">
        <v>0</v>
      </c>
      <c r="X432" s="26">
        <v>0</v>
      </c>
      <c r="Y432" s="26">
        <v>0</v>
      </c>
      <c r="Z432" s="26">
        <v>0</v>
      </c>
      <c r="AA432" s="26">
        <v>0</v>
      </c>
      <c r="AB432" s="26">
        <v>0</v>
      </c>
      <c r="AC432" s="26">
        <v>0</v>
      </c>
      <c r="AD432" s="26">
        <v>0</v>
      </c>
      <c r="AE432" s="26">
        <v>0</v>
      </c>
      <c r="AF432" s="26">
        <v>0</v>
      </c>
      <c r="AG432" s="26">
        <v>0</v>
      </c>
      <c r="AH432" s="26">
        <v>0</v>
      </c>
      <c r="AI432" s="26">
        <v>0</v>
      </c>
      <c r="AJ432" s="26">
        <v>0</v>
      </c>
      <c r="AK432" s="237">
        <v>0</v>
      </c>
    </row>
    <row r="433" spans="1:37" s="6" customFormat="1" ht="15" x14ac:dyDescent="0.25">
      <c r="A433" s="71" t="s">
        <v>1175</v>
      </c>
      <c r="B433" s="27" t="s">
        <v>155</v>
      </c>
      <c r="C433" s="26">
        <v>0</v>
      </c>
      <c r="D433" s="26">
        <v>0</v>
      </c>
      <c r="E433" s="26">
        <v>0</v>
      </c>
      <c r="F433" s="26">
        <v>0</v>
      </c>
      <c r="G433" s="26">
        <v>0</v>
      </c>
      <c r="H433" s="26">
        <v>0</v>
      </c>
      <c r="I433" s="26">
        <v>0</v>
      </c>
      <c r="J433" s="26">
        <v>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0</v>
      </c>
      <c r="V433" s="26">
        <v>0</v>
      </c>
      <c r="W433" s="26">
        <v>0</v>
      </c>
      <c r="X433" s="26">
        <v>0</v>
      </c>
      <c r="Y433" s="26">
        <v>0</v>
      </c>
      <c r="Z433" s="26">
        <v>0</v>
      </c>
      <c r="AA433" s="26">
        <v>0</v>
      </c>
      <c r="AB433" s="26">
        <v>0</v>
      </c>
      <c r="AC433" s="26">
        <v>0</v>
      </c>
      <c r="AD433" s="26">
        <v>0</v>
      </c>
      <c r="AE433" s="26">
        <v>0</v>
      </c>
      <c r="AF433" s="26">
        <v>0</v>
      </c>
      <c r="AG433" s="26">
        <v>0</v>
      </c>
      <c r="AH433" s="26">
        <v>0</v>
      </c>
      <c r="AI433" s="26">
        <v>0</v>
      </c>
      <c r="AJ433" s="26">
        <v>0</v>
      </c>
      <c r="AK433" s="237">
        <v>0</v>
      </c>
    </row>
    <row r="434" spans="1:37" s="6" customFormat="1" ht="15" x14ac:dyDescent="0.25">
      <c r="A434" s="71" t="s">
        <v>1176</v>
      </c>
      <c r="B434" s="27" t="s">
        <v>70</v>
      </c>
      <c r="C434" s="26">
        <v>0</v>
      </c>
      <c r="D434" s="26">
        <v>0</v>
      </c>
      <c r="E434" s="26">
        <v>0</v>
      </c>
      <c r="F434" s="26">
        <v>0</v>
      </c>
      <c r="G434" s="26">
        <v>0</v>
      </c>
      <c r="H434" s="26">
        <v>0</v>
      </c>
      <c r="I434" s="26">
        <v>0</v>
      </c>
      <c r="J434" s="26">
        <v>0</v>
      </c>
      <c r="K434" s="26">
        <v>0</v>
      </c>
      <c r="L434" s="26">
        <v>0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>
        <v>0</v>
      </c>
      <c r="T434" s="26">
        <v>0</v>
      </c>
      <c r="U434" s="26">
        <v>0</v>
      </c>
      <c r="V434" s="26">
        <v>0</v>
      </c>
      <c r="W434" s="26">
        <v>0</v>
      </c>
      <c r="X434" s="26">
        <v>0</v>
      </c>
      <c r="Y434" s="26">
        <v>0</v>
      </c>
      <c r="Z434" s="26">
        <v>0</v>
      </c>
      <c r="AA434" s="26">
        <v>0</v>
      </c>
      <c r="AB434" s="26">
        <v>0</v>
      </c>
      <c r="AC434" s="26">
        <v>0</v>
      </c>
      <c r="AD434" s="26">
        <v>0</v>
      </c>
      <c r="AE434" s="26">
        <v>0</v>
      </c>
      <c r="AF434" s="26">
        <v>0</v>
      </c>
      <c r="AG434" s="26">
        <v>0</v>
      </c>
      <c r="AH434" s="26">
        <v>0</v>
      </c>
      <c r="AI434" s="26">
        <v>0</v>
      </c>
      <c r="AJ434" s="26">
        <v>0</v>
      </c>
      <c r="AK434" s="237">
        <v>0</v>
      </c>
    </row>
    <row r="435" spans="1:37" s="6" customFormat="1" ht="15" x14ac:dyDescent="0.25">
      <c r="A435" s="105" t="s">
        <v>1177</v>
      </c>
      <c r="B435" s="106" t="s">
        <v>214</v>
      </c>
      <c r="C435" s="107">
        <v>8054537</v>
      </c>
      <c r="D435" s="107">
        <v>0</v>
      </c>
      <c r="E435" s="107">
        <v>0</v>
      </c>
      <c r="F435" s="107">
        <v>0</v>
      </c>
      <c r="G435" s="107">
        <v>0</v>
      </c>
      <c r="H435" s="107">
        <v>0</v>
      </c>
      <c r="I435" s="107">
        <v>0</v>
      </c>
      <c r="J435" s="107">
        <v>0</v>
      </c>
      <c r="K435" s="107">
        <v>0</v>
      </c>
      <c r="L435" s="107">
        <v>0</v>
      </c>
      <c r="M435" s="107">
        <v>0</v>
      </c>
      <c r="N435" s="107">
        <v>0</v>
      </c>
      <c r="O435" s="107">
        <v>0</v>
      </c>
      <c r="P435" s="107">
        <v>0</v>
      </c>
      <c r="Q435" s="107">
        <v>0</v>
      </c>
      <c r="R435" s="107">
        <v>0</v>
      </c>
      <c r="S435" s="107">
        <v>0</v>
      </c>
      <c r="T435" s="107">
        <v>0</v>
      </c>
      <c r="U435" s="107">
        <v>0</v>
      </c>
      <c r="V435" s="107">
        <v>0</v>
      </c>
      <c r="W435" s="107">
        <v>0</v>
      </c>
      <c r="X435" s="107">
        <v>0</v>
      </c>
      <c r="Y435" s="107">
        <v>0</v>
      </c>
      <c r="Z435" s="107">
        <v>0</v>
      </c>
      <c r="AA435" s="107">
        <v>0</v>
      </c>
      <c r="AB435" s="107">
        <v>0</v>
      </c>
      <c r="AC435" s="107">
        <v>0</v>
      </c>
      <c r="AD435" s="107">
        <v>0</v>
      </c>
      <c r="AE435" s="107">
        <v>0</v>
      </c>
      <c r="AF435" s="107">
        <v>0</v>
      </c>
      <c r="AG435" s="107">
        <v>0</v>
      </c>
      <c r="AH435" s="107">
        <v>0</v>
      </c>
      <c r="AI435" s="107">
        <v>0</v>
      </c>
      <c r="AJ435" s="107">
        <v>0</v>
      </c>
      <c r="AK435" s="238">
        <v>8054537</v>
      </c>
    </row>
    <row r="436" spans="1:37" s="6" customFormat="1" ht="15" x14ac:dyDescent="0.25">
      <c r="A436" s="71" t="s">
        <v>1178</v>
      </c>
      <c r="B436" s="27" t="s">
        <v>143</v>
      </c>
      <c r="C436" s="26">
        <v>0</v>
      </c>
      <c r="D436" s="26">
        <v>0</v>
      </c>
      <c r="E436" s="26">
        <v>0</v>
      </c>
      <c r="F436" s="26">
        <v>0</v>
      </c>
      <c r="G436" s="26">
        <v>0</v>
      </c>
      <c r="H436" s="26">
        <v>0</v>
      </c>
      <c r="I436" s="26">
        <v>0</v>
      </c>
      <c r="J436" s="26">
        <v>0</v>
      </c>
      <c r="K436" s="26">
        <v>0</v>
      </c>
      <c r="L436" s="26">
        <v>0</v>
      </c>
      <c r="M436" s="26">
        <v>0</v>
      </c>
      <c r="N436" s="26">
        <v>0</v>
      </c>
      <c r="O436" s="26"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0</v>
      </c>
      <c r="U436" s="26">
        <v>0</v>
      </c>
      <c r="V436" s="26">
        <v>0</v>
      </c>
      <c r="W436" s="26">
        <v>0</v>
      </c>
      <c r="X436" s="26">
        <v>0</v>
      </c>
      <c r="Y436" s="26">
        <v>0</v>
      </c>
      <c r="Z436" s="26">
        <v>0</v>
      </c>
      <c r="AA436" s="26">
        <v>0</v>
      </c>
      <c r="AB436" s="26">
        <v>0</v>
      </c>
      <c r="AC436" s="26">
        <v>0</v>
      </c>
      <c r="AD436" s="26">
        <v>0</v>
      </c>
      <c r="AE436" s="26">
        <v>0</v>
      </c>
      <c r="AF436" s="26">
        <v>0</v>
      </c>
      <c r="AG436" s="26">
        <v>0</v>
      </c>
      <c r="AH436" s="26">
        <v>0</v>
      </c>
      <c r="AI436" s="26">
        <v>0</v>
      </c>
      <c r="AJ436" s="26">
        <v>0</v>
      </c>
      <c r="AK436" s="237">
        <v>0</v>
      </c>
    </row>
    <row r="437" spans="1:37" s="6" customFormat="1" ht="15" x14ac:dyDescent="0.25">
      <c r="A437" s="71" t="s">
        <v>1179</v>
      </c>
      <c r="B437" s="27" t="s">
        <v>144</v>
      </c>
      <c r="C437" s="26">
        <v>0</v>
      </c>
      <c r="D437" s="26">
        <v>0</v>
      </c>
      <c r="E437" s="26">
        <v>0</v>
      </c>
      <c r="F437" s="26">
        <v>0</v>
      </c>
      <c r="G437" s="26">
        <v>0</v>
      </c>
      <c r="H437" s="26">
        <v>0</v>
      </c>
      <c r="I437" s="26">
        <v>0</v>
      </c>
      <c r="J437" s="26">
        <v>0</v>
      </c>
      <c r="K437" s="26">
        <v>0</v>
      </c>
      <c r="L437" s="26">
        <v>0</v>
      </c>
      <c r="M437" s="26">
        <v>0</v>
      </c>
      <c r="N437" s="26">
        <v>0</v>
      </c>
      <c r="O437" s="26">
        <v>0</v>
      </c>
      <c r="P437" s="26">
        <v>0</v>
      </c>
      <c r="Q437" s="26">
        <v>0</v>
      </c>
      <c r="R437" s="26">
        <v>0</v>
      </c>
      <c r="S437" s="26">
        <v>0</v>
      </c>
      <c r="T437" s="26">
        <v>0</v>
      </c>
      <c r="U437" s="26">
        <v>0</v>
      </c>
      <c r="V437" s="26">
        <v>0</v>
      </c>
      <c r="W437" s="26">
        <v>0</v>
      </c>
      <c r="X437" s="26">
        <v>0</v>
      </c>
      <c r="Y437" s="26">
        <v>0</v>
      </c>
      <c r="Z437" s="26">
        <v>0</v>
      </c>
      <c r="AA437" s="26">
        <v>0</v>
      </c>
      <c r="AB437" s="26">
        <v>0</v>
      </c>
      <c r="AC437" s="26">
        <v>0</v>
      </c>
      <c r="AD437" s="26">
        <v>0</v>
      </c>
      <c r="AE437" s="26">
        <v>0</v>
      </c>
      <c r="AF437" s="26">
        <v>0</v>
      </c>
      <c r="AG437" s="26">
        <v>0</v>
      </c>
      <c r="AH437" s="26">
        <v>0</v>
      </c>
      <c r="AI437" s="26">
        <v>0</v>
      </c>
      <c r="AJ437" s="26">
        <v>0</v>
      </c>
      <c r="AK437" s="237">
        <v>0</v>
      </c>
    </row>
    <row r="438" spans="1:37" s="6" customFormat="1" ht="15" x14ac:dyDescent="0.25">
      <c r="A438" s="71" t="s">
        <v>1180</v>
      </c>
      <c r="B438" s="27" t="s">
        <v>145</v>
      </c>
      <c r="C438" s="26">
        <v>0</v>
      </c>
      <c r="D438" s="26">
        <v>0</v>
      </c>
      <c r="E438" s="26">
        <v>0</v>
      </c>
      <c r="F438" s="26">
        <v>0</v>
      </c>
      <c r="G438" s="26">
        <v>0</v>
      </c>
      <c r="H438" s="26">
        <v>0</v>
      </c>
      <c r="I438" s="26">
        <v>0</v>
      </c>
      <c r="J438" s="26">
        <v>0</v>
      </c>
      <c r="K438" s="26">
        <v>0</v>
      </c>
      <c r="L438" s="26">
        <v>0</v>
      </c>
      <c r="M438" s="26">
        <v>0</v>
      </c>
      <c r="N438" s="26">
        <v>0</v>
      </c>
      <c r="O438" s="26">
        <v>0</v>
      </c>
      <c r="P438" s="26">
        <v>0</v>
      </c>
      <c r="Q438" s="26">
        <v>0</v>
      </c>
      <c r="R438" s="26">
        <v>0</v>
      </c>
      <c r="S438" s="26">
        <v>0</v>
      </c>
      <c r="T438" s="26">
        <v>0</v>
      </c>
      <c r="U438" s="26">
        <v>0</v>
      </c>
      <c r="V438" s="26">
        <v>0</v>
      </c>
      <c r="W438" s="26">
        <v>0</v>
      </c>
      <c r="X438" s="26">
        <v>0</v>
      </c>
      <c r="Y438" s="26">
        <v>0</v>
      </c>
      <c r="Z438" s="26">
        <v>0</v>
      </c>
      <c r="AA438" s="26">
        <v>0</v>
      </c>
      <c r="AB438" s="26">
        <v>0</v>
      </c>
      <c r="AC438" s="26">
        <v>0</v>
      </c>
      <c r="AD438" s="26">
        <v>0</v>
      </c>
      <c r="AE438" s="26">
        <v>0</v>
      </c>
      <c r="AF438" s="26">
        <v>0</v>
      </c>
      <c r="AG438" s="26">
        <v>0</v>
      </c>
      <c r="AH438" s="26">
        <v>0</v>
      </c>
      <c r="AI438" s="26">
        <v>0</v>
      </c>
      <c r="AJ438" s="26">
        <v>0</v>
      </c>
      <c r="AK438" s="237">
        <v>0</v>
      </c>
    </row>
    <row r="439" spans="1:37" s="6" customFormat="1" ht="15" x14ac:dyDescent="0.25">
      <c r="A439" s="71" t="s">
        <v>1181</v>
      </c>
      <c r="B439" s="27" t="s">
        <v>146</v>
      </c>
      <c r="C439" s="26">
        <v>0</v>
      </c>
      <c r="D439" s="26">
        <v>0</v>
      </c>
      <c r="E439" s="26">
        <v>0</v>
      </c>
      <c r="F439" s="26">
        <v>0</v>
      </c>
      <c r="G439" s="26">
        <v>0</v>
      </c>
      <c r="H439" s="26">
        <v>0</v>
      </c>
      <c r="I439" s="26">
        <v>0</v>
      </c>
      <c r="J439" s="26">
        <v>0</v>
      </c>
      <c r="K439" s="26">
        <v>0</v>
      </c>
      <c r="L439" s="26">
        <v>0</v>
      </c>
      <c r="M439" s="26">
        <v>0</v>
      </c>
      <c r="N439" s="26">
        <v>0</v>
      </c>
      <c r="O439" s="26">
        <v>0</v>
      </c>
      <c r="P439" s="26">
        <v>0</v>
      </c>
      <c r="Q439" s="26">
        <v>0</v>
      </c>
      <c r="R439" s="26">
        <v>0</v>
      </c>
      <c r="S439" s="26">
        <v>0</v>
      </c>
      <c r="T439" s="26">
        <v>0</v>
      </c>
      <c r="U439" s="26">
        <v>0</v>
      </c>
      <c r="V439" s="26">
        <v>0</v>
      </c>
      <c r="W439" s="26">
        <v>0</v>
      </c>
      <c r="X439" s="26">
        <v>0</v>
      </c>
      <c r="Y439" s="26">
        <v>0</v>
      </c>
      <c r="Z439" s="26">
        <v>0</v>
      </c>
      <c r="AA439" s="26">
        <v>0</v>
      </c>
      <c r="AB439" s="26">
        <v>0</v>
      </c>
      <c r="AC439" s="26">
        <v>0</v>
      </c>
      <c r="AD439" s="26">
        <v>0</v>
      </c>
      <c r="AE439" s="26">
        <v>0</v>
      </c>
      <c r="AF439" s="26">
        <v>0</v>
      </c>
      <c r="AG439" s="26">
        <v>0</v>
      </c>
      <c r="AH439" s="26">
        <v>0</v>
      </c>
      <c r="AI439" s="26">
        <v>0</v>
      </c>
      <c r="AJ439" s="26">
        <v>0</v>
      </c>
      <c r="AK439" s="237">
        <v>0</v>
      </c>
    </row>
    <row r="440" spans="1:37" s="6" customFormat="1" ht="15" x14ac:dyDescent="0.25">
      <c r="A440" s="71" t="s">
        <v>1182</v>
      </c>
      <c r="B440" s="27" t="s">
        <v>147</v>
      </c>
      <c r="C440" s="26">
        <v>0</v>
      </c>
      <c r="D440" s="26">
        <v>0</v>
      </c>
      <c r="E440" s="26">
        <v>0</v>
      </c>
      <c r="F440" s="26">
        <v>0</v>
      </c>
      <c r="G440" s="26">
        <v>0</v>
      </c>
      <c r="H440" s="26">
        <v>0</v>
      </c>
      <c r="I440" s="26">
        <v>0</v>
      </c>
      <c r="J440" s="26">
        <v>0</v>
      </c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26">
        <v>0</v>
      </c>
      <c r="V440" s="26">
        <v>0</v>
      </c>
      <c r="W440" s="26">
        <v>0</v>
      </c>
      <c r="X440" s="26">
        <v>0</v>
      </c>
      <c r="Y440" s="26">
        <v>0</v>
      </c>
      <c r="Z440" s="26">
        <v>0</v>
      </c>
      <c r="AA440" s="26">
        <v>0</v>
      </c>
      <c r="AB440" s="26">
        <v>0</v>
      </c>
      <c r="AC440" s="26">
        <v>0</v>
      </c>
      <c r="AD440" s="26">
        <v>0</v>
      </c>
      <c r="AE440" s="26">
        <v>0</v>
      </c>
      <c r="AF440" s="26">
        <v>0</v>
      </c>
      <c r="AG440" s="26">
        <v>0</v>
      </c>
      <c r="AH440" s="26">
        <v>0</v>
      </c>
      <c r="AI440" s="26">
        <v>0</v>
      </c>
      <c r="AJ440" s="26">
        <v>0</v>
      </c>
      <c r="AK440" s="237">
        <v>0</v>
      </c>
    </row>
    <row r="441" spans="1:37" s="6" customFormat="1" ht="15" x14ac:dyDescent="0.25">
      <c r="A441" s="71" t="s">
        <v>1183</v>
      </c>
      <c r="B441" s="27" t="s">
        <v>148</v>
      </c>
      <c r="C441" s="26">
        <v>0</v>
      </c>
      <c r="D441" s="26">
        <v>0</v>
      </c>
      <c r="E441" s="26">
        <v>0</v>
      </c>
      <c r="F441" s="26">
        <v>0</v>
      </c>
      <c r="G441" s="26">
        <v>0</v>
      </c>
      <c r="H441" s="26">
        <v>0</v>
      </c>
      <c r="I441" s="26">
        <v>0</v>
      </c>
      <c r="J441" s="26">
        <v>0</v>
      </c>
      <c r="K441" s="26">
        <v>0</v>
      </c>
      <c r="L441" s="26">
        <v>0</v>
      </c>
      <c r="M441" s="26">
        <v>0</v>
      </c>
      <c r="N441" s="26">
        <v>0</v>
      </c>
      <c r="O441" s="26"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0</v>
      </c>
      <c r="U441" s="26">
        <v>0</v>
      </c>
      <c r="V441" s="26">
        <v>0</v>
      </c>
      <c r="W441" s="26">
        <v>0</v>
      </c>
      <c r="X441" s="26">
        <v>0</v>
      </c>
      <c r="Y441" s="26">
        <v>0</v>
      </c>
      <c r="Z441" s="26">
        <v>0</v>
      </c>
      <c r="AA441" s="26">
        <v>0</v>
      </c>
      <c r="AB441" s="26">
        <v>0</v>
      </c>
      <c r="AC441" s="26">
        <v>0</v>
      </c>
      <c r="AD441" s="26">
        <v>0</v>
      </c>
      <c r="AE441" s="26">
        <v>0</v>
      </c>
      <c r="AF441" s="26">
        <v>0</v>
      </c>
      <c r="AG441" s="26">
        <v>0</v>
      </c>
      <c r="AH441" s="26">
        <v>0</v>
      </c>
      <c r="AI441" s="26">
        <v>0</v>
      </c>
      <c r="AJ441" s="26">
        <v>0</v>
      </c>
      <c r="AK441" s="237">
        <v>0</v>
      </c>
    </row>
    <row r="442" spans="1:37" s="6" customFormat="1" ht="15" x14ac:dyDescent="0.25">
      <c r="A442" s="71" t="s">
        <v>1184</v>
      </c>
      <c r="B442" s="27" t="s">
        <v>149</v>
      </c>
      <c r="C442" s="26">
        <v>0</v>
      </c>
      <c r="D442" s="26">
        <v>0</v>
      </c>
      <c r="E442" s="26">
        <v>0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L442" s="26">
        <v>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  <c r="V442" s="26">
        <v>0</v>
      </c>
      <c r="W442" s="26">
        <v>0</v>
      </c>
      <c r="X442" s="26">
        <v>0</v>
      </c>
      <c r="Y442" s="26">
        <v>0</v>
      </c>
      <c r="Z442" s="26">
        <v>0</v>
      </c>
      <c r="AA442" s="26">
        <v>0</v>
      </c>
      <c r="AB442" s="26">
        <v>0</v>
      </c>
      <c r="AC442" s="26">
        <v>0</v>
      </c>
      <c r="AD442" s="26">
        <v>0</v>
      </c>
      <c r="AE442" s="26">
        <v>0</v>
      </c>
      <c r="AF442" s="26">
        <v>0</v>
      </c>
      <c r="AG442" s="26">
        <v>0</v>
      </c>
      <c r="AH442" s="26">
        <v>0</v>
      </c>
      <c r="AI442" s="26">
        <v>0</v>
      </c>
      <c r="AJ442" s="26">
        <v>0</v>
      </c>
      <c r="AK442" s="237">
        <v>0</v>
      </c>
    </row>
    <row r="443" spans="1:37" s="6" customFormat="1" ht="15" x14ac:dyDescent="0.25">
      <c r="A443" s="71" t="s">
        <v>1185</v>
      </c>
      <c r="B443" s="27" t="s">
        <v>150</v>
      </c>
      <c r="C443" s="26">
        <v>0</v>
      </c>
      <c r="D443" s="26">
        <v>0</v>
      </c>
      <c r="E443" s="26">
        <v>0</v>
      </c>
      <c r="F443" s="26">
        <v>0</v>
      </c>
      <c r="G443" s="26">
        <v>0</v>
      </c>
      <c r="H443" s="26">
        <v>0</v>
      </c>
      <c r="I443" s="26">
        <v>0</v>
      </c>
      <c r="J443" s="26">
        <v>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6">
        <v>0</v>
      </c>
      <c r="X443" s="26">
        <v>0</v>
      </c>
      <c r="Y443" s="26">
        <v>0</v>
      </c>
      <c r="Z443" s="26">
        <v>0</v>
      </c>
      <c r="AA443" s="26">
        <v>0</v>
      </c>
      <c r="AB443" s="26">
        <v>0</v>
      </c>
      <c r="AC443" s="26">
        <v>0</v>
      </c>
      <c r="AD443" s="26">
        <v>0</v>
      </c>
      <c r="AE443" s="26">
        <v>0</v>
      </c>
      <c r="AF443" s="26">
        <v>0</v>
      </c>
      <c r="AG443" s="26">
        <v>0</v>
      </c>
      <c r="AH443" s="26">
        <v>0</v>
      </c>
      <c r="AI443" s="26">
        <v>0</v>
      </c>
      <c r="AJ443" s="26">
        <v>0</v>
      </c>
      <c r="AK443" s="237">
        <v>0</v>
      </c>
    </row>
    <row r="444" spans="1:37" s="6" customFormat="1" ht="15" x14ac:dyDescent="0.25">
      <c r="A444" s="71" t="s">
        <v>1186</v>
      </c>
      <c r="B444" s="27" t="s">
        <v>151</v>
      </c>
      <c r="C444" s="26">
        <v>0</v>
      </c>
      <c r="D444" s="26">
        <v>0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0</v>
      </c>
      <c r="V444" s="26">
        <v>0</v>
      </c>
      <c r="W444" s="26">
        <v>0</v>
      </c>
      <c r="X444" s="26">
        <v>0</v>
      </c>
      <c r="Y444" s="26">
        <v>0</v>
      </c>
      <c r="Z444" s="26">
        <v>0</v>
      </c>
      <c r="AA444" s="26">
        <v>0</v>
      </c>
      <c r="AB444" s="26">
        <v>0</v>
      </c>
      <c r="AC444" s="26">
        <v>0</v>
      </c>
      <c r="AD444" s="26">
        <v>0</v>
      </c>
      <c r="AE444" s="26">
        <v>0</v>
      </c>
      <c r="AF444" s="26">
        <v>0</v>
      </c>
      <c r="AG444" s="26">
        <v>0</v>
      </c>
      <c r="AH444" s="26">
        <v>0</v>
      </c>
      <c r="AI444" s="26">
        <v>0</v>
      </c>
      <c r="AJ444" s="26">
        <v>0</v>
      </c>
      <c r="AK444" s="237">
        <v>0</v>
      </c>
    </row>
    <row r="445" spans="1:37" s="6" customFormat="1" ht="15" x14ac:dyDescent="0.25">
      <c r="A445" s="71" t="s">
        <v>1187</v>
      </c>
      <c r="B445" s="27" t="s">
        <v>152</v>
      </c>
      <c r="C445" s="26">
        <v>0</v>
      </c>
      <c r="D445" s="26">
        <v>0</v>
      </c>
      <c r="E445" s="26">
        <v>0</v>
      </c>
      <c r="F445" s="26">
        <v>0</v>
      </c>
      <c r="G445" s="26">
        <v>0</v>
      </c>
      <c r="H445" s="26">
        <v>0</v>
      </c>
      <c r="I445" s="26">
        <v>0</v>
      </c>
      <c r="J445" s="26">
        <v>0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0</v>
      </c>
      <c r="U445" s="26">
        <v>0</v>
      </c>
      <c r="V445" s="26">
        <v>0</v>
      </c>
      <c r="W445" s="26">
        <v>0</v>
      </c>
      <c r="X445" s="26">
        <v>0</v>
      </c>
      <c r="Y445" s="26">
        <v>0</v>
      </c>
      <c r="Z445" s="26">
        <v>0</v>
      </c>
      <c r="AA445" s="26">
        <v>0</v>
      </c>
      <c r="AB445" s="26">
        <v>0</v>
      </c>
      <c r="AC445" s="26">
        <v>0</v>
      </c>
      <c r="AD445" s="26">
        <v>0</v>
      </c>
      <c r="AE445" s="26">
        <v>0</v>
      </c>
      <c r="AF445" s="26">
        <v>0</v>
      </c>
      <c r="AG445" s="26">
        <v>0</v>
      </c>
      <c r="AH445" s="26">
        <v>0</v>
      </c>
      <c r="AI445" s="26">
        <v>0</v>
      </c>
      <c r="AJ445" s="26">
        <v>0</v>
      </c>
      <c r="AK445" s="237">
        <v>0</v>
      </c>
    </row>
    <row r="446" spans="1:37" s="6" customFormat="1" ht="15" x14ac:dyDescent="0.25">
      <c r="A446" s="71" t="s">
        <v>1188</v>
      </c>
      <c r="B446" s="27" t="s">
        <v>153</v>
      </c>
      <c r="C446" s="26">
        <v>0</v>
      </c>
      <c r="D446" s="26">
        <v>0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0</v>
      </c>
      <c r="U446" s="26">
        <v>0</v>
      </c>
      <c r="V446" s="26">
        <v>0</v>
      </c>
      <c r="W446" s="26">
        <v>0</v>
      </c>
      <c r="X446" s="26">
        <v>0</v>
      </c>
      <c r="Y446" s="26">
        <v>0</v>
      </c>
      <c r="Z446" s="26">
        <v>0</v>
      </c>
      <c r="AA446" s="26">
        <v>0</v>
      </c>
      <c r="AB446" s="26">
        <v>0</v>
      </c>
      <c r="AC446" s="26">
        <v>0</v>
      </c>
      <c r="AD446" s="26">
        <v>0</v>
      </c>
      <c r="AE446" s="26">
        <v>0</v>
      </c>
      <c r="AF446" s="26">
        <v>0</v>
      </c>
      <c r="AG446" s="26">
        <v>0</v>
      </c>
      <c r="AH446" s="26">
        <v>0</v>
      </c>
      <c r="AI446" s="26">
        <v>0</v>
      </c>
      <c r="AJ446" s="26">
        <v>0</v>
      </c>
      <c r="AK446" s="237">
        <v>0</v>
      </c>
    </row>
    <row r="447" spans="1:37" s="6" customFormat="1" ht="15" x14ac:dyDescent="0.25">
      <c r="A447" s="71" t="s">
        <v>1189</v>
      </c>
      <c r="B447" s="27" t="s">
        <v>154</v>
      </c>
      <c r="C447" s="26">
        <v>0</v>
      </c>
      <c r="D447" s="26">
        <v>0</v>
      </c>
      <c r="E447" s="26">
        <v>0</v>
      </c>
      <c r="F447" s="26">
        <v>0</v>
      </c>
      <c r="G447" s="26">
        <v>0</v>
      </c>
      <c r="H447" s="26">
        <v>0</v>
      </c>
      <c r="I447" s="26">
        <v>0</v>
      </c>
      <c r="J447" s="26">
        <v>0</v>
      </c>
      <c r="K447" s="26">
        <v>0</v>
      </c>
      <c r="L447" s="26">
        <v>0</v>
      </c>
      <c r="M447" s="26">
        <v>0</v>
      </c>
      <c r="N447" s="26">
        <v>0</v>
      </c>
      <c r="O447" s="26">
        <v>0</v>
      </c>
      <c r="P447" s="26">
        <v>0</v>
      </c>
      <c r="Q447" s="26">
        <v>0</v>
      </c>
      <c r="R447" s="26">
        <v>0</v>
      </c>
      <c r="S447" s="26">
        <v>0</v>
      </c>
      <c r="T447" s="26">
        <v>0</v>
      </c>
      <c r="U447" s="26">
        <v>0</v>
      </c>
      <c r="V447" s="26">
        <v>0</v>
      </c>
      <c r="W447" s="26">
        <v>0</v>
      </c>
      <c r="X447" s="26">
        <v>0</v>
      </c>
      <c r="Y447" s="26">
        <v>0</v>
      </c>
      <c r="Z447" s="26">
        <v>0</v>
      </c>
      <c r="AA447" s="26">
        <v>0</v>
      </c>
      <c r="AB447" s="26">
        <v>0</v>
      </c>
      <c r="AC447" s="26">
        <v>0</v>
      </c>
      <c r="AD447" s="26">
        <v>0</v>
      </c>
      <c r="AE447" s="26">
        <v>0</v>
      </c>
      <c r="AF447" s="26">
        <v>0</v>
      </c>
      <c r="AG447" s="26">
        <v>0</v>
      </c>
      <c r="AH447" s="26">
        <v>0</v>
      </c>
      <c r="AI447" s="26">
        <v>0</v>
      </c>
      <c r="AJ447" s="26">
        <v>0</v>
      </c>
      <c r="AK447" s="237">
        <v>0</v>
      </c>
    </row>
    <row r="448" spans="1:37" s="6" customFormat="1" ht="15" x14ac:dyDescent="0.25">
      <c r="A448" s="71" t="s">
        <v>1190</v>
      </c>
      <c r="B448" s="27" t="s">
        <v>155</v>
      </c>
      <c r="C448" s="26">
        <v>0</v>
      </c>
      <c r="D448" s="26">
        <v>0</v>
      </c>
      <c r="E448" s="26">
        <v>0</v>
      </c>
      <c r="F448" s="26">
        <v>0</v>
      </c>
      <c r="G448" s="26">
        <v>0</v>
      </c>
      <c r="H448" s="26">
        <v>0</v>
      </c>
      <c r="I448" s="26">
        <v>0</v>
      </c>
      <c r="J448" s="26">
        <v>0</v>
      </c>
      <c r="K448" s="26">
        <v>0</v>
      </c>
      <c r="L448" s="26">
        <v>0</v>
      </c>
      <c r="M448" s="26">
        <v>0</v>
      </c>
      <c r="N448" s="26">
        <v>0</v>
      </c>
      <c r="O448" s="26">
        <v>0</v>
      </c>
      <c r="P448" s="26">
        <v>0</v>
      </c>
      <c r="Q448" s="26">
        <v>0</v>
      </c>
      <c r="R448" s="26">
        <v>0</v>
      </c>
      <c r="S448" s="26">
        <v>0</v>
      </c>
      <c r="T448" s="26">
        <v>0</v>
      </c>
      <c r="U448" s="26">
        <v>0</v>
      </c>
      <c r="V448" s="26">
        <v>0</v>
      </c>
      <c r="W448" s="26">
        <v>0</v>
      </c>
      <c r="X448" s="26">
        <v>0</v>
      </c>
      <c r="Y448" s="26">
        <v>0</v>
      </c>
      <c r="Z448" s="26">
        <v>0</v>
      </c>
      <c r="AA448" s="26">
        <v>0</v>
      </c>
      <c r="AB448" s="26">
        <v>0</v>
      </c>
      <c r="AC448" s="26">
        <v>0</v>
      </c>
      <c r="AD448" s="26">
        <v>0</v>
      </c>
      <c r="AE448" s="26">
        <v>0</v>
      </c>
      <c r="AF448" s="26">
        <v>0</v>
      </c>
      <c r="AG448" s="26">
        <v>0</v>
      </c>
      <c r="AH448" s="26">
        <v>0</v>
      </c>
      <c r="AI448" s="26">
        <v>0</v>
      </c>
      <c r="AJ448" s="26">
        <v>0</v>
      </c>
      <c r="AK448" s="237">
        <v>0</v>
      </c>
    </row>
    <row r="449" spans="1:37" s="6" customFormat="1" ht="15" x14ac:dyDescent="0.25">
      <c r="A449" s="71" t="s">
        <v>1191</v>
      </c>
      <c r="B449" s="27" t="s">
        <v>70</v>
      </c>
      <c r="C449" s="26">
        <v>0</v>
      </c>
      <c r="D449" s="26">
        <v>0</v>
      </c>
      <c r="E449" s="26">
        <v>0</v>
      </c>
      <c r="F449" s="26">
        <v>0</v>
      </c>
      <c r="G449" s="26">
        <v>0</v>
      </c>
      <c r="H449" s="26">
        <v>0</v>
      </c>
      <c r="I449" s="26">
        <v>0</v>
      </c>
      <c r="J449" s="26">
        <v>0</v>
      </c>
      <c r="K449" s="26">
        <v>0</v>
      </c>
      <c r="L449" s="26">
        <v>0</v>
      </c>
      <c r="M449" s="26">
        <v>0</v>
      </c>
      <c r="N449" s="26">
        <v>0</v>
      </c>
      <c r="O449" s="26">
        <v>0</v>
      </c>
      <c r="P449" s="26">
        <v>0</v>
      </c>
      <c r="Q449" s="26">
        <v>0</v>
      </c>
      <c r="R449" s="26">
        <v>0</v>
      </c>
      <c r="S449" s="26">
        <v>0</v>
      </c>
      <c r="T449" s="26">
        <v>0</v>
      </c>
      <c r="U449" s="26">
        <v>0</v>
      </c>
      <c r="V449" s="26">
        <v>0</v>
      </c>
      <c r="W449" s="26">
        <v>0</v>
      </c>
      <c r="X449" s="26">
        <v>0</v>
      </c>
      <c r="Y449" s="26">
        <v>0</v>
      </c>
      <c r="Z449" s="26">
        <v>0</v>
      </c>
      <c r="AA449" s="26">
        <v>0</v>
      </c>
      <c r="AB449" s="26">
        <v>0</v>
      </c>
      <c r="AC449" s="26">
        <v>0</v>
      </c>
      <c r="AD449" s="26">
        <v>0</v>
      </c>
      <c r="AE449" s="26">
        <v>0</v>
      </c>
      <c r="AF449" s="26">
        <v>0</v>
      </c>
      <c r="AG449" s="26">
        <v>0</v>
      </c>
      <c r="AH449" s="26">
        <v>0</v>
      </c>
      <c r="AI449" s="26">
        <v>0</v>
      </c>
      <c r="AJ449" s="26">
        <v>0</v>
      </c>
      <c r="AK449" s="237">
        <v>0</v>
      </c>
    </row>
    <row r="450" spans="1:37" s="6" customFormat="1" ht="15" x14ac:dyDescent="0.25">
      <c r="A450" s="105" t="s">
        <v>1192</v>
      </c>
      <c r="B450" s="106" t="s">
        <v>215</v>
      </c>
      <c r="C450" s="107">
        <v>0</v>
      </c>
      <c r="D450" s="107">
        <v>0</v>
      </c>
      <c r="E450" s="107">
        <v>0</v>
      </c>
      <c r="F450" s="107">
        <v>0</v>
      </c>
      <c r="G450" s="107">
        <v>0</v>
      </c>
      <c r="H450" s="107">
        <v>0</v>
      </c>
      <c r="I450" s="107">
        <v>0</v>
      </c>
      <c r="J450" s="107">
        <v>0</v>
      </c>
      <c r="K450" s="107">
        <v>0</v>
      </c>
      <c r="L450" s="107">
        <v>0</v>
      </c>
      <c r="M450" s="107">
        <v>0</v>
      </c>
      <c r="N450" s="107">
        <v>0</v>
      </c>
      <c r="O450" s="107">
        <v>0</v>
      </c>
      <c r="P450" s="107">
        <v>0</v>
      </c>
      <c r="Q450" s="107">
        <v>0</v>
      </c>
      <c r="R450" s="107">
        <v>0</v>
      </c>
      <c r="S450" s="107">
        <v>0</v>
      </c>
      <c r="T450" s="107">
        <v>0</v>
      </c>
      <c r="U450" s="107">
        <v>0</v>
      </c>
      <c r="V450" s="107">
        <v>0</v>
      </c>
      <c r="W450" s="107">
        <v>0</v>
      </c>
      <c r="X450" s="107">
        <v>0</v>
      </c>
      <c r="Y450" s="107">
        <v>0</v>
      </c>
      <c r="Z450" s="107">
        <v>0</v>
      </c>
      <c r="AA450" s="107">
        <v>0</v>
      </c>
      <c r="AB450" s="107">
        <v>0</v>
      </c>
      <c r="AC450" s="107">
        <v>0</v>
      </c>
      <c r="AD450" s="107">
        <v>0</v>
      </c>
      <c r="AE450" s="107">
        <v>0</v>
      </c>
      <c r="AF450" s="107">
        <v>0</v>
      </c>
      <c r="AG450" s="107">
        <v>0</v>
      </c>
      <c r="AH450" s="107">
        <v>0</v>
      </c>
      <c r="AI450" s="107">
        <v>0</v>
      </c>
      <c r="AJ450" s="107">
        <v>0</v>
      </c>
      <c r="AK450" s="238">
        <v>0</v>
      </c>
    </row>
    <row r="451" spans="1:37" s="6" customFormat="1" ht="15" collapsed="1" x14ac:dyDescent="0.25">
      <c r="A451" s="72" t="s">
        <v>64</v>
      </c>
      <c r="B451" s="33" t="s">
        <v>140</v>
      </c>
      <c r="C451" s="34">
        <v>8054537</v>
      </c>
      <c r="D451" s="34">
        <v>0</v>
      </c>
      <c r="E451" s="34">
        <v>0</v>
      </c>
      <c r="F451" s="34">
        <v>0</v>
      </c>
      <c r="G451" s="34">
        <v>0</v>
      </c>
      <c r="H451" s="34">
        <v>0</v>
      </c>
      <c r="I451" s="34">
        <v>0</v>
      </c>
      <c r="J451" s="34">
        <v>0</v>
      </c>
      <c r="K451" s="34">
        <v>0</v>
      </c>
      <c r="L451" s="34">
        <v>0</v>
      </c>
      <c r="M451" s="34">
        <v>0</v>
      </c>
      <c r="N451" s="34">
        <v>0</v>
      </c>
      <c r="O451" s="34">
        <v>0</v>
      </c>
      <c r="P451" s="34">
        <v>0</v>
      </c>
      <c r="Q451" s="34">
        <v>0</v>
      </c>
      <c r="R451" s="34">
        <v>0</v>
      </c>
      <c r="S451" s="34">
        <v>0</v>
      </c>
      <c r="T451" s="34">
        <v>0</v>
      </c>
      <c r="U451" s="34">
        <v>0</v>
      </c>
      <c r="V451" s="34">
        <v>0</v>
      </c>
      <c r="W451" s="34">
        <v>0</v>
      </c>
      <c r="X451" s="34">
        <v>0</v>
      </c>
      <c r="Y451" s="34">
        <v>0</v>
      </c>
      <c r="Z451" s="34">
        <v>0</v>
      </c>
      <c r="AA451" s="34">
        <v>0</v>
      </c>
      <c r="AB451" s="34">
        <v>0</v>
      </c>
      <c r="AC451" s="34">
        <v>0</v>
      </c>
      <c r="AD451" s="34">
        <v>0</v>
      </c>
      <c r="AE451" s="34">
        <v>0</v>
      </c>
      <c r="AF451" s="34">
        <v>0</v>
      </c>
      <c r="AG451" s="34">
        <v>0</v>
      </c>
      <c r="AH451" s="34">
        <v>0</v>
      </c>
      <c r="AI451" s="34">
        <v>0</v>
      </c>
      <c r="AJ451" s="34">
        <v>0</v>
      </c>
      <c r="AK451" s="239">
        <v>8054537</v>
      </c>
    </row>
    <row r="452" spans="1:37" s="6" customFormat="1" ht="15" x14ac:dyDescent="0.25">
      <c r="A452" s="71" t="s">
        <v>1193</v>
      </c>
      <c r="B452" s="27" t="s">
        <v>217</v>
      </c>
      <c r="C452" s="26">
        <v>1671969184</v>
      </c>
      <c r="D452" s="26">
        <v>973904406</v>
      </c>
      <c r="E452" s="26">
        <v>442933340</v>
      </c>
      <c r="F452" s="26">
        <v>358601012</v>
      </c>
      <c r="G452" s="26">
        <v>1080500000</v>
      </c>
      <c r="H452" s="26">
        <v>2424325000</v>
      </c>
      <c r="I452" s="26">
        <v>717049644</v>
      </c>
      <c r="J452" s="26">
        <v>287820000</v>
      </c>
      <c r="K452" s="26">
        <v>603171500</v>
      </c>
      <c r="L452" s="26">
        <v>497377775</v>
      </c>
      <c r="M452" s="26">
        <v>1432628613</v>
      </c>
      <c r="N452" s="26">
        <v>481650000</v>
      </c>
      <c r="O452" s="26">
        <v>303609422</v>
      </c>
      <c r="P452" s="26">
        <v>559718192</v>
      </c>
      <c r="Q452" s="26">
        <v>416849281</v>
      </c>
      <c r="R452" s="26">
        <v>123899672</v>
      </c>
      <c r="S452" s="26">
        <v>105454544</v>
      </c>
      <c r="T452" s="26">
        <v>1568159884</v>
      </c>
      <c r="U452" s="26">
        <v>93009091</v>
      </c>
      <c r="V452" s="26">
        <v>624208332</v>
      </c>
      <c r="W452" s="26">
        <v>481102000</v>
      </c>
      <c r="X452" s="26">
        <v>304200000</v>
      </c>
      <c r="Y452" s="26">
        <v>440000000</v>
      </c>
      <c r="Z452" s="26">
        <v>427450000</v>
      </c>
      <c r="AA452" s="26">
        <v>976454543</v>
      </c>
      <c r="AB452" s="26">
        <v>691200000</v>
      </c>
      <c r="AC452" s="26">
        <v>971228859</v>
      </c>
      <c r="AD452" s="26">
        <v>2439396354</v>
      </c>
      <c r="AE452" s="26">
        <v>727787649</v>
      </c>
      <c r="AF452" s="26">
        <v>177685931</v>
      </c>
      <c r="AG452" s="26">
        <v>1065454543</v>
      </c>
      <c r="AH452" s="26">
        <v>270818184</v>
      </c>
      <c r="AI452" s="26">
        <v>199333336</v>
      </c>
      <c r="AJ452" s="26">
        <v>8000000</v>
      </c>
      <c r="AK452" s="237">
        <v>23946950291</v>
      </c>
    </row>
    <row r="453" spans="1:37" s="6" customFormat="1" ht="15" x14ac:dyDescent="0.25">
      <c r="A453" s="71" t="s">
        <v>1194</v>
      </c>
      <c r="B453" s="27" t="s">
        <v>218</v>
      </c>
      <c r="C453" s="26">
        <v>2915708891</v>
      </c>
      <c r="D453" s="26">
        <v>8606056800</v>
      </c>
      <c r="E453" s="26">
        <v>998325369</v>
      </c>
      <c r="F453" s="26">
        <v>221359720</v>
      </c>
      <c r="G453" s="26">
        <v>5683471846</v>
      </c>
      <c r="H453" s="26">
        <v>15795861468</v>
      </c>
      <c r="I453" s="26">
        <v>1637434748</v>
      </c>
      <c r="J453" s="26">
        <v>1193434739</v>
      </c>
      <c r="K453" s="26">
        <v>5271326135</v>
      </c>
      <c r="L453" s="26">
        <v>9525477501</v>
      </c>
      <c r="M453" s="26">
        <v>3990525152</v>
      </c>
      <c r="N453" s="26">
        <v>4014247814</v>
      </c>
      <c r="O453" s="26">
        <v>3092926225</v>
      </c>
      <c r="P453" s="26">
        <v>1766561071</v>
      </c>
      <c r="Q453" s="26">
        <v>825515620</v>
      </c>
      <c r="R453" s="26">
        <v>2884795411</v>
      </c>
      <c r="S453" s="26">
        <v>583988759</v>
      </c>
      <c r="T453" s="26">
        <v>4638282689</v>
      </c>
      <c r="U453" s="26">
        <v>0</v>
      </c>
      <c r="V453" s="26">
        <v>11498441097</v>
      </c>
      <c r="W453" s="26">
        <v>2756339260</v>
      </c>
      <c r="X453" s="26">
        <v>1327143896</v>
      </c>
      <c r="Y453" s="26">
        <v>2937780276</v>
      </c>
      <c r="Z453" s="26">
        <v>518893308</v>
      </c>
      <c r="AA453" s="26">
        <v>7828932149</v>
      </c>
      <c r="AB453" s="26">
        <v>6669374034</v>
      </c>
      <c r="AC453" s="26">
        <v>20408952121</v>
      </c>
      <c r="AD453" s="26">
        <v>10584994806</v>
      </c>
      <c r="AE453" s="26">
        <v>6254889668</v>
      </c>
      <c r="AF453" s="26">
        <v>7501279472</v>
      </c>
      <c r="AG453" s="26">
        <v>2535437549</v>
      </c>
      <c r="AH453" s="26">
        <v>3691839773</v>
      </c>
      <c r="AI453" s="26">
        <v>654171752</v>
      </c>
      <c r="AJ453" s="26">
        <v>2550279363</v>
      </c>
      <c r="AK453" s="237">
        <v>161364048482</v>
      </c>
    </row>
    <row r="454" spans="1:37" s="6" customFormat="1" ht="15" x14ac:dyDescent="0.25">
      <c r="A454" s="71" t="s">
        <v>1195</v>
      </c>
      <c r="B454" s="27" t="s">
        <v>219</v>
      </c>
      <c r="C454" s="26">
        <v>740923856</v>
      </c>
      <c r="D454" s="26">
        <v>303946339</v>
      </c>
      <c r="E454" s="26">
        <v>747341670</v>
      </c>
      <c r="F454" s="26">
        <v>945563055</v>
      </c>
      <c r="G454" s="26">
        <v>591282472</v>
      </c>
      <c r="H454" s="26">
        <v>6217868302</v>
      </c>
      <c r="I454" s="26">
        <v>657907516</v>
      </c>
      <c r="J454" s="26">
        <v>282618947</v>
      </c>
      <c r="K454" s="26">
        <v>1319635027</v>
      </c>
      <c r="L454" s="26">
        <v>346741951</v>
      </c>
      <c r="M454" s="26">
        <v>447632316</v>
      </c>
      <c r="N454" s="26">
        <v>707856874</v>
      </c>
      <c r="O454" s="26">
        <v>550101192</v>
      </c>
      <c r="P454" s="26">
        <v>533323023</v>
      </c>
      <c r="Q454" s="26">
        <v>260596148</v>
      </c>
      <c r="R454" s="26">
        <v>463186987</v>
      </c>
      <c r="S454" s="26">
        <v>116347532</v>
      </c>
      <c r="T454" s="26">
        <v>1021453097</v>
      </c>
      <c r="U454" s="26">
        <v>88398183</v>
      </c>
      <c r="V454" s="26">
        <v>913274369</v>
      </c>
      <c r="W454" s="26">
        <v>525602164</v>
      </c>
      <c r="X454" s="26">
        <v>589512030</v>
      </c>
      <c r="Y454" s="26">
        <v>600658038</v>
      </c>
      <c r="Z454" s="26">
        <v>397077969</v>
      </c>
      <c r="AA454" s="26">
        <v>6295816334</v>
      </c>
      <c r="AB454" s="26">
        <v>794125265</v>
      </c>
      <c r="AC454" s="26">
        <v>1649396325</v>
      </c>
      <c r="AD454" s="26">
        <v>1228841686</v>
      </c>
      <c r="AE454" s="26">
        <v>694671197</v>
      </c>
      <c r="AF454" s="26">
        <v>1241575868</v>
      </c>
      <c r="AG454" s="26">
        <v>816036893</v>
      </c>
      <c r="AH454" s="26">
        <v>1029706220</v>
      </c>
      <c r="AI454" s="26">
        <v>293385032</v>
      </c>
      <c r="AJ454" s="26">
        <v>257896669</v>
      </c>
      <c r="AK454" s="237">
        <v>33670300546</v>
      </c>
    </row>
    <row r="455" spans="1:37" s="6" customFormat="1" ht="15" x14ac:dyDescent="0.25">
      <c r="A455" s="71" t="s">
        <v>1196</v>
      </c>
      <c r="B455" s="27" t="s">
        <v>220</v>
      </c>
      <c r="C455" s="26">
        <v>139413184</v>
      </c>
      <c r="D455" s="26">
        <v>234217293</v>
      </c>
      <c r="E455" s="26">
        <v>36305636</v>
      </c>
      <c r="F455" s="26">
        <v>78396820</v>
      </c>
      <c r="G455" s="26">
        <v>300157104</v>
      </c>
      <c r="H455" s="26">
        <v>948085752</v>
      </c>
      <c r="I455" s="26">
        <v>410057039</v>
      </c>
      <c r="J455" s="26">
        <v>110396454</v>
      </c>
      <c r="K455" s="26">
        <v>75498207</v>
      </c>
      <c r="L455" s="26">
        <v>4339215715</v>
      </c>
      <c r="M455" s="26">
        <v>199606771</v>
      </c>
      <c r="N455" s="26">
        <v>60103859</v>
      </c>
      <c r="O455" s="26">
        <v>161857191</v>
      </c>
      <c r="P455" s="26">
        <v>102361556</v>
      </c>
      <c r="Q455" s="26">
        <v>82090205</v>
      </c>
      <c r="R455" s="26">
        <v>74519267</v>
      </c>
      <c r="S455" s="26">
        <v>132801632</v>
      </c>
      <c r="T455" s="26">
        <v>113358413</v>
      </c>
      <c r="U455" s="26">
        <v>1648795</v>
      </c>
      <c r="V455" s="26">
        <v>512397290</v>
      </c>
      <c r="W455" s="26">
        <v>165320482</v>
      </c>
      <c r="X455" s="26">
        <v>94188491</v>
      </c>
      <c r="Y455" s="26">
        <v>67768421</v>
      </c>
      <c r="Z455" s="26">
        <v>162270973</v>
      </c>
      <c r="AA455" s="26">
        <v>293581179</v>
      </c>
      <c r="AB455" s="26">
        <v>1098398421</v>
      </c>
      <c r="AC455" s="26">
        <v>4481506634</v>
      </c>
      <c r="AD455" s="26">
        <v>332090952</v>
      </c>
      <c r="AE455" s="26">
        <v>547348148</v>
      </c>
      <c r="AF455" s="26">
        <v>558969148</v>
      </c>
      <c r="AG455" s="26">
        <v>308029765</v>
      </c>
      <c r="AH455" s="26">
        <v>918883285</v>
      </c>
      <c r="AI455" s="26">
        <v>96760457</v>
      </c>
      <c r="AJ455" s="26">
        <v>854711027</v>
      </c>
      <c r="AK455" s="237">
        <v>18092315566</v>
      </c>
    </row>
    <row r="456" spans="1:37" s="6" customFormat="1" ht="15" x14ac:dyDescent="0.25">
      <c r="A456" s="71" t="s">
        <v>1197</v>
      </c>
      <c r="B456" s="27" t="s">
        <v>221</v>
      </c>
      <c r="C456" s="26">
        <v>1096794</v>
      </c>
      <c r="D456" s="26">
        <v>0</v>
      </c>
      <c r="E456" s="26">
        <v>0</v>
      </c>
      <c r="F456" s="26">
        <v>80470</v>
      </c>
      <c r="G456" s="26">
        <v>1855700</v>
      </c>
      <c r="H456" s="26">
        <v>41822266</v>
      </c>
      <c r="I456" s="26">
        <v>4676012</v>
      </c>
      <c r="J456" s="26">
        <v>0</v>
      </c>
      <c r="K456" s="26">
        <v>132825646</v>
      </c>
      <c r="L456" s="26">
        <v>20260243</v>
      </c>
      <c r="M456" s="26">
        <v>0</v>
      </c>
      <c r="N456" s="26">
        <v>1303020</v>
      </c>
      <c r="O456" s="26">
        <v>759060</v>
      </c>
      <c r="P456" s="26">
        <v>63778</v>
      </c>
      <c r="Q456" s="26">
        <v>1803592</v>
      </c>
      <c r="R456" s="26">
        <v>0</v>
      </c>
      <c r="S456" s="26">
        <v>0</v>
      </c>
      <c r="T456" s="26">
        <v>8671812</v>
      </c>
      <c r="U456" s="26">
        <v>400000</v>
      </c>
      <c r="V456" s="26">
        <v>3794893</v>
      </c>
      <c r="W456" s="26">
        <v>4658599</v>
      </c>
      <c r="X456" s="26">
        <v>22264144</v>
      </c>
      <c r="Y456" s="26">
        <v>100000</v>
      </c>
      <c r="Z456" s="26">
        <v>0</v>
      </c>
      <c r="AA456" s="26">
        <v>51720043</v>
      </c>
      <c r="AB456" s="26">
        <v>731538</v>
      </c>
      <c r="AC456" s="26">
        <v>740698</v>
      </c>
      <c r="AD456" s="26">
        <v>32302261</v>
      </c>
      <c r="AE456" s="26">
        <v>38003000</v>
      </c>
      <c r="AF456" s="26">
        <v>100000</v>
      </c>
      <c r="AG456" s="26">
        <v>18602168</v>
      </c>
      <c r="AH456" s="26">
        <v>259130</v>
      </c>
      <c r="AI456" s="26">
        <v>0</v>
      </c>
      <c r="AJ456" s="26">
        <v>5943990</v>
      </c>
      <c r="AK456" s="237">
        <v>394838857</v>
      </c>
    </row>
    <row r="457" spans="1:37" s="6" customFormat="1" ht="15" x14ac:dyDescent="0.25">
      <c r="A457" s="71" t="s">
        <v>1198</v>
      </c>
      <c r="B457" s="27" t="s">
        <v>222</v>
      </c>
      <c r="C457" s="26">
        <v>370760693</v>
      </c>
      <c r="D457" s="26">
        <v>410753925</v>
      </c>
      <c r="E457" s="26">
        <v>17811437</v>
      </c>
      <c r="F457" s="26">
        <v>13599017</v>
      </c>
      <c r="G457" s="26">
        <v>429512031</v>
      </c>
      <c r="H457" s="26">
        <v>433924280</v>
      </c>
      <c r="I457" s="26">
        <v>64847500</v>
      </c>
      <c r="J457" s="26">
        <v>87654515</v>
      </c>
      <c r="K457" s="26">
        <v>88940485</v>
      </c>
      <c r="L457" s="26">
        <v>185913779</v>
      </c>
      <c r="M457" s="26">
        <v>134372385</v>
      </c>
      <c r="N457" s="26">
        <v>129159357</v>
      </c>
      <c r="O457" s="26">
        <v>111558131</v>
      </c>
      <c r="P457" s="26">
        <v>423162875</v>
      </c>
      <c r="Q457" s="26">
        <v>37013943</v>
      </c>
      <c r="R457" s="26">
        <v>73835575</v>
      </c>
      <c r="S457" s="26">
        <v>9977801</v>
      </c>
      <c r="T457" s="26">
        <v>187341823</v>
      </c>
      <c r="U457" s="26">
        <v>10681818</v>
      </c>
      <c r="V457" s="26">
        <v>1021591059</v>
      </c>
      <c r="W457" s="26">
        <v>163323449</v>
      </c>
      <c r="X457" s="26">
        <v>14055718</v>
      </c>
      <c r="Y457" s="26">
        <v>153407558</v>
      </c>
      <c r="Z457" s="26">
        <v>42922524</v>
      </c>
      <c r="AA457" s="26">
        <v>467783283</v>
      </c>
      <c r="AB457" s="26">
        <v>133928698</v>
      </c>
      <c r="AC457" s="26">
        <v>8236002376</v>
      </c>
      <c r="AD457" s="26">
        <v>438282384</v>
      </c>
      <c r="AE457" s="26">
        <v>295674443</v>
      </c>
      <c r="AF457" s="26">
        <v>622300193</v>
      </c>
      <c r="AG457" s="26">
        <v>331612253</v>
      </c>
      <c r="AH457" s="26">
        <v>41690793</v>
      </c>
      <c r="AI457" s="26">
        <v>15421353</v>
      </c>
      <c r="AJ457" s="26">
        <v>35075127</v>
      </c>
      <c r="AK457" s="237">
        <v>15233892581</v>
      </c>
    </row>
    <row r="458" spans="1:37" s="6" customFormat="1" ht="15" x14ac:dyDescent="0.25">
      <c r="A458" s="71" t="s">
        <v>1199</v>
      </c>
      <c r="B458" s="27" t="s">
        <v>223</v>
      </c>
      <c r="C458" s="26">
        <v>0</v>
      </c>
      <c r="D458" s="26">
        <v>1026460507</v>
      </c>
      <c r="E458" s="26">
        <v>69749744</v>
      </c>
      <c r="F458" s="26">
        <v>86810736</v>
      </c>
      <c r="G458" s="26">
        <v>473814600</v>
      </c>
      <c r="H458" s="26">
        <v>1579025316</v>
      </c>
      <c r="I458" s="26">
        <v>396360845</v>
      </c>
      <c r="J458" s="26">
        <v>0</v>
      </c>
      <c r="K458" s="26">
        <v>254339741</v>
      </c>
      <c r="L458" s="26">
        <v>188543656</v>
      </c>
      <c r="M458" s="26">
        <v>508000000</v>
      </c>
      <c r="N458" s="26">
        <v>661401560</v>
      </c>
      <c r="O458" s="26">
        <v>215743307</v>
      </c>
      <c r="P458" s="26">
        <v>100000000</v>
      </c>
      <c r="Q458" s="26">
        <v>0</v>
      </c>
      <c r="R458" s="26">
        <v>257351144</v>
      </c>
      <c r="S458" s="26">
        <v>0</v>
      </c>
      <c r="T458" s="26">
        <v>108074505</v>
      </c>
      <c r="U458" s="26">
        <v>0</v>
      </c>
      <c r="V458" s="26">
        <v>367859685</v>
      </c>
      <c r="W458" s="26">
        <v>314066491</v>
      </c>
      <c r="X458" s="26">
        <v>0</v>
      </c>
      <c r="Y458" s="26">
        <v>0</v>
      </c>
      <c r="Z458" s="26">
        <v>36507456</v>
      </c>
      <c r="AA458" s="26">
        <v>1155000000</v>
      </c>
      <c r="AB458" s="26">
        <v>569734984</v>
      </c>
      <c r="AC458" s="26">
        <v>1696588228</v>
      </c>
      <c r="AD458" s="26">
        <v>665216824</v>
      </c>
      <c r="AE458" s="26">
        <v>725058476</v>
      </c>
      <c r="AF458" s="26">
        <v>622713040</v>
      </c>
      <c r="AG458" s="26">
        <v>394340608</v>
      </c>
      <c r="AH458" s="26">
        <v>81413227</v>
      </c>
      <c r="AI458" s="26">
        <v>51216000</v>
      </c>
      <c r="AJ458" s="26">
        <v>90193327</v>
      </c>
      <c r="AK458" s="237">
        <v>12695584007</v>
      </c>
    </row>
    <row r="459" spans="1:37" s="6" customFormat="1" ht="15" x14ac:dyDescent="0.25">
      <c r="A459" s="71" t="s">
        <v>1200</v>
      </c>
      <c r="B459" s="27" t="s">
        <v>224</v>
      </c>
      <c r="C459" s="26">
        <v>0</v>
      </c>
      <c r="D459" s="26">
        <v>279284811</v>
      </c>
      <c r="E459" s="26">
        <v>8639970</v>
      </c>
      <c r="F459" s="26">
        <v>3595207</v>
      </c>
      <c r="G459" s="26">
        <v>32718288</v>
      </c>
      <c r="H459" s="26">
        <v>0</v>
      </c>
      <c r="I459" s="26">
        <v>85848665</v>
      </c>
      <c r="J459" s="26">
        <v>0</v>
      </c>
      <c r="K459" s="26">
        <v>526906691</v>
      </c>
      <c r="L459" s="26">
        <v>69033593</v>
      </c>
      <c r="M459" s="26">
        <v>0</v>
      </c>
      <c r="N459" s="26">
        <v>122174470</v>
      </c>
      <c r="O459" s="26">
        <v>283681347</v>
      </c>
      <c r="P459" s="26">
        <v>0</v>
      </c>
      <c r="Q459" s="26">
        <v>0</v>
      </c>
      <c r="R459" s="26">
        <v>96756015</v>
      </c>
      <c r="S459" s="26">
        <v>19730293</v>
      </c>
      <c r="T459" s="26">
        <v>9123540</v>
      </c>
      <c r="U459" s="26">
        <v>0</v>
      </c>
      <c r="V459" s="26">
        <v>69037970</v>
      </c>
      <c r="W459" s="26">
        <v>6382698</v>
      </c>
      <c r="X459" s="26">
        <v>0</v>
      </c>
      <c r="Y459" s="26">
        <v>0</v>
      </c>
      <c r="Z459" s="26">
        <v>0</v>
      </c>
      <c r="AA459" s="26">
        <v>163188697</v>
      </c>
      <c r="AB459" s="26">
        <v>343011050</v>
      </c>
      <c r="AC459" s="26">
        <v>1438807757</v>
      </c>
      <c r="AD459" s="26">
        <v>304897792</v>
      </c>
      <c r="AE459" s="26">
        <v>233600000</v>
      </c>
      <c r="AF459" s="26">
        <v>209440960</v>
      </c>
      <c r="AG459" s="26">
        <v>25486104</v>
      </c>
      <c r="AH459" s="26">
        <v>339042316</v>
      </c>
      <c r="AI459" s="26">
        <v>203164828</v>
      </c>
      <c r="AJ459" s="26">
        <v>361188866</v>
      </c>
      <c r="AK459" s="237">
        <v>5234741928</v>
      </c>
    </row>
    <row r="460" spans="1:37" s="6" customFormat="1" ht="15" x14ac:dyDescent="0.25">
      <c r="A460" s="71" t="s">
        <v>1201</v>
      </c>
      <c r="B460" s="27" t="s">
        <v>178</v>
      </c>
      <c r="C460" s="26">
        <v>678957940</v>
      </c>
      <c r="D460" s="26">
        <v>303478019</v>
      </c>
      <c r="E460" s="26">
        <v>16254546</v>
      </c>
      <c r="F460" s="26">
        <v>17642181</v>
      </c>
      <c r="G460" s="26">
        <v>370107800</v>
      </c>
      <c r="H460" s="26">
        <v>1692903693</v>
      </c>
      <c r="I460" s="26">
        <v>0</v>
      </c>
      <c r="J460" s="26">
        <v>15276360</v>
      </c>
      <c r="K460" s="26">
        <v>653307538</v>
      </c>
      <c r="L460" s="26">
        <v>785519070</v>
      </c>
      <c r="M460" s="26">
        <v>189104753</v>
      </c>
      <c r="N460" s="26">
        <v>659413719</v>
      </c>
      <c r="O460" s="26">
        <v>1083899412</v>
      </c>
      <c r="P460" s="26">
        <v>237520848</v>
      </c>
      <c r="Q460" s="26">
        <v>194445456</v>
      </c>
      <c r="R460" s="26">
        <v>484294467</v>
      </c>
      <c r="S460" s="26">
        <v>25090912</v>
      </c>
      <c r="T460" s="26">
        <v>781455165</v>
      </c>
      <c r="U460" s="26">
        <v>13363637</v>
      </c>
      <c r="V460" s="26">
        <v>1170014453</v>
      </c>
      <c r="W460" s="26">
        <v>130902070</v>
      </c>
      <c r="X460" s="26">
        <v>179909095</v>
      </c>
      <c r="Y460" s="26">
        <v>170168188</v>
      </c>
      <c r="Z460" s="26">
        <v>600000</v>
      </c>
      <c r="AA460" s="26">
        <v>786153531</v>
      </c>
      <c r="AB460" s="26">
        <v>697535507</v>
      </c>
      <c r="AC460" s="26">
        <v>2685131321</v>
      </c>
      <c r="AD460" s="26">
        <v>2193311231</v>
      </c>
      <c r="AE460" s="26">
        <v>116174997</v>
      </c>
      <c r="AF460" s="26">
        <v>1297178379</v>
      </c>
      <c r="AG460" s="26">
        <v>327597289</v>
      </c>
      <c r="AH460" s="26">
        <v>353529226</v>
      </c>
      <c r="AI460" s="26">
        <v>212225894</v>
      </c>
      <c r="AJ460" s="26">
        <v>279845772</v>
      </c>
      <c r="AK460" s="237">
        <v>18802312469</v>
      </c>
    </row>
    <row r="461" spans="1:37" s="6" customFormat="1" ht="15" x14ac:dyDescent="0.25">
      <c r="A461" s="71" t="s">
        <v>1202</v>
      </c>
      <c r="B461" s="27" t="s">
        <v>225</v>
      </c>
      <c r="C461" s="26">
        <v>25254544</v>
      </c>
      <c r="D461" s="26">
        <v>479962844</v>
      </c>
      <c r="E461" s="26">
        <v>10376001</v>
      </c>
      <c r="F461" s="26">
        <v>13826532</v>
      </c>
      <c r="G461" s="26">
        <v>1558974060</v>
      </c>
      <c r="H461" s="26">
        <v>879259564</v>
      </c>
      <c r="I461" s="26">
        <v>39738968</v>
      </c>
      <c r="J461" s="26">
        <v>90588244</v>
      </c>
      <c r="K461" s="26">
        <v>190082081</v>
      </c>
      <c r="L461" s="26">
        <v>48208774</v>
      </c>
      <c r="M461" s="26">
        <v>37737473</v>
      </c>
      <c r="N461" s="26">
        <v>289432481</v>
      </c>
      <c r="O461" s="26">
        <v>14127793264</v>
      </c>
      <c r="P461" s="26">
        <v>151528182</v>
      </c>
      <c r="Q461" s="26">
        <v>128742400</v>
      </c>
      <c r="R461" s="26">
        <v>1181187681</v>
      </c>
      <c r="S461" s="26">
        <v>560000</v>
      </c>
      <c r="T461" s="26">
        <v>304652957</v>
      </c>
      <c r="U461" s="26">
        <v>136364</v>
      </c>
      <c r="V461" s="26">
        <v>2614744000</v>
      </c>
      <c r="W461" s="26">
        <v>46790909</v>
      </c>
      <c r="X461" s="26">
        <v>500000</v>
      </c>
      <c r="Y461" s="26">
        <v>6554938196</v>
      </c>
      <c r="Z461" s="26">
        <v>20264647</v>
      </c>
      <c r="AA461" s="26">
        <v>3004753227</v>
      </c>
      <c r="AB461" s="26">
        <v>228005518</v>
      </c>
      <c r="AC461" s="26">
        <v>839040301</v>
      </c>
      <c r="AD461" s="26">
        <v>2384038926</v>
      </c>
      <c r="AE461" s="26">
        <v>1765254872</v>
      </c>
      <c r="AF461" s="26">
        <v>804123904</v>
      </c>
      <c r="AG461" s="26">
        <v>315252619</v>
      </c>
      <c r="AH461" s="26">
        <v>36996583</v>
      </c>
      <c r="AI461" s="26">
        <v>29336004</v>
      </c>
      <c r="AJ461" s="26">
        <v>274885670</v>
      </c>
      <c r="AK461" s="237">
        <v>38476967790</v>
      </c>
    </row>
    <row r="462" spans="1:37" s="6" customFormat="1" ht="15" x14ac:dyDescent="0.25">
      <c r="A462" s="71" t="s">
        <v>1203</v>
      </c>
      <c r="B462" s="27" t="s">
        <v>226</v>
      </c>
      <c r="C462" s="26">
        <v>2331904130</v>
      </c>
      <c r="D462" s="26">
        <v>2181241834</v>
      </c>
      <c r="E462" s="26">
        <v>499629058</v>
      </c>
      <c r="F462" s="26">
        <v>1491308042</v>
      </c>
      <c r="G462" s="26">
        <v>2804099302</v>
      </c>
      <c r="H462" s="26">
        <v>12209200018</v>
      </c>
      <c r="I462" s="26">
        <v>1868044938</v>
      </c>
      <c r="J462" s="26">
        <v>271553277</v>
      </c>
      <c r="K462" s="26">
        <v>2245824409</v>
      </c>
      <c r="L462" s="26">
        <v>3034071578</v>
      </c>
      <c r="M462" s="26">
        <v>2770114661</v>
      </c>
      <c r="N462" s="26">
        <v>3569723844</v>
      </c>
      <c r="O462" s="26">
        <v>3179998228</v>
      </c>
      <c r="P462" s="26">
        <v>1267788072</v>
      </c>
      <c r="Q462" s="26">
        <v>1252022322</v>
      </c>
      <c r="R462" s="26">
        <v>1700892778</v>
      </c>
      <c r="S462" s="26">
        <v>683276882</v>
      </c>
      <c r="T462" s="26">
        <v>3915706112</v>
      </c>
      <c r="U462" s="26">
        <v>62499854</v>
      </c>
      <c r="V462" s="26">
        <v>6109133117</v>
      </c>
      <c r="W462" s="26">
        <v>1527124744</v>
      </c>
      <c r="X462" s="26">
        <v>837929509</v>
      </c>
      <c r="Y462" s="26">
        <v>2551947513</v>
      </c>
      <c r="Z462" s="26">
        <v>430897863</v>
      </c>
      <c r="AA462" s="26">
        <v>7141170886</v>
      </c>
      <c r="AB462" s="26">
        <v>2900314538</v>
      </c>
      <c r="AC462" s="26">
        <v>17808602770</v>
      </c>
      <c r="AD462" s="26">
        <v>5564454340</v>
      </c>
      <c r="AE462" s="26">
        <v>2320470225</v>
      </c>
      <c r="AF462" s="26">
        <v>5632169569</v>
      </c>
      <c r="AG462" s="26">
        <v>1611612376</v>
      </c>
      <c r="AH462" s="26">
        <v>1929497435</v>
      </c>
      <c r="AI462" s="26">
        <v>434283614</v>
      </c>
      <c r="AJ462" s="26">
        <v>1674063886</v>
      </c>
      <c r="AK462" s="237">
        <v>105812571724</v>
      </c>
    </row>
    <row r="463" spans="1:37" s="6" customFormat="1" ht="15" x14ac:dyDescent="0.25">
      <c r="A463" s="105" t="s">
        <v>1204</v>
      </c>
      <c r="B463" s="106" t="s">
        <v>216</v>
      </c>
      <c r="C463" s="107">
        <v>8875989216</v>
      </c>
      <c r="D463" s="107">
        <v>14799306778</v>
      </c>
      <c r="E463" s="107">
        <v>2847366771</v>
      </c>
      <c r="F463" s="107">
        <v>3230782792</v>
      </c>
      <c r="G463" s="107">
        <v>13326493203</v>
      </c>
      <c r="H463" s="107">
        <v>42222275659</v>
      </c>
      <c r="I463" s="107">
        <v>5881965875</v>
      </c>
      <c r="J463" s="107">
        <v>2339342536</v>
      </c>
      <c r="K463" s="107">
        <v>11361857460</v>
      </c>
      <c r="L463" s="107">
        <v>19040363635</v>
      </c>
      <c r="M463" s="107">
        <v>9709722124</v>
      </c>
      <c r="N463" s="107">
        <v>10696466998</v>
      </c>
      <c r="O463" s="107">
        <v>23111926779</v>
      </c>
      <c r="P463" s="107">
        <v>5142027597</v>
      </c>
      <c r="Q463" s="107">
        <v>3199078967</v>
      </c>
      <c r="R463" s="107">
        <v>7340718997</v>
      </c>
      <c r="S463" s="107">
        <v>1677228355</v>
      </c>
      <c r="T463" s="107">
        <v>12656279997</v>
      </c>
      <c r="U463" s="107">
        <v>270137742</v>
      </c>
      <c r="V463" s="107">
        <v>24904496265</v>
      </c>
      <c r="W463" s="107">
        <v>6121612866</v>
      </c>
      <c r="X463" s="107">
        <v>3369702883</v>
      </c>
      <c r="Y463" s="107">
        <v>13476768190</v>
      </c>
      <c r="Z463" s="107">
        <v>2036884740</v>
      </c>
      <c r="AA463" s="107">
        <v>28164553872</v>
      </c>
      <c r="AB463" s="107">
        <v>14126359553</v>
      </c>
      <c r="AC463" s="107">
        <v>60215997390</v>
      </c>
      <c r="AD463" s="107">
        <v>26167827556</v>
      </c>
      <c r="AE463" s="107">
        <v>13718932675</v>
      </c>
      <c r="AF463" s="107">
        <v>18667536464</v>
      </c>
      <c r="AG463" s="107">
        <v>7749462167</v>
      </c>
      <c r="AH463" s="107">
        <v>8693676172</v>
      </c>
      <c r="AI463" s="107">
        <v>2189298270</v>
      </c>
      <c r="AJ463" s="107">
        <v>6392083697</v>
      </c>
      <c r="AK463" s="238">
        <v>433724524241</v>
      </c>
    </row>
    <row r="464" spans="1:37" s="6" customFormat="1" ht="15" collapsed="1" x14ac:dyDescent="0.25">
      <c r="A464" s="72" t="s">
        <v>65</v>
      </c>
      <c r="B464" s="33" t="s">
        <v>122</v>
      </c>
      <c r="C464" s="34">
        <v>8875989216</v>
      </c>
      <c r="D464" s="34">
        <v>14799306778</v>
      </c>
      <c r="E464" s="34">
        <v>2847366771</v>
      </c>
      <c r="F464" s="34">
        <v>3230782792</v>
      </c>
      <c r="G464" s="34">
        <v>13326493203</v>
      </c>
      <c r="H464" s="34">
        <v>42222275659</v>
      </c>
      <c r="I464" s="34">
        <v>5881965875</v>
      </c>
      <c r="J464" s="34">
        <v>2339342536</v>
      </c>
      <c r="K464" s="34">
        <v>11361857460</v>
      </c>
      <c r="L464" s="34">
        <v>19040363635</v>
      </c>
      <c r="M464" s="34">
        <v>9709722124</v>
      </c>
      <c r="N464" s="34">
        <v>10696466998</v>
      </c>
      <c r="O464" s="34">
        <v>23111926779</v>
      </c>
      <c r="P464" s="34">
        <v>5142027597</v>
      </c>
      <c r="Q464" s="34">
        <v>3199078967</v>
      </c>
      <c r="R464" s="34">
        <v>7340718997</v>
      </c>
      <c r="S464" s="34">
        <v>1677228355</v>
      </c>
      <c r="T464" s="34">
        <v>12656279997</v>
      </c>
      <c r="U464" s="34">
        <v>270137742</v>
      </c>
      <c r="V464" s="34">
        <v>24904496265</v>
      </c>
      <c r="W464" s="34">
        <v>6121612866</v>
      </c>
      <c r="X464" s="34">
        <v>3369702883</v>
      </c>
      <c r="Y464" s="34">
        <v>13476768190</v>
      </c>
      <c r="Z464" s="34">
        <v>2036884740</v>
      </c>
      <c r="AA464" s="34">
        <v>28164553872</v>
      </c>
      <c r="AB464" s="34">
        <v>14126359553</v>
      </c>
      <c r="AC464" s="34">
        <v>60215997390</v>
      </c>
      <c r="AD464" s="34">
        <v>26167827556</v>
      </c>
      <c r="AE464" s="34">
        <v>13718932675</v>
      </c>
      <c r="AF464" s="34">
        <v>18667536464</v>
      </c>
      <c r="AG464" s="34">
        <v>7749462167</v>
      </c>
      <c r="AH464" s="34">
        <v>8693676172</v>
      </c>
      <c r="AI464" s="34">
        <v>2189298270</v>
      </c>
      <c r="AJ464" s="34">
        <v>6392083697</v>
      </c>
      <c r="AK464" s="239">
        <v>433724524241</v>
      </c>
    </row>
    <row r="465" spans="1:37" s="6" customFormat="1" ht="15" x14ac:dyDescent="0.25">
      <c r="A465" s="71" t="s">
        <v>1205</v>
      </c>
      <c r="B465" s="27" t="s">
        <v>228</v>
      </c>
      <c r="C465" s="26">
        <v>6349100</v>
      </c>
      <c r="D465" s="26">
        <v>0</v>
      </c>
      <c r="E465" s="26">
        <v>0</v>
      </c>
      <c r="F465" s="26">
        <v>0</v>
      </c>
      <c r="G465" s="26">
        <v>0</v>
      </c>
      <c r="H465" s="26">
        <v>67362420</v>
      </c>
      <c r="I465" s="26">
        <v>778402</v>
      </c>
      <c r="J465" s="26">
        <v>0</v>
      </c>
      <c r="K465" s="26">
        <v>0</v>
      </c>
      <c r="L465" s="26">
        <v>1116053</v>
      </c>
      <c r="M465" s="26">
        <v>0</v>
      </c>
      <c r="N465" s="26">
        <v>24307989</v>
      </c>
      <c r="O465" s="26">
        <v>0</v>
      </c>
      <c r="P465" s="26">
        <v>0</v>
      </c>
      <c r="Q465" s="26">
        <v>0</v>
      </c>
      <c r="R465" s="26">
        <v>0</v>
      </c>
      <c r="S465" s="26">
        <v>0</v>
      </c>
      <c r="T465" s="26">
        <v>12047122</v>
      </c>
      <c r="U465" s="26">
        <v>0</v>
      </c>
      <c r="V465" s="26">
        <v>0</v>
      </c>
      <c r="W465" s="26">
        <v>109461698</v>
      </c>
      <c r="X465" s="26">
        <v>0</v>
      </c>
      <c r="Y465" s="26">
        <v>0</v>
      </c>
      <c r="Z465" s="26">
        <v>0</v>
      </c>
      <c r="AA465" s="26">
        <v>0</v>
      </c>
      <c r="AB465" s="26">
        <v>2750000</v>
      </c>
      <c r="AC465" s="26">
        <v>40814799</v>
      </c>
      <c r="AD465" s="26">
        <v>0</v>
      </c>
      <c r="AE465" s="26">
        <v>3466710</v>
      </c>
      <c r="AF465" s="26">
        <v>0</v>
      </c>
      <c r="AG465" s="26">
        <v>6000000</v>
      </c>
      <c r="AH465" s="26">
        <v>0</v>
      </c>
      <c r="AI465" s="26">
        <v>0</v>
      </c>
      <c r="AJ465" s="26">
        <v>25232433</v>
      </c>
      <c r="AK465" s="237">
        <v>299686726</v>
      </c>
    </row>
    <row r="466" spans="1:37" s="6" customFormat="1" ht="15" x14ac:dyDescent="0.25">
      <c r="A466" s="71" t="s">
        <v>1206</v>
      </c>
      <c r="B466" s="27" t="s">
        <v>229</v>
      </c>
      <c r="C466" s="26">
        <v>0</v>
      </c>
      <c r="D466" s="26">
        <v>0</v>
      </c>
      <c r="E466" s="26">
        <v>0</v>
      </c>
      <c r="F466" s="26">
        <v>0</v>
      </c>
      <c r="G466" s="26">
        <v>0</v>
      </c>
      <c r="H466" s="26">
        <v>88863421</v>
      </c>
      <c r="I466" s="26">
        <v>0</v>
      </c>
      <c r="J466" s="26">
        <v>0</v>
      </c>
      <c r="K466" s="26">
        <v>0</v>
      </c>
      <c r="L466" s="26">
        <v>338757374</v>
      </c>
      <c r="M466" s="26">
        <v>0</v>
      </c>
      <c r="N466" s="26">
        <v>0</v>
      </c>
      <c r="O466" s="26">
        <v>9853222</v>
      </c>
      <c r="P466" s="26">
        <v>0</v>
      </c>
      <c r="Q466" s="26">
        <v>0</v>
      </c>
      <c r="R466" s="26">
        <v>49630204</v>
      </c>
      <c r="S466" s="26">
        <v>0</v>
      </c>
      <c r="T466" s="26">
        <v>0</v>
      </c>
      <c r="U466" s="26">
        <v>0</v>
      </c>
      <c r="V466" s="26">
        <v>0</v>
      </c>
      <c r="W466" s="26">
        <v>0</v>
      </c>
      <c r="X466" s="26">
        <v>0</v>
      </c>
      <c r="Y466" s="26">
        <v>0</v>
      </c>
      <c r="Z466" s="26">
        <v>0</v>
      </c>
      <c r="AA466" s="26">
        <v>0</v>
      </c>
      <c r="AB466" s="26">
        <v>0</v>
      </c>
      <c r="AC466" s="26">
        <v>0</v>
      </c>
      <c r="AD466" s="26">
        <v>0</v>
      </c>
      <c r="AE466" s="26">
        <v>0</v>
      </c>
      <c r="AF466" s="26">
        <v>0</v>
      </c>
      <c r="AG466" s="26">
        <v>0</v>
      </c>
      <c r="AH466" s="26">
        <v>11847527</v>
      </c>
      <c r="AI466" s="26">
        <v>0</v>
      </c>
      <c r="AJ466" s="26">
        <v>0</v>
      </c>
      <c r="AK466" s="237">
        <v>498951748</v>
      </c>
    </row>
    <row r="467" spans="1:37" s="6" customFormat="1" ht="15" x14ac:dyDescent="0.25">
      <c r="A467" s="71" t="s">
        <v>1207</v>
      </c>
      <c r="B467" s="27" t="s">
        <v>230</v>
      </c>
      <c r="C467" s="26">
        <v>0</v>
      </c>
      <c r="D467" s="26">
        <v>12484738</v>
      </c>
      <c r="E467" s="26">
        <v>1182593</v>
      </c>
      <c r="F467" s="26">
        <v>1182593</v>
      </c>
      <c r="G467" s="26">
        <v>0</v>
      </c>
      <c r="H467" s="26">
        <v>1182593</v>
      </c>
      <c r="I467" s="26">
        <v>1182593</v>
      </c>
      <c r="J467" s="26">
        <v>1182593</v>
      </c>
      <c r="K467" s="26">
        <v>1182593</v>
      </c>
      <c r="L467" s="26">
        <v>1182593</v>
      </c>
      <c r="M467" s="26">
        <v>1356866257</v>
      </c>
      <c r="N467" s="26">
        <v>0</v>
      </c>
      <c r="O467" s="26">
        <v>1182593</v>
      </c>
      <c r="P467" s="26">
        <v>1182666</v>
      </c>
      <c r="Q467" s="26">
        <v>1182593</v>
      </c>
      <c r="R467" s="26">
        <v>1182593</v>
      </c>
      <c r="S467" s="26">
        <v>1182593</v>
      </c>
      <c r="T467" s="26">
        <v>0</v>
      </c>
      <c r="U467" s="26">
        <v>0</v>
      </c>
      <c r="V467" s="26">
        <v>0</v>
      </c>
      <c r="W467" s="26">
        <v>1182593</v>
      </c>
      <c r="X467" s="26">
        <v>1182593</v>
      </c>
      <c r="Y467" s="26">
        <v>1182593</v>
      </c>
      <c r="Z467" s="26">
        <v>1182593</v>
      </c>
      <c r="AA467" s="26">
        <v>0</v>
      </c>
      <c r="AB467" s="26">
        <v>1182593</v>
      </c>
      <c r="AC467" s="26">
        <v>0</v>
      </c>
      <c r="AD467" s="26">
        <v>970915</v>
      </c>
      <c r="AE467" s="26">
        <v>0</v>
      </c>
      <c r="AF467" s="26">
        <v>0</v>
      </c>
      <c r="AG467" s="26">
        <v>47543036</v>
      </c>
      <c r="AH467" s="26">
        <v>2365186</v>
      </c>
      <c r="AI467" s="26">
        <v>1182593</v>
      </c>
      <c r="AJ467" s="26">
        <v>0</v>
      </c>
      <c r="AK467" s="237">
        <v>1441516879</v>
      </c>
    </row>
    <row r="468" spans="1:37" s="6" customFormat="1" ht="15" x14ac:dyDescent="0.25">
      <c r="A468" s="105" t="s">
        <v>1208</v>
      </c>
      <c r="B468" s="106" t="s">
        <v>171</v>
      </c>
      <c r="C468" s="107">
        <v>6349100</v>
      </c>
      <c r="D468" s="107">
        <v>12484738</v>
      </c>
      <c r="E468" s="107">
        <v>1182593</v>
      </c>
      <c r="F468" s="107">
        <v>1182593</v>
      </c>
      <c r="G468" s="107">
        <v>0</v>
      </c>
      <c r="H468" s="107">
        <v>157408434</v>
      </c>
      <c r="I468" s="107">
        <v>1960995</v>
      </c>
      <c r="J468" s="107">
        <v>1182593</v>
      </c>
      <c r="K468" s="107">
        <v>1182593</v>
      </c>
      <c r="L468" s="107">
        <v>341056020</v>
      </c>
      <c r="M468" s="107">
        <v>1356866257</v>
      </c>
      <c r="N468" s="107">
        <v>24307989</v>
      </c>
      <c r="O468" s="107">
        <v>11035815</v>
      </c>
      <c r="P468" s="107">
        <v>1182666</v>
      </c>
      <c r="Q468" s="107">
        <v>1182593</v>
      </c>
      <c r="R468" s="107">
        <v>50812797</v>
      </c>
      <c r="S468" s="107">
        <v>1182593</v>
      </c>
      <c r="T468" s="107">
        <v>12047122</v>
      </c>
      <c r="U468" s="107">
        <v>0</v>
      </c>
      <c r="V468" s="107">
        <v>0</v>
      </c>
      <c r="W468" s="107">
        <v>110644291</v>
      </c>
      <c r="X468" s="107">
        <v>1182593</v>
      </c>
      <c r="Y468" s="107">
        <v>1182593</v>
      </c>
      <c r="Z468" s="107">
        <v>1182593</v>
      </c>
      <c r="AA468" s="107">
        <v>0</v>
      </c>
      <c r="AB468" s="107">
        <v>3932593</v>
      </c>
      <c r="AC468" s="107">
        <v>40814799</v>
      </c>
      <c r="AD468" s="107">
        <v>970915</v>
      </c>
      <c r="AE468" s="107">
        <v>3466710</v>
      </c>
      <c r="AF468" s="107">
        <v>0</v>
      </c>
      <c r="AG468" s="107">
        <v>53543036</v>
      </c>
      <c r="AH468" s="107">
        <v>14212713</v>
      </c>
      <c r="AI468" s="107">
        <v>1182593</v>
      </c>
      <c r="AJ468" s="107">
        <v>25232433</v>
      </c>
      <c r="AK468" s="238">
        <v>2240155353</v>
      </c>
    </row>
    <row r="469" spans="1:37" s="6" customFormat="1" ht="15" x14ac:dyDescent="0.25">
      <c r="A469" s="71" t="s">
        <v>1209</v>
      </c>
      <c r="B469" s="27" t="s">
        <v>228</v>
      </c>
      <c r="C469" s="26">
        <v>0</v>
      </c>
      <c r="D469" s="26">
        <v>0</v>
      </c>
      <c r="E469" s="26">
        <v>0</v>
      </c>
      <c r="F469" s="26">
        <v>0</v>
      </c>
      <c r="G469" s="26">
        <v>0</v>
      </c>
      <c r="H469" s="26">
        <v>0</v>
      </c>
      <c r="I469" s="26">
        <v>1315068</v>
      </c>
      <c r="J469" s="26">
        <v>0</v>
      </c>
      <c r="K469" s="26">
        <v>0</v>
      </c>
      <c r="L469" s="26">
        <v>0</v>
      </c>
      <c r="M469" s="26">
        <v>0</v>
      </c>
      <c r="N469" s="26">
        <v>23984021</v>
      </c>
      <c r="O469" s="26">
        <v>12547896</v>
      </c>
      <c r="P469" s="26">
        <v>0</v>
      </c>
      <c r="Q469" s="26">
        <v>0</v>
      </c>
      <c r="R469" s="26">
        <v>0</v>
      </c>
      <c r="S469" s="26">
        <v>0</v>
      </c>
      <c r="T469" s="26">
        <v>18768098</v>
      </c>
      <c r="U469" s="26">
        <v>0</v>
      </c>
      <c r="V469" s="26">
        <v>0</v>
      </c>
      <c r="W469" s="26">
        <v>533309</v>
      </c>
      <c r="X469" s="26">
        <v>0</v>
      </c>
      <c r="Y469" s="26">
        <v>1250000</v>
      </c>
      <c r="Z469" s="26">
        <v>0</v>
      </c>
      <c r="AA469" s="26">
        <v>0</v>
      </c>
      <c r="AB469" s="26">
        <v>0</v>
      </c>
      <c r="AC469" s="26">
        <v>0</v>
      </c>
      <c r="AD469" s="26">
        <v>0</v>
      </c>
      <c r="AE469" s="26">
        <v>0</v>
      </c>
      <c r="AF469" s="26">
        <v>0</v>
      </c>
      <c r="AG469" s="26">
        <v>0</v>
      </c>
      <c r="AH469" s="26">
        <v>0</v>
      </c>
      <c r="AI469" s="26">
        <v>0</v>
      </c>
      <c r="AJ469" s="26">
        <v>0</v>
      </c>
      <c r="AK469" s="237">
        <v>58398392</v>
      </c>
    </row>
    <row r="470" spans="1:37" s="6" customFormat="1" ht="15" x14ac:dyDescent="0.25">
      <c r="A470" s="71" t="s">
        <v>1210</v>
      </c>
      <c r="B470" s="27" t="s">
        <v>229</v>
      </c>
      <c r="C470" s="26">
        <v>0</v>
      </c>
      <c r="D470" s="26">
        <v>0</v>
      </c>
      <c r="E470" s="26">
        <v>0</v>
      </c>
      <c r="F470" s="26">
        <v>0</v>
      </c>
      <c r="G470" s="26">
        <v>0</v>
      </c>
      <c r="H470" s="26">
        <v>0</v>
      </c>
      <c r="I470" s="26">
        <v>0</v>
      </c>
      <c r="J470" s="26">
        <v>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0</v>
      </c>
      <c r="X470" s="26">
        <v>0</v>
      </c>
      <c r="Y470" s="26">
        <v>0</v>
      </c>
      <c r="Z470" s="26">
        <v>0</v>
      </c>
      <c r="AA470" s="26">
        <v>0</v>
      </c>
      <c r="AB470" s="26">
        <v>0</v>
      </c>
      <c r="AC470" s="26">
        <v>0</v>
      </c>
      <c r="AD470" s="26">
        <v>0</v>
      </c>
      <c r="AE470" s="26">
        <v>0</v>
      </c>
      <c r="AF470" s="26">
        <v>0</v>
      </c>
      <c r="AG470" s="26">
        <v>0</v>
      </c>
      <c r="AH470" s="26">
        <v>0</v>
      </c>
      <c r="AI470" s="26">
        <v>0</v>
      </c>
      <c r="AJ470" s="26">
        <v>0</v>
      </c>
      <c r="AK470" s="237">
        <v>0</v>
      </c>
    </row>
    <row r="471" spans="1:37" s="6" customFormat="1" ht="15" x14ac:dyDescent="0.25">
      <c r="A471" s="71" t="s">
        <v>1211</v>
      </c>
      <c r="B471" s="27" t="s">
        <v>231</v>
      </c>
      <c r="C471" s="26">
        <v>0</v>
      </c>
      <c r="D471" s="26">
        <v>0</v>
      </c>
      <c r="E471" s="26">
        <v>0</v>
      </c>
      <c r="F471" s="26">
        <v>0</v>
      </c>
      <c r="G471" s="26">
        <v>0</v>
      </c>
      <c r="H471" s="26">
        <v>0</v>
      </c>
      <c r="I471" s="26">
        <v>0</v>
      </c>
      <c r="J471" s="26">
        <v>0</v>
      </c>
      <c r="K471" s="26">
        <v>0</v>
      </c>
      <c r="L471" s="26">
        <v>0</v>
      </c>
      <c r="M471" s="26">
        <v>0</v>
      </c>
      <c r="N471" s="26">
        <v>0</v>
      </c>
      <c r="O471" s="26">
        <v>0</v>
      </c>
      <c r="P471" s="26">
        <v>0</v>
      </c>
      <c r="Q471" s="26">
        <v>0</v>
      </c>
      <c r="R471" s="26">
        <v>0</v>
      </c>
      <c r="S471" s="26">
        <v>0</v>
      </c>
      <c r="T471" s="26">
        <v>0</v>
      </c>
      <c r="U471" s="26">
        <v>0</v>
      </c>
      <c r="V471" s="26">
        <v>0</v>
      </c>
      <c r="W471" s="26">
        <v>0</v>
      </c>
      <c r="X471" s="26">
        <v>0</v>
      </c>
      <c r="Y471" s="26">
        <v>0</v>
      </c>
      <c r="Z471" s="26">
        <v>0</v>
      </c>
      <c r="AA471" s="26">
        <v>0</v>
      </c>
      <c r="AB471" s="26">
        <v>0</v>
      </c>
      <c r="AC471" s="26">
        <v>0</v>
      </c>
      <c r="AD471" s="26">
        <v>0</v>
      </c>
      <c r="AE471" s="26">
        <v>0</v>
      </c>
      <c r="AF471" s="26">
        <v>0</v>
      </c>
      <c r="AG471" s="26">
        <v>0</v>
      </c>
      <c r="AH471" s="26">
        <v>0</v>
      </c>
      <c r="AI471" s="26">
        <v>0</v>
      </c>
      <c r="AJ471" s="26">
        <v>0</v>
      </c>
      <c r="AK471" s="237">
        <v>0</v>
      </c>
    </row>
    <row r="472" spans="1:37" s="6" customFormat="1" ht="15" x14ac:dyDescent="0.25">
      <c r="A472" s="105" t="s">
        <v>1212</v>
      </c>
      <c r="B472" s="106" t="s">
        <v>174</v>
      </c>
      <c r="C472" s="107">
        <v>0</v>
      </c>
      <c r="D472" s="107">
        <v>0</v>
      </c>
      <c r="E472" s="107">
        <v>0</v>
      </c>
      <c r="F472" s="107">
        <v>0</v>
      </c>
      <c r="G472" s="107">
        <v>0</v>
      </c>
      <c r="H472" s="107">
        <v>0</v>
      </c>
      <c r="I472" s="107">
        <v>1315068</v>
      </c>
      <c r="J472" s="107">
        <v>0</v>
      </c>
      <c r="K472" s="107">
        <v>0</v>
      </c>
      <c r="L472" s="107">
        <v>0</v>
      </c>
      <c r="M472" s="107">
        <v>0</v>
      </c>
      <c r="N472" s="107">
        <v>23984021</v>
      </c>
      <c r="O472" s="107">
        <v>12547896</v>
      </c>
      <c r="P472" s="107">
        <v>0</v>
      </c>
      <c r="Q472" s="107">
        <v>0</v>
      </c>
      <c r="R472" s="107">
        <v>0</v>
      </c>
      <c r="S472" s="107">
        <v>0</v>
      </c>
      <c r="T472" s="107">
        <v>18768098</v>
      </c>
      <c r="U472" s="107">
        <v>0</v>
      </c>
      <c r="V472" s="107">
        <v>0</v>
      </c>
      <c r="W472" s="107">
        <v>533309</v>
      </c>
      <c r="X472" s="107">
        <v>0</v>
      </c>
      <c r="Y472" s="107">
        <v>1250000</v>
      </c>
      <c r="Z472" s="107">
        <v>0</v>
      </c>
      <c r="AA472" s="107">
        <v>0</v>
      </c>
      <c r="AB472" s="107">
        <v>0</v>
      </c>
      <c r="AC472" s="107">
        <v>0</v>
      </c>
      <c r="AD472" s="107">
        <v>0</v>
      </c>
      <c r="AE472" s="107">
        <v>0</v>
      </c>
      <c r="AF472" s="107">
        <v>0</v>
      </c>
      <c r="AG472" s="107">
        <v>0</v>
      </c>
      <c r="AH472" s="107">
        <v>0</v>
      </c>
      <c r="AI472" s="107">
        <v>0</v>
      </c>
      <c r="AJ472" s="107">
        <v>0</v>
      </c>
      <c r="AK472" s="238">
        <v>58398392</v>
      </c>
    </row>
    <row r="473" spans="1:37" s="6" customFormat="1" ht="15" x14ac:dyDescent="0.25">
      <c r="A473" s="71" t="s">
        <v>1213</v>
      </c>
      <c r="B473" s="27" t="s">
        <v>232</v>
      </c>
      <c r="C473" s="26">
        <v>0</v>
      </c>
      <c r="D473" s="26">
        <v>0</v>
      </c>
      <c r="E473" s="26">
        <v>0</v>
      </c>
      <c r="F473" s="26">
        <v>0</v>
      </c>
      <c r="G473" s="26">
        <v>0</v>
      </c>
      <c r="H473" s="26">
        <v>0</v>
      </c>
      <c r="I473" s="26">
        <v>0</v>
      </c>
      <c r="J473" s="26">
        <v>0</v>
      </c>
      <c r="K473" s="26">
        <v>0</v>
      </c>
      <c r="L473" s="26">
        <v>0</v>
      </c>
      <c r="M473" s="26">
        <v>0</v>
      </c>
      <c r="N473" s="26">
        <v>0</v>
      </c>
      <c r="O473" s="26">
        <v>0</v>
      </c>
      <c r="P473" s="26">
        <v>0</v>
      </c>
      <c r="Q473" s="26">
        <v>0</v>
      </c>
      <c r="R473" s="26">
        <v>0</v>
      </c>
      <c r="S473" s="26">
        <v>0</v>
      </c>
      <c r="T473" s="26">
        <v>0</v>
      </c>
      <c r="U473" s="26">
        <v>0</v>
      </c>
      <c r="V473" s="26">
        <v>0</v>
      </c>
      <c r="W473" s="26">
        <v>0</v>
      </c>
      <c r="X473" s="26">
        <v>0</v>
      </c>
      <c r="Y473" s="26">
        <v>0</v>
      </c>
      <c r="Z473" s="26">
        <v>0</v>
      </c>
      <c r="AA473" s="26">
        <v>0</v>
      </c>
      <c r="AB473" s="26">
        <v>0</v>
      </c>
      <c r="AC473" s="26">
        <v>0</v>
      </c>
      <c r="AD473" s="26">
        <v>0</v>
      </c>
      <c r="AE473" s="26">
        <v>0</v>
      </c>
      <c r="AF473" s="26">
        <v>0</v>
      </c>
      <c r="AG473" s="26">
        <v>0</v>
      </c>
      <c r="AH473" s="26">
        <v>0</v>
      </c>
      <c r="AI473" s="26">
        <v>0</v>
      </c>
      <c r="AJ473" s="26">
        <v>0</v>
      </c>
      <c r="AK473" s="237">
        <v>0</v>
      </c>
    </row>
    <row r="474" spans="1:37" s="6" customFormat="1" ht="15" x14ac:dyDescent="0.25">
      <c r="A474" s="105" t="s">
        <v>1214</v>
      </c>
      <c r="B474" s="106" t="s">
        <v>180</v>
      </c>
      <c r="C474" s="107">
        <v>0</v>
      </c>
      <c r="D474" s="107">
        <v>0</v>
      </c>
      <c r="E474" s="107">
        <v>0</v>
      </c>
      <c r="F474" s="107">
        <v>0</v>
      </c>
      <c r="G474" s="107">
        <v>0</v>
      </c>
      <c r="H474" s="107">
        <v>0</v>
      </c>
      <c r="I474" s="107">
        <v>0</v>
      </c>
      <c r="J474" s="107">
        <v>0</v>
      </c>
      <c r="K474" s="107">
        <v>0</v>
      </c>
      <c r="L474" s="107">
        <v>0</v>
      </c>
      <c r="M474" s="107">
        <v>0</v>
      </c>
      <c r="N474" s="107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0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238">
        <v>0</v>
      </c>
    </row>
    <row r="475" spans="1:37" s="6" customFormat="1" ht="15" x14ac:dyDescent="0.25">
      <c r="A475" s="71" t="s">
        <v>1215</v>
      </c>
      <c r="B475" s="27" t="s">
        <v>233</v>
      </c>
      <c r="C475" s="26">
        <v>40371818</v>
      </c>
      <c r="D475" s="26">
        <v>8137727</v>
      </c>
      <c r="E475" s="26">
        <v>0</v>
      </c>
      <c r="F475" s="26">
        <v>8457489</v>
      </c>
      <c r="G475" s="26">
        <v>0</v>
      </c>
      <c r="H475" s="26">
        <v>221868279</v>
      </c>
      <c r="I475" s="26">
        <v>38556653</v>
      </c>
      <c r="J475" s="26">
        <v>281818</v>
      </c>
      <c r="K475" s="26">
        <v>0</v>
      </c>
      <c r="L475" s="26">
        <v>0</v>
      </c>
      <c r="M475" s="26">
        <v>0</v>
      </c>
      <c r="N475" s="26">
        <v>0</v>
      </c>
      <c r="O475" s="26">
        <v>1727273</v>
      </c>
      <c r="P475" s="26">
        <v>2301467</v>
      </c>
      <c r="Q475" s="26">
        <v>0</v>
      </c>
      <c r="R475" s="26">
        <v>0</v>
      </c>
      <c r="S475" s="26">
        <v>0</v>
      </c>
      <c r="T475" s="26">
        <v>0</v>
      </c>
      <c r="U475" s="26">
        <v>0</v>
      </c>
      <c r="V475" s="26">
        <v>27215276</v>
      </c>
      <c r="W475" s="26">
        <v>7028183</v>
      </c>
      <c r="X475" s="26">
        <v>1500000</v>
      </c>
      <c r="Y475" s="26">
        <v>0</v>
      </c>
      <c r="Z475" s="26">
        <v>0</v>
      </c>
      <c r="AA475" s="26">
        <v>124061564</v>
      </c>
      <c r="AB475" s="26">
        <v>0</v>
      </c>
      <c r="AC475" s="26">
        <v>0</v>
      </c>
      <c r="AD475" s="26">
        <v>0</v>
      </c>
      <c r="AE475" s="26">
        <v>0</v>
      </c>
      <c r="AF475" s="26">
        <v>0</v>
      </c>
      <c r="AG475" s="26">
        <v>218182</v>
      </c>
      <c r="AH475" s="26">
        <v>0</v>
      </c>
      <c r="AI475" s="26">
        <v>0</v>
      </c>
      <c r="AJ475" s="26">
        <v>0</v>
      </c>
      <c r="AK475" s="237">
        <v>481725729</v>
      </c>
    </row>
    <row r="476" spans="1:37" s="6" customFormat="1" ht="15" x14ac:dyDescent="0.25">
      <c r="A476" s="71" t="s">
        <v>1216</v>
      </c>
      <c r="B476" s="27" t="s">
        <v>4</v>
      </c>
      <c r="C476" s="26">
        <v>0</v>
      </c>
      <c r="D476" s="26">
        <v>0</v>
      </c>
      <c r="E476" s="26">
        <v>0</v>
      </c>
      <c r="F476" s="26">
        <v>0</v>
      </c>
      <c r="G476" s="26">
        <v>0</v>
      </c>
      <c r="H476" s="26">
        <v>0</v>
      </c>
      <c r="I476" s="26">
        <v>0</v>
      </c>
      <c r="J476" s="26">
        <v>0</v>
      </c>
      <c r="K476" s="26">
        <v>0</v>
      </c>
      <c r="L476" s="26">
        <v>0</v>
      </c>
      <c r="M476" s="26">
        <v>0</v>
      </c>
      <c r="N476" s="26">
        <v>0</v>
      </c>
      <c r="O476" s="26">
        <v>0</v>
      </c>
      <c r="P476" s="26">
        <v>0</v>
      </c>
      <c r="Q476" s="26">
        <v>0</v>
      </c>
      <c r="R476" s="26">
        <v>0</v>
      </c>
      <c r="S476" s="26">
        <v>0</v>
      </c>
      <c r="T476" s="26">
        <v>0</v>
      </c>
      <c r="U476" s="26">
        <v>0</v>
      </c>
      <c r="V476" s="26">
        <v>0</v>
      </c>
      <c r="W476" s="26">
        <v>0</v>
      </c>
      <c r="X476" s="26">
        <v>0</v>
      </c>
      <c r="Y476" s="26">
        <v>0</v>
      </c>
      <c r="Z476" s="26">
        <v>542227</v>
      </c>
      <c r="AA476" s="26">
        <v>0</v>
      </c>
      <c r="AB476" s="26">
        <v>0</v>
      </c>
      <c r="AC476" s="26">
        <v>0</v>
      </c>
      <c r="AD476" s="26">
        <v>0</v>
      </c>
      <c r="AE476" s="26">
        <v>0</v>
      </c>
      <c r="AF476" s="26">
        <v>0</v>
      </c>
      <c r="AG476" s="26">
        <v>0</v>
      </c>
      <c r="AH476" s="26">
        <v>0</v>
      </c>
      <c r="AI476" s="26">
        <v>0</v>
      </c>
      <c r="AJ476" s="26">
        <v>0</v>
      </c>
      <c r="AK476" s="237">
        <v>542227</v>
      </c>
    </row>
    <row r="477" spans="1:37" s="6" customFormat="1" ht="15" x14ac:dyDescent="0.25">
      <c r="A477" s="71" t="s">
        <v>1217</v>
      </c>
      <c r="B477" s="27" t="s">
        <v>234</v>
      </c>
      <c r="C477" s="26">
        <v>0</v>
      </c>
      <c r="D477" s="26">
        <v>0</v>
      </c>
      <c r="E477" s="26">
        <v>0</v>
      </c>
      <c r="F477" s="26">
        <v>15730196</v>
      </c>
      <c r="G477" s="26">
        <v>0</v>
      </c>
      <c r="H477" s="26">
        <v>8217988</v>
      </c>
      <c r="I477" s="26">
        <v>0</v>
      </c>
      <c r="J477" s="26">
        <v>0</v>
      </c>
      <c r="K477" s="26">
        <v>0</v>
      </c>
      <c r="L477" s="26">
        <v>0</v>
      </c>
      <c r="M477" s="26">
        <v>0</v>
      </c>
      <c r="N477" s="26">
        <v>0</v>
      </c>
      <c r="O477" s="26">
        <v>0</v>
      </c>
      <c r="P477" s="26">
        <v>0</v>
      </c>
      <c r="Q477" s="26">
        <v>0</v>
      </c>
      <c r="R477" s="26">
        <v>6283600</v>
      </c>
      <c r="S477" s="26">
        <v>0</v>
      </c>
      <c r="T477" s="26">
        <v>0</v>
      </c>
      <c r="U477" s="26">
        <v>0</v>
      </c>
      <c r="V477" s="26">
        <v>9809772</v>
      </c>
      <c r="W477" s="26">
        <v>0</v>
      </c>
      <c r="X477" s="26">
        <v>0</v>
      </c>
      <c r="Y477" s="26">
        <v>0</v>
      </c>
      <c r="Z477" s="26">
        <v>0</v>
      </c>
      <c r="AA477" s="26">
        <v>84465703</v>
      </c>
      <c r="AB477" s="26">
        <v>0</v>
      </c>
      <c r="AC477" s="26">
        <v>0</v>
      </c>
      <c r="AD477" s="26">
        <v>0</v>
      </c>
      <c r="AE477" s="26">
        <v>0</v>
      </c>
      <c r="AF477" s="26">
        <v>0</v>
      </c>
      <c r="AG477" s="26">
        <v>0</v>
      </c>
      <c r="AH477" s="26">
        <v>0</v>
      </c>
      <c r="AI477" s="26">
        <v>0</v>
      </c>
      <c r="AJ477" s="26">
        <v>0</v>
      </c>
      <c r="AK477" s="237">
        <v>124507259</v>
      </c>
    </row>
    <row r="478" spans="1:37" s="6" customFormat="1" ht="15" x14ac:dyDescent="0.25">
      <c r="A478" s="71" t="s">
        <v>1218</v>
      </c>
      <c r="B478" s="27" t="s">
        <v>223</v>
      </c>
      <c r="C478" s="26">
        <v>0</v>
      </c>
      <c r="D478" s="26">
        <v>0</v>
      </c>
      <c r="E478" s="26">
        <v>0</v>
      </c>
      <c r="F478" s="26">
        <v>8190032</v>
      </c>
      <c r="G478" s="26">
        <v>0</v>
      </c>
      <c r="H478" s="26">
        <v>0</v>
      </c>
      <c r="I478" s="26">
        <v>0</v>
      </c>
      <c r="J478" s="26">
        <v>0</v>
      </c>
      <c r="K478" s="26">
        <v>0</v>
      </c>
      <c r="L478" s="26">
        <v>0</v>
      </c>
      <c r="M478" s="26">
        <v>0</v>
      </c>
      <c r="N478" s="26">
        <v>0</v>
      </c>
      <c r="O478" s="26">
        <v>0</v>
      </c>
      <c r="P478" s="26">
        <v>0</v>
      </c>
      <c r="Q478" s="26">
        <v>0</v>
      </c>
      <c r="R478" s="26">
        <v>41041112</v>
      </c>
      <c r="S478" s="26">
        <v>0</v>
      </c>
      <c r="T478" s="26">
        <v>0</v>
      </c>
      <c r="U478" s="26">
        <v>0</v>
      </c>
      <c r="V478" s="26">
        <v>169823660</v>
      </c>
      <c r="W478" s="26">
        <v>0</v>
      </c>
      <c r="X478" s="26">
        <v>0</v>
      </c>
      <c r="Y478" s="26">
        <v>0</v>
      </c>
      <c r="Z478" s="26">
        <v>0</v>
      </c>
      <c r="AA478" s="26">
        <v>522000000</v>
      </c>
      <c r="AB478" s="26">
        <v>0</v>
      </c>
      <c r="AC478" s="26">
        <v>0</v>
      </c>
      <c r="AD478" s="26">
        <v>11925384</v>
      </c>
      <c r="AE478" s="26">
        <v>0</v>
      </c>
      <c r="AF478" s="26">
        <v>0</v>
      </c>
      <c r="AG478" s="26">
        <v>0</v>
      </c>
      <c r="AH478" s="26">
        <v>0</v>
      </c>
      <c r="AI478" s="26">
        <v>0</v>
      </c>
      <c r="AJ478" s="26">
        <v>0</v>
      </c>
      <c r="AK478" s="237">
        <v>752980188</v>
      </c>
    </row>
    <row r="479" spans="1:37" s="6" customFormat="1" ht="15" x14ac:dyDescent="0.25">
      <c r="A479" s="71" t="s">
        <v>1219</v>
      </c>
      <c r="B479" s="27" t="s">
        <v>235</v>
      </c>
      <c r="C479" s="26">
        <v>0</v>
      </c>
      <c r="D479" s="26">
        <v>0</v>
      </c>
      <c r="E479" s="26">
        <v>0</v>
      </c>
      <c r="F479" s="26">
        <v>0</v>
      </c>
      <c r="G479" s="26">
        <v>0</v>
      </c>
      <c r="H479" s="26">
        <v>0</v>
      </c>
      <c r="I479" s="26">
        <v>0</v>
      </c>
      <c r="J479" s="26">
        <v>0</v>
      </c>
      <c r="K479" s="26">
        <v>0</v>
      </c>
      <c r="L479" s="26">
        <v>0</v>
      </c>
      <c r="M479" s="26">
        <v>0</v>
      </c>
      <c r="N479" s="26">
        <v>0</v>
      </c>
      <c r="O479" s="26">
        <v>0</v>
      </c>
      <c r="P479" s="26">
        <v>0</v>
      </c>
      <c r="Q479" s="26">
        <v>0</v>
      </c>
      <c r="R479" s="26">
        <v>0</v>
      </c>
      <c r="S479" s="26">
        <v>0</v>
      </c>
      <c r="T479" s="26">
        <v>0</v>
      </c>
      <c r="U479" s="26">
        <v>0</v>
      </c>
      <c r="V479" s="26">
        <v>0</v>
      </c>
      <c r="W479" s="26">
        <v>0</v>
      </c>
      <c r="X479" s="26">
        <v>0</v>
      </c>
      <c r="Y479" s="26">
        <v>0</v>
      </c>
      <c r="Z479" s="26">
        <v>0</v>
      </c>
      <c r="AA479" s="26">
        <v>0</v>
      </c>
      <c r="AB479" s="26">
        <v>0</v>
      </c>
      <c r="AC479" s="26">
        <v>0</v>
      </c>
      <c r="AD479" s="26">
        <v>0</v>
      </c>
      <c r="AE479" s="26">
        <v>0</v>
      </c>
      <c r="AF479" s="26">
        <v>0</v>
      </c>
      <c r="AG479" s="26">
        <v>0</v>
      </c>
      <c r="AH479" s="26">
        <v>0</v>
      </c>
      <c r="AI479" s="26">
        <v>0</v>
      </c>
      <c r="AJ479" s="26">
        <v>0</v>
      </c>
      <c r="AK479" s="237">
        <v>0</v>
      </c>
    </row>
    <row r="480" spans="1:37" s="6" customFormat="1" ht="15" x14ac:dyDescent="0.25">
      <c r="A480" s="71" t="s">
        <v>1220</v>
      </c>
      <c r="B480" s="27" t="s">
        <v>236</v>
      </c>
      <c r="C480" s="26">
        <v>0</v>
      </c>
      <c r="D480" s="26">
        <v>0</v>
      </c>
      <c r="E480" s="26">
        <v>0</v>
      </c>
      <c r="F480" s="26">
        <v>0</v>
      </c>
      <c r="G480" s="26">
        <v>0</v>
      </c>
      <c r="H480" s="26">
        <v>0</v>
      </c>
      <c r="I480" s="26">
        <v>0</v>
      </c>
      <c r="J480" s="26">
        <v>0</v>
      </c>
      <c r="K480" s="26">
        <v>0</v>
      </c>
      <c r="L480" s="26">
        <v>0</v>
      </c>
      <c r="M480" s="26">
        <v>0</v>
      </c>
      <c r="N480" s="26">
        <v>0</v>
      </c>
      <c r="O480" s="26">
        <v>0</v>
      </c>
      <c r="P480" s="26">
        <v>0</v>
      </c>
      <c r="Q480" s="26">
        <v>0</v>
      </c>
      <c r="R480" s="26">
        <v>0</v>
      </c>
      <c r="S480" s="26">
        <v>0</v>
      </c>
      <c r="T480" s="26">
        <v>0</v>
      </c>
      <c r="U480" s="26">
        <v>0</v>
      </c>
      <c r="V480" s="26">
        <v>0</v>
      </c>
      <c r="W480" s="26">
        <v>0</v>
      </c>
      <c r="X480" s="26">
        <v>0</v>
      </c>
      <c r="Y480" s="26">
        <v>0</v>
      </c>
      <c r="Z480" s="26">
        <v>0</v>
      </c>
      <c r="AA480" s="26">
        <v>0</v>
      </c>
      <c r="AB480" s="26">
        <v>0</v>
      </c>
      <c r="AC480" s="26">
        <v>0</v>
      </c>
      <c r="AD480" s="26">
        <v>0</v>
      </c>
      <c r="AE480" s="26">
        <v>0</v>
      </c>
      <c r="AF480" s="26">
        <v>0</v>
      </c>
      <c r="AG480" s="26">
        <v>0</v>
      </c>
      <c r="AH480" s="26">
        <v>0</v>
      </c>
      <c r="AI480" s="26">
        <v>0</v>
      </c>
      <c r="AJ480" s="26">
        <v>0</v>
      </c>
      <c r="AK480" s="237">
        <v>0</v>
      </c>
    </row>
    <row r="481" spans="1:37" s="6" customFormat="1" ht="15" x14ac:dyDescent="0.25">
      <c r="A481" s="105" t="s">
        <v>1221</v>
      </c>
      <c r="B481" s="106" t="s">
        <v>177</v>
      </c>
      <c r="C481" s="107">
        <v>40371818</v>
      </c>
      <c r="D481" s="107">
        <v>8137727</v>
      </c>
      <c r="E481" s="107">
        <v>0</v>
      </c>
      <c r="F481" s="107">
        <v>32377717</v>
      </c>
      <c r="G481" s="107">
        <v>0</v>
      </c>
      <c r="H481" s="107">
        <v>230086267</v>
      </c>
      <c r="I481" s="107">
        <v>38556653</v>
      </c>
      <c r="J481" s="107">
        <v>281818</v>
      </c>
      <c r="K481" s="107">
        <v>0</v>
      </c>
      <c r="L481" s="107">
        <v>0</v>
      </c>
      <c r="M481" s="107">
        <v>0</v>
      </c>
      <c r="N481" s="107">
        <v>0</v>
      </c>
      <c r="O481" s="107">
        <v>1727273</v>
      </c>
      <c r="P481" s="107">
        <v>2301467</v>
      </c>
      <c r="Q481" s="107">
        <v>0</v>
      </c>
      <c r="R481" s="107">
        <v>47324712</v>
      </c>
      <c r="S481" s="107">
        <v>0</v>
      </c>
      <c r="T481" s="107">
        <v>0</v>
      </c>
      <c r="U481" s="107">
        <v>0</v>
      </c>
      <c r="V481" s="107">
        <v>206848708</v>
      </c>
      <c r="W481" s="107">
        <v>7028183</v>
      </c>
      <c r="X481" s="107">
        <v>1500000</v>
      </c>
      <c r="Y481" s="107">
        <v>0</v>
      </c>
      <c r="Z481" s="107">
        <v>542227</v>
      </c>
      <c r="AA481" s="107">
        <v>730527267</v>
      </c>
      <c r="AB481" s="107">
        <v>0</v>
      </c>
      <c r="AC481" s="107">
        <v>0</v>
      </c>
      <c r="AD481" s="107">
        <v>11925384</v>
      </c>
      <c r="AE481" s="107">
        <v>0</v>
      </c>
      <c r="AF481" s="107">
        <v>0</v>
      </c>
      <c r="AG481" s="107">
        <v>218182</v>
      </c>
      <c r="AH481" s="107">
        <v>0</v>
      </c>
      <c r="AI481" s="107">
        <v>0</v>
      </c>
      <c r="AJ481" s="107">
        <v>0</v>
      </c>
      <c r="AK481" s="238">
        <v>1359755403</v>
      </c>
    </row>
    <row r="482" spans="1:37" s="6" customFormat="1" ht="15" x14ac:dyDescent="0.25">
      <c r="A482" s="71" t="s">
        <v>1222</v>
      </c>
      <c r="B482" s="27" t="s">
        <v>238</v>
      </c>
      <c r="C482" s="26">
        <v>0</v>
      </c>
      <c r="D482" s="26">
        <v>0</v>
      </c>
      <c r="E482" s="26">
        <v>0</v>
      </c>
      <c r="F482" s="26">
        <v>0</v>
      </c>
      <c r="G482" s="26">
        <v>0</v>
      </c>
      <c r="H482" s="26">
        <v>0</v>
      </c>
      <c r="I482" s="26">
        <v>1411876</v>
      </c>
      <c r="J482" s="26">
        <v>14375</v>
      </c>
      <c r="K482" s="26">
        <v>0</v>
      </c>
      <c r="L482" s="26">
        <v>0</v>
      </c>
      <c r="M482" s="26">
        <v>0</v>
      </c>
      <c r="N482" s="26">
        <v>0</v>
      </c>
      <c r="O482" s="26"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23367249</v>
      </c>
      <c r="U482" s="26">
        <v>0</v>
      </c>
      <c r="V482" s="26">
        <v>0</v>
      </c>
      <c r="W482" s="26">
        <v>0</v>
      </c>
      <c r="X482" s="26">
        <v>0</v>
      </c>
      <c r="Y482" s="26">
        <v>0</v>
      </c>
      <c r="Z482" s="26">
        <v>0</v>
      </c>
      <c r="AA482" s="26">
        <v>0</v>
      </c>
      <c r="AB482" s="26">
        <v>0</v>
      </c>
      <c r="AC482" s="26">
        <v>0</v>
      </c>
      <c r="AD482" s="26">
        <v>465814</v>
      </c>
      <c r="AE482" s="26">
        <v>0</v>
      </c>
      <c r="AF482" s="26">
        <v>0</v>
      </c>
      <c r="AG482" s="26">
        <v>0</v>
      </c>
      <c r="AH482" s="26">
        <v>0</v>
      </c>
      <c r="AI482" s="26">
        <v>0</v>
      </c>
      <c r="AJ482" s="26">
        <v>24318946</v>
      </c>
      <c r="AK482" s="237">
        <v>49578260</v>
      </c>
    </row>
    <row r="483" spans="1:37" s="6" customFormat="1" ht="15" x14ac:dyDescent="0.25">
      <c r="A483" s="71" t="s">
        <v>1223</v>
      </c>
      <c r="B483" s="27" t="s">
        <v>5</v>
      </c>
      <c r="C483" s="26">
        <v>956155</v>
      </c>
      <c r="D483" s="26">
        <v>2786587</v>
      </c>
      <c r="E483" s="26">
        <v>0</v>
      </c>
      <c r="F483" s="26">
        <v>1443302</v>
      </c>
      <c r="G483" s="26">
        <v>0</v>
      </c>
      <c r="H483" s="26">
        <v>66772347</v>
      </c>
      <c r="I483" s="26">
        <v>1513661</v>
      </c>
      <c r="J483" s="26">
        <v>1513661</v>
      </c>
      <c r="K483" s="26">
        <v>1513661</v>
      </c>
      <c r="L483" s="26">
        <v>23036901</v>
      </c>
      <c r="M483" s="26">
        <v>0</v>
      </c>
      <c r="N483" s="26">
        <v>0</v>
      </c>
      <c r="O483" s="26">
        <v>1954041</v>
      </c>
      <c r="P483" s="26">
        <v>0</v>
      </c>
      <c r="Q483" s="26">
        <v>1345195</v>
      </c>
      <c r="R483" s="26">
        <v>1513683</v>
      </c>
      <c r="S483" s="26">
        <v>5782528</v>
      </c>
      <c r="T483" s="26">
        <v>0</v>
      </c>
      <c r="U483" s="26">
        <v>0</v>
      </c>
      <c r="V483" s="26">
        <v>0</v>
      </c>
      <c r="W483" s="26">
        <v>1513661</v>
      </c>
      <c r="X483" s="26">
        <v>1383722</v>
      </c>
      <c r="Y483" s="26">
        <v>4733462</v>
      </c>
      <c r="Z483" s="26">
        <v>19564284</v>
      </c>
      <c r="AA483" s="26">
        <v>0</v>
      </c>
      <c r="AB483" s="26">
        <v>1345195</v>
      </c>
      <c r="AC483" s="26">
        <v>681681458</v>
      </c>
      <c r="AD483" s="26">
        <v>0</v>
      </c>
      <c r="AE483" s="26">
        <v>0</v>
      </c>
      <c r="AF483" s="26">
        <v>0</v>
      </c>
      <c r="AG483" s="26">
        <v>1345195</v>
      </c>
      <c r="AH483" s="26">
        <v>54002945</v>
      </c>
      <c r="AI483" s="26">
        <v>10590175</v>
      </c>
      <c r="AJ483" s="26">
        <v>0</v>
      </c>
      <c r="AK483" s="237">
        <v>886291819</v>
      </c>
    </row>
    <row r="484" spans="1:37" s="6" customFormat="1" ht="15" x14ac:dyDescent="0.25">
      <c r="A484" s="105" t="s">
        <v>1224</v>
      </c>
      <c r="B484" s="106" t="s">
        <v>237</v>
      </c>
      <c r="C484" s="107">
        <v>956155</v>
      </c>
      <c r="D484" s="107">
        <v>2786587</v>
      </c>
      <c r="E484" s="107">
        <v>0</v>
      </c>
      <c r="F484" s="107">
        <v>1443302</v>
      </c>
      <c r="G484" s="107">
        <v>0</v>
      </c>
      <c r="H484" s="107">
        <v>66772347</v>
      </c>
      <c r="I484" s="107">
        <v>2925537</v>
      </c>
      <c r="J484" s="107">
        <v>1528036</v>
      </c>
      <c r="K484" s="107">
        <v>1513661</v>
      </c>
      <c r="L484" s="107">
        <v>23036901</v>
      </c>
      <c r="M484" s="107">
        <v>0</v>
      </c>
      <c r="N484" s="107">
        <v>0</v>
      </c>
      <c r="O484" s="107">
        <v>1954041</v>
      </c>
      <c r="P484" s="107">
        <v>0</v>
      </c>
      <c r="Q484" s="107">
        <v>1345195</v>
      </c>
      <c r="R484" s="107">
        <v>1513683</v>
      </c>
      <c r="S484" s="107">
        <v>5782528</v>
      </c>
      <c r="T484" s="107">
        <v>23367249</v>
      </c>
      <c r="U484" s="107">
        <v>0</v>
      </c>
      <c r="V484" s="107">
        <v>0</v>
      </c>
      <c r="W484" s="107">
        <v>1513661</v>
      </c>
      <c r="X484" s="107">
        <v>1383722</v>
      </c>
      <c r="Y484" s="107">
        <v>4733462</v>
      </c>
      <c r="Z484" s="107">
        <v>19564284</v>
      </c>
      <c r="AA484" s="107">
        <v>0</v>
      </c>
      <c r="AB484" s="107">
        <v>1345195</v>
      </c>
      <c r="AC484" s="107">
        <v>681681458</v>
      </c>
      <c r="AD484" s="107">
        <v>465814</v>
      </c>
      <c r="AE484" s="107">
        <v>0</v>
      </c>
      <c r="AF484" s="107">
        <v>0</v>
      </c>
      <c r="AG484" s="107">
        <v>1345195</v>
      </c>
      <c r="AH484" s="107">
        <v>54002945</v>
      </c>
      <c r="AI484" s="107">
        <v>10590175</v>
      </c>
      <c r="AJ484" s="107">
        <v>24318946</v>
      </c>
      <c r="AK484" s="238">
        <v>935870079</v>
      </c>
    </row>
    <row r="485" spans="1:37" s="6" customFormat="1" ht="15" x14ac:dyDescent="0.25">
      <c r="A485" s="71" t="s">
        <v>1225</v>
      </c>
      <c r="B485" s="27" t="s">
        <v>185</v>
      </c>
      <c r="C485" s="26">
        <v>2955409349</v>
      </c>
      <c r="D485" s="26">
        <v>858320017</v>
      </c>
      <c r="E485" s="26">
        <v>2485595793</v>
      </c>
      <c r="F485" s="26">
        <v>1158582019</v>
      </c>
      <c r="G485" s="26">
        <v>570222596</v>
      </c>
      <c r="H485" s="26">
        <v>9318890618</v>
      </c>
      <c r="I485" s="26">
        <v>1812345623</v>
      </c>
      <c r="J485" s="26">
        <v>662221225</v>
      </c>
      <c r="K485" s="26">
        <v>286054742</v>
      </c>
      <c r="L485" s="26">
        <v>6714527698</v>
      </c>
      <c r="M485" s="26">
        <v>7610559595</v>
      </c>
      <c r="N485" s="26">
        <v>5284572041</v>
      </c>
      <c r="O485" s="26">
        <v>1204917081</v>
      </c>
      <c r="P485" s="26">
        <v>844616925</v>
      </c>
      <c r="Q485" s="26">
        <v>932252117</v>
      </c>
      <c r="R485" s="26">
        <v>1988434447</v>
      </c>
      <c r="S485" s="26">
        <v>998034150</v>
      </c>
      <c r="T485" s="26">
        <v>24760838815</v>
      </c>
      <c r="U485" s="26">
        <v>39455213</v>
      </c>
      <c r="V485" s="26">
        <v>8731623263</v>
      </c>
      <c r="W485" s="26">
        <v>1610865949</v>
      </c>
      <c r="X485" s="26">
        <v>321467697</v>
      </c>
      <c r="Y485" s="26">
        <v>1419337217</v>
      </c>
      <c r="Z485" s="26">
        <v>620554006</v>
      </c>
      <c r="AA485" s="26">
        <v>3550106672</v>
      </c>
      <c r="AB485" s="26">
        <v>3070475261</v>
      </c>
      <c r="AC485" s="26">
        <v>764544952</v>
      </c>
      <c r="AD485" s="26">
        <v>5716001656</v>
      </c>
      <c r="AE485" s="26">
        <v>620795904</v>
      </c>
      <c r="AF485" s="26">
        <v>8716321840</v>
      </c>
      <c r="AG485" s="26">
        <v>2000479121</v>
      </c>
      <c r="AH485" s="26">
        <v>1014040723</v>
      </c>
      <c r="AI485" s="26">
        <v>324862811</v>
      </c>
      <c r="AJ485" s="26">
        <v>127043257</v>
      </c>
      <c r="AK485" s="237">
        <v>109094370393</v>
      </c>
    </row>
    <row r="486" spans="1:37" s="6" customFormat="1" ht="15" x14ac:dyDescent="0.25">
      <c r="A486" s="105" t="s">
        <v>1226</v>
      </c>
      <c r="B486" s="106" t="s">
        <v>239</v>
      </c>
      <c r="C486" s="107">
        <v>2955409349</v>
      </c>
      <c r="D486" s="107">
        <v>858320017</v>
      </c>
      <c r="E486" s="107">
        <v>2485595793</v>
      </c>
      <c r="F486" s="107">
        <v>1158582019</v>
      </c>
      <c r="G486" s="107">
        <v>570222596</v>
      </c>
      <c r="H486" s="107">
        <v>9318890618</v>
      </c>
      <c r="I486" s="107">
        <v>1812345623</v>
      </c>
      <c r="J486" s="107">
        <v>662221225</v>
      </c>
      <c r="K486" s="107">
        <v>286054742</v>
      </c>
      <c r="L486" s="107">
        <v>6714527698</v>
      </c>
      <c r="M486" s="107">
        <v>7610559595</v>
      </c>
      <c r="N486" s="107">
        <v>5284572041</v>
      </c>
      <c r="O486" s="107">
        <v>1204917081</v>
      </c>
      <c r="P486" s="107">
        <v>844616925</v>
      </c>
      <c r="Q486" s="107">
        <v>932252117</v>
      </c>
      <c r="R486" s="107">
        <v>1988434447</v>
      </c>
      <c r="S486" s="107">
        <v>998034150</v>
      </c>
      <c r="T486" s="107">
        <v>24760838815</v>
      </c>
      <c r="U486" s="107">
        <v>39455213</v>
      </c>
      <c r="V486" s="107">
        <v>8731623263</v>
      </c>
      <c r="W486" s="107">
        <v>1610865949</v>
      </c>
      <c r="X486" s="107">
        <v>321467697</v>
      </c>
      <c r="Y486" s="107">
        <v>1419337217</v>
      </c>
      <c r="Z486" s="107">
        <v>620554006</v>
      </c>
      <c r="AA486" s="107">
        <v>3550106672</v>
      </c>
      <c r="AB486" s="107">
        <v>3070475261</v>
      </c>
      <c r="AC486" s="107">
        <v>764544952</v>
      </c>
      <c r="AD486" s="107">
        <v>5716001656</v>
      </c>
      <c r="AE486" s="107">
        <v>620795904</v>
      </c>
      <c r="AF486" s="107">
        <v>8716321840</v>
      </c>
      <c r="AG486" s="107">
        <v>2000479121</v>
      </c>
      <c r="AH486" s="107">
        <v>1014040723</v>
      </c>
      <c r="AI486" s="107">
        <v>324862811</v>
      </c>
      <c r="AJ486" s="107">
        <v>127043257</v>
      </c>
      <c r="AK486" s="238">
        <v>109094370393</v>
      </c>
    </row>
    <row r="487" spans="1:37" s="6" customFormat="1" ht="15" collapsed="1" x14ac:dyDescent="0.25">
      <c r="A487" s="72" t="s">
        <v>66</v>
      </c>
      <c r="B487" s="33" t="s">
        <v>227</v>
      </c>
      <c r="C487" s="34">
        <v>3003086422</v>
      </c>
      <c r="D487" s="34">
        <v>881729069</v>
      </c>
      <c r="E487" s="34">
        <v>2486778386</v>
      </c>
      <c r="F487" s="34">
        <v>1193585631</v>
      </c>
      <c r="G487" s="34">
        <v>570222596</v>
      </c>
      <c r="H487" s="34">
        <v>9773157666</v>
      </c>
      <c r="I487" s="34">
        <v>1857103876</v>
      </c>
      <c r="J487" s="34">
        <v>665213672</v>
      </c>
      <c r="K487" s="34">
        <v>288750996</v>
      </c>
      <c r="L487" s="34">
        <v>7078620619</v>
      </c>
      <c r="M487" s="34">
        <v>8967425852</v>
      </c>
      <c r="N487" s="34">
        <v>5332864051</v>
      </c>
      <c r="O487" s="34">
        <v>1232182106</v>
      </c>
      <c r="P487" s="34">
        <v>848101058</v>
      </c>
      <c r="Q487" s="34">
        <v>934779905</v>
      </c>
      <c r="R487" s="34">
        <v>2088085639</v>
      </c>
      <c r="S487" s="34">
        <v>1004999271</v>
      </c>
      <c r="T487" s="34">
        <v>24815021284</v>
      </c>
      <c r="U487" s="34">
        <v>39455213</v>
      </c>
      <c r="V487" s="34">
        <v>8938471971</v>
      </c>
      <c r="W487" s="34">
        <v>1730585393</v>
      </c>
      <c r="X487" s="34">
        <v>325534012</v>
      </c>
      <c r="Y487" s="34">
        <v>1426503272</v>
      </c>
      <c r="Z487" s="34">
        <v>641843110</v>
      </c>
      <c r="AA487" s="34">
        <v>4280633939</v>
      </c>
      <c r="AB487" s="34">
        <v>3075753049</v>
      </c>
      <c r="AC487" s="34">
        <v>1487041209</v>
      </c>
      <c r="AD487" s="34">
        <v>5729363769</v>
      </c>
      <c r="AE487" s="34">
        <v>624262614</v>
      </c>
      <c r="AF487" s="34">
        <v>8716321840</v>
      </c>
      <c r="AG487" s="34">
        <v>2055585534</v>
      </c>
      <c r="AH487" s="34">
        <v>1082256381</v>
      </c>
      <c r="AI487" s="34">
        <v>336635579</v>
      </c>
      <c r="AJ487" s="34">
        <v>176594636</v>
      </c>
      <c r="AK487" s="239">
        <v>113688549620</v>
      </c>
    </row>
    <row r="488" spans="1:37" s="6" customFormat="1" ht="15" x14ac:dyDescent="0.25">
      <c r="A488" s="71" t="s">
        <v>1227</v>
      </c>
      <c r="B488" s="27" t="s">
        <v>143</v>
      </c>
      <c r="C488" s="26">
        <v>150969177</v>
      </c>
      <c r="D488" s="26">
        <v>302056167</v>
      </c>
      <c r="E488" s="26">
        <v>77375988</v>
      </c>
      <c r="F488" s="26">
        <v>1339910</v>
      </c>
      <c r="G488" s="26">
        <v>2693301</v>
      </c>
      <c r="H488" s="26">
        <v>284101574</v>
      </c>
      <c r="I488" s="26">
        <v>5905320</v>
      </c>
      <c r="J488" s="26">
        <v>74357611</v>
      </c>
      <c r="K488" s="26">
        <v>38392119</v>
      </c>
      <c r="L488" s="26">
        <v>332385584</v>
      </c>
      <c r="M488" s="26">
        <v>185177289</v>
      </c>
      <c r="N488" s="26">
        <v>148555490</v>
      </c>
      <c r="O488" s="26">
        <v>96885526</v>
      </c>
      <c r="P488" s="26">
        <v>76677438</v>
      </c>
      <c r="Q488" s="26">
        <v>110178124</v>
      </c>
      <c r="R488" s="26">
        <v>25794739</v>
      </c>
      <c r="S488" s="26">
        <v>3432</v>
      </c>
      <c r="T488" s="26">
        <v>413664101</v>
      </c>
      <c r="U488" s="26">
        <v>0</v>
      </c>
      <c r="V488" s="26">
        <v>341781195</v>
      </c>
      <c r="W488" s="26">
        <v>36382191</v>
      </c>
      <c r="X488" s="26">
        <v>8113529</v>
      </c>
      <c r="Y488" s="26">
        <v>67940082</v>
      </c>
      <c r="Z488" s="26">
        <v>29189664</v>
      </c>
      <c r="AA488" s="26">
        <v>283421202</v>
      </c>
      <c r="AB488" s="26">
        <v>171798909</v>
      </c>
      <c r="AC488" s="26">
        <v>1083831209</v>
      </c>
      <c r="AD488" s="26">
        <v>47908136</v>
      </c>
      <c r="AE488" s="26">
        <v>1829560</v>
      </c>
      <c r="AF488" s="26">
        <v>121747519</v>
      </c>
      <c r="AG488" s="26">
        <v>2015839</v>
      </c>
      <c r="AH488" s="26">
        <v>217260495</v>
      </c>
      <c r="AI488" s="26">
        <v>1623754</v>
      </c>
      <c r="AJ488" s="26">
        <v>0</v>
      </c>
      <c r="AK488" s="237">
        <v>4741356174</v>
      </c>
    </row>
    <row r="489" spans="1:37" s="6" customFormat="1" ht="15" x14ac:dyDescent="0.25">
      <c r="A489" s="71" t="s">
        <v>1228</v>
      </c>
      <c r="B489" s="27" t="s">
        <v>144</v>
      </c>
      <c r="C489" s="26">
        <v>63223325</v>
      </c>
      <c r="D489" s="26">
        <v>167720458</v>
      </c>
      <c r="E489" s="26">
        <v>7117340</v>
      </c>
      <c r="F489" s="26">
        <v>19963327</v>
      </c>
      <c r="G489" s="26">
        <v>14671798</v>
      </c>
      <c r="H489" s="26">
        <v>89935256</v>
      </c>
      <c r="I489" s="26">
        <v>13224439</v>
      </c>
      <c r="J489" s="26">
        <v>7908237</v>
      </c>
      <c r="K489" s="26">
        <v>16273230</v>
      </c>
      <c r="L489" s="26">
        <v>1020454405</v>
      </c>
      <c r="M489" s="26">
        <v>628764773</v>
      </c>
      <c r="N489" s="26">
        <v>166014164</v>
      </c>
      <c r="O489" s="26">
        <v>30909710</v>
      </c>
      <c r="P489" s="26">
        <v>95059603</v>
      </c>
      <c r="Q489" s="26">
        <v>45882932</v>
      </c>
      <c r="R489" s="26">
        <v>70689084</v>
      </c>
      <c r="S489" s="26">
        <v>600000</v>
      </c>
      <c r="T489" s="26">
        <v>754113907</v>
      </c>
      <c r="U489" s="26">
        <v>0</v>
      </c>
      <c r="V489" s="26">
        <v>1730061962</v>
      </c>
      <c r="W489" s="26">
        <v>90937768</v>
      </c>
      <c r="X489" s="26">
        <v>711689</v>
      </c>
      <c r="Y489" s="26">
        <v>7833064</v>
      </c>
      <c r="Z489" s="26">
        <v>18035458</v>
      </c>
      <c r="AA489" s="26">
        <v>47387251</v>
      </c>
      <c r="AB489" s="26">
        <v>50656069</v>
      </c>
      <c r="AC489" s="26">
        <v>674834497</v>
      </c>
      <c r="AD489" s="26">
        <v>64317797</v>
      </c>
      <c r="AE489" s="26">
        <v>2110794</v>
      </c>
      <c r="AF489" s="26">
        <v>181638695</v>
      </c>
      <c r="AG489" s="26">
        <v>2262082</v>
      </c>
      <c r="AH489" s="26">
        <v>40317068</v>
      </c>
      <c r="AI489" s="26">
        <v>70000</v>
      </c>
      <c r="AJ489" s="26">
        <v>0</v>
      </c>
      <c r="AK489" s="237">
        <v>6123700182</v>
      </c>
    </row>
    <row r="490" spans="1:37" s="6" customFormat="1" ht="15" x14ac:dyDescent="0.25">
      <c r="A490" s="71" t="s">
        <v>1229</v>
      </c>
      <c r="B490" s="27" t="s">
        <v>145</v>
      </c>
      <c r="C490" s="26">
        <v>2807915</v>
      </c>
      <c r="D490" s="26">
        <v>67994930</v>
      </c>
      <c r="E490" s="26">
        <v>794670</v>
      </c>
      <c r="F490" s="26">
        <v>255734</v>
      </c>
      <c r="G490" s="26">
        <v>1090914</v>
      </c>
      <c r="H490" s="26">
        <v>61440112</v>
      </c>
      <c r="I490" s="26">
        <v>664832</v>
      </c>
      <c r="J490" s="26">
        <v>7598260</v>
      </c>
      <c r="K490" s="26">
        <v>25977640</v>
      </c>
      <c r="L490" s="26">
        <v>116214491</v>
      </c>
      <c r="M490" s="26">
        <v>81901558</v>
      </c>
      <c r="N490" s="26">
        <v>9804966</v>
      </c>
      <c r="O490" s="26">
        <v>60263858</v>
      </c>
      <c r="P490" s="26">
        <v>5880286</v>
      </c>
      <c r="Q490" s="26">
        <v>10210848</v>
      </c>
      <c r="R490" s="26">
        <v>10890420</v>
      </c>
      <c r="S490" s="26">
        <v>9741364</v>
      </c>
      <c r="T490" s="26">
        <v>59305145</v>
      </c>
      <c r="U490" s="26">
        <v>0</v>
      </c>
      <c r="V490" s="26">
        <v>72025365</v>
      </c>
      <c r="W490" s="26">
        <v>7706631</v>
      </c>
      <c r="X490" s="26">
        <v>1912785</v>
      </c>
      <c r="Y490" s="26">
        <v>1104232</v>
      </c>
      <c r="Z490" s="26">
        <v>2021866</v>
      </c>
      <c r="AA490" s="26">
        <v>19118187</v>
      </c>
      <c r="AB490" s="26">
        <v>5203769</v>
      </c>
      <c r="AC490" s="26">
        <v>33977889</v>
      </c>
      <c r="AD490" s="26">
        <v>46817569</v>
      </c>
      <c r="AE490" s="26">
        <v>0</v>
      </c>
      <c r="AF490" s="26">
        <v>36001665</v>
      </c>
      <c r="AG490" s="26">
        <v>68839173</v>
      </c>
      <c r="AH490" s="26">
        <v>7867583</v>
      </c>
      <c r="AI490" s="26">
        <v>1332838</v>
      </c>
      <c r="AJ490" s="26">
        <v>47926373</v>
      </c>
      <c r="AK490" s="237">
        <v>884693868</v>
      </c>
    </row>
    <row r="491" spans="1:37" s="6" customFormat="1" ht="15" x14ac:dyDescent="0.25">
      <c r="A491" s="71" t="s">
        <v>1230</v>
      </c>
      <c r="B491" s="27" t="s">
        <v>146</v>
      </c>
      <c r="C491" s="26">
        <v>3326390281</v>
      </c>
      <c r="D491" s="26">
        <v>2879063573</v>
      </c>
      <c r="E491" s="26">
        <v>205161805</v>
      </c>
      <c r="F491" s="26">
        <v>58501591</v>
      </c>
      <c r="G491" s="26">
        <v>1976601264</v>
      </c>
      <c r="H491" s="26">
        <v>1162154656</v>
      </c>
      <c r="I491" s="26">
        <v>769689423</v>
      </c>
      <c r="J491" s="26">
        <v>216786613</v>
      </c>
      <c r="K491" s="26">
        <v>1620648335</v>
      </c>
      <c r="L491" s="26">
        <v>199319692</v>
      </c>
      <c r="M491" s="26">
        <v>621520625</v>
      </c>
      <c r="N491" s="26">
        <v>1630460465</v>
      </c>
      <c r="O491" s="26">
        <v>1091591830</v>
      </c>
      <c r="P491" s="26">
        <v>490396788</v>
      </c>
      <c r="Q491" s="26">
        <v>347261884</v>
      </c>
      <c r="R491" s="26">
        <v>381015902</v>
      </c>
      <c r="S491" s="26">
        <v>89716574</v>
      </c>
      <c r="T491" s="26">
        <v>7721044137</v>
      </c>
      <c r="U491" s="26">
        <v>0</v>
      </c>
      <c r="V491" s="26">
        <v>3706131616</v>
      </c>
      <c r="W491" s="26">
        <v>449795750</v>
      </c>
      <c r="X491" s="26">
        <v>792571510</v>
      </c>
      <c r="Y491" s="26">
        <v>529359546</v>
      </c>
      <c r="Z491" s="26">
        <v>66657918</v>
      </c>
      <c r="AA491" s="26">
        <v>497138476</v>
      </c>
      <c r="AB491" s="26">
        <v>267201655</v>
      </c>
      <c r="AC491" s="26">
        <v>2080532304</v>
      </c>
      <c r="AD491" s="26">
        <v>1017313723</v>
      </c>
      <c r="AE491" s="26">
        <v>54920603</v>
      </c>
      <c r="AF491" s="26">
        <v>1451428614</v>
      </c>
      <c r="AG491" s="26">
        <v>162919012</v>
      </c>
      <c r="AH491" s="26">
        <v>3221206600</v>
      </c>
      <c r="AI491" s="26">
        <v>75700188</v>
      </c>
      <c r="AJ491" s="26">
        <v>0</v>
      </c>
      <c r="AK491" s="237">
        <v>39160202953</v>
      </c>
    </row>
    <row r="492" spans="1:37" s="6" customFormat="1" ht="15" x14ac:dyDescent="0.25">
      <c r="A492" s="71" t="s">
        <v>1231</v>
      </c>
      <c r="B492" s="27" t="s">
        <v>147</v>
      </c>
      <c r="C492" s="26">
        <v>30633918</v>
      </c>
      <c r="D492" s="26">
        <v>0</v>
      </c>
      <c r="E492" s="26">
        <v>0</v>
      </c>
      <c r="F492" s="26">
        <v>34342850</v>
      </c>
      <c r="G492" s="26">
        <v>175959391</v>
      </c>
      <c r="H492" s="26">
        <v>34342850</v>
      </c>
      <c r="I492" s="26">
        <v>34342850</v>
      </c>
      <c r="J492" s="26">
        <v>34342850</v>
      </c>
      <c r="K492" s="26">
        <v>34342850</v>
      </c>
      <c r="L492" s="26">
        <v>31943987</v>
      </c>
      <c r="M492" s="26">
        <v>12480248</v>
      </c>
      <c r="N492" s="26">
        <v>0</v>
      </c>
      <c r="O492" s="26">
        <v>0</v>
      </c>
      <c r="P492" s="26">
        <v>34342850</v>
      </c>
      <c r="Q492" s="26">
        <v>0</v>
      </c>
      <c r="R492" s="26">
        <v>34342917</v>
      </c>
      <c r="S492" s="26">
        <v>34342850</v>
      </c>
      <c r="T492" s="26">
        <v>0</v>
      </c>
      <c r="U492" s="26">
        <v>0</v>
      </c>
      <c r="V492" s="26">
        <v>0</v>
      </c>
      <c r="W492" s="26">
        <v>34342850</v>
      </c>
      <c r="X492" s="26">
        <v>102173914</v>
      </c>
      <c r="Y492" s="26">
        <v>34342850</v>
      </c>
      <c r="Z492" s="26">
        <v>34342850</v>
      </c>
      <c r="AA492" s="26">
        <v>0</v>
      </c>
      <c r="AB492" s="26">
        <v>0</v>
      </c>
      <c r="AC492" s="26">
        <v>0</v>
      </c>
      <c r="AD492" s="26">
        <v>0</v>
      </c>
      <c r="AE492" s="26">
        <v>0</v>
      </c>
      <c r="AF492" s="26">
        <v>0</v>
      </c>
      <c r="AG492" s="26">
        <v>0</v>
      </c>
      <c r="AH492" s="26">
        <v>34342850</v>
      </c>
      <c r="AI492" s="26">
        <v>0</v>
      </c>
      <c r="AJ492" s="26">
        <v>0</v>
      </c>
      <c r="AK492" s="237">
        <v>765305725</v>
      </c>
    </row>
    <row r="493" spans="1:37" s="6" customFormat="1" ht="15" x14ac:dyDescent="0.25">
      <c r="A493" s="71" t="s">
        <v>1232</v>
      </c>
      <c r="B493" s="27" t="s">
        <v>148</v>
      </c>
      <c r="C493" s="26">
        <v>138851528</v>
      </c>
      <c r="D493" s="26">
        <v>134733489</v>
      </c>
      <c r="E493" s="26">
        <v>49779118</v>
      </c>
      <c r="F493" s="26">
        <v>6539968</v>
      </c>
      <c r="G493" s="26">
        <v>23597968</v>
      </c>
      <c r="H493" s="26">
        <v>20678318</v>
      </c>
      <c r="I493" s="26">
        <v>797789</v>
      </c>
      <c r="J493" s="26">
        <v>20086946</v>
      </c>
      <c r="K493" s="26">
        <v>4828772</v>
      </c>
      <c r="L493" s="26">
        <v>41703886</v>
      </c>
      <c r="M493" s="26">
        <v>27397111</v>
      </c>
      <c r="N493" s="26">
        <v>30897180</v>
      </c>
      <c r="O493" s="26">
        <v>104619104</v>
      </c>
      <c r="P493" s="26">
        <v>25010626</v>
      </c>
      <c r="Q493" s="26">
        <v>10693290</v>
      </c>
      <c r="R493" s="26">
        <v>3544459</v>
      </c>
      <c r="S493" s="26">
        <v>11072</v>
      </c>
      <c r="T493" s="26">
        <v>31725996</v>
      </c>
      <c r="U493" s="26">
        <v>0</v>
      </c>
      <c r="V493" s="26">
        <v>79953927</v>
      </c>
      <c r="W493" s="26">
        <v>6464017</v>
      </c>
      <c r="X493" s="26">
        <v>11012405</v>
      </c>
      <c r="Y493" s="26">
        <v>18117036</v>
      </c>
      <c r="Z493" s="26">
        <v>3624000</v>
      </c>
      <c r="AA493" s="26">
        <v>134015222</v>
      </c>
      <c r="AB493" s="26">
        <v>11024778</v>
      </c>
      <c r="AC493" s="26">
        <v>90853105</v>
      </c>
      <c r="AD493" s="26">
        <v>29913662</v>
      </c>
      <c r="AE493" s="26">
        <v>865500</v>
      </c>
      <c r="AF493" s="26">
        <v>30084819</v>
      </c>
      <c r="AG493" s="26">
        <v>1804463</v>
      </c>
      <c r="AH493" s="26">
        <v>38063052</v>
      </c>
      <c r="AI493" s="26">
        <v>0</v>
      </c>
      <c r="AJ493" s="26">
        <v>0</v>
      </c>
      <c r="AK493" s="237">
        <v>1131292606</v>
      </c>
    </row>
    <row r="494" spans="1:37" s="6" customFormat="1" ht="15" x14ac:dyDescent="0.25">
      <c r="A494" s="71" t="s">
        <v>1233</v>
      </c>
      <c r="B494" s="27" t="s">
        <v>149</v>
      </c>
      <c r="C494" s="26">
        <v>0</v>
      </c>
      <c r="D494" s="26">
        <v>17919061</v>
      </c>
      <c r="E494" s="26">
        <v>0</v>
      </c>
      <c r="F494" s="26">
        <v>256241</v>
      </c>
      <c r="G494" s="26">
        <v>0</v>
      </c>
      <c r="H494" s="26">
        <v>2598001</v>
      </c>
      <c r="I494" s="26">
        <v>638602</v>
      </c>
      <c r="J494" s="26">
        <v>19438</v>
      </c>
      <c r="K494" s="26">
        <v>196981</v>
      </c>
      <c r="L494" s="26">
        <v>3349317</v>
      </c>
      <c r="M494" s="26">
        <v>560986</v>
      </c>
      <c r="N494" s="26">
        <v>1605839</v>
      </c>
      <c r="O494" s="26">
        <v>383800</v>
      </c>
      <c r="P494" s="26">
        <v>937941</v>
      </c>
      <c r="Q494" s="26">
        <v>973302</v>
      </c>
      <c r="R494" s="26">
        <v>1412481</v>
      </c>
      <c r="S494" s="26">
        <v>0</v>
      </c>
      <c r="T494" s="26">
        <v>1084098</v>
      </c>
      <c r="U494" s="26">
        <v>0</v>
      </c>
      <c r="V494" s="26">
        <v>13857266</v>
      </c>
      <c r="W494" s="26">
        <v>293624</v>
      </c>
      <c r="X494" s="26">
        <v>999955</v>
      </c>
      <c r="Y494" s="26">
        <v>638126</v>
      </c>
      <c r="Z494" s="26">
        <v>1947990</v>
      </c>
      <c r="AA494" s="26">
        <v>3405760</v>
      </c>
      <c r="AB494" s="26">
        <v>120535</v>
      </c>
      <c r="AC494" s="26">
        <v>11032121</v>
      </c>
      <c r="AD494" s="26">
        <v>415173</v>
      </c>
      <c r="AE494" s="26">
        <v>0</v>
      </c>
      <c r="AF494" s="26">
        <v>0</v>
      </c>
      <c r="AG494" s="26">
        <v>337339</v>
      </c>
      <c r="AH494" s="26">
        <v>221466</v>
      </c>
      <c r="AI494" s="26">
        <v>0</v>
      </c>
      <c r="AJ494" s="26">
        <v>0</v>
      </c>
      <c r="AK494" s="237">
        <v>65205443</v>
      </c>
    </row>
    <row r="495" spans="1:37" s="6" customFormat="1" ht="15" x14ac:dyDescent="0.25">
      <c r="A495" s="71" t="s">
        <v>1234</v>
      </c>
      <c r="B495" s="27" t="s">
        <v>150</v>
      </c>
      <c r="C495" s="26">
        <v>0</v>
      </c>
      <c r="D495" s="26">
        <v>0</v>
      </c>
      <c r="E495" s="26">
        <v>0</v>
      </c>
      <c r="F495" s="26">
        <v>0</v>
      </c>
      <c r="G495" s="26">
        <v>0</v>
      </c>
      <c r="H495" s="26">
        <v>0</v>
      </c>
      <c r="I495" s="26">
        <v>0</v>
      </c>
      <c r="J495" s="26">
        <v>0</v>
      </c>
      <c r="K495" s="26">
        <v>0</v>
      </c>
      <c r="L495" s="26">
        <v>0</v>
      </c>
      <c r="M495" s="26">
        <v>754209367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>
        <v>0</v>
      </c>
      <c r="T495" s="26">
        <v>229396954</v>
      </c>
      <c r="U495" s="26">
        <v>0</v>
      </c>
      <c r="V495" s="26">
        <v>0</v>
      </c>
      <c r="W495" s="26">
        <v>0</v>
      </c>
      <c r="X495" s="26">
        <v>0</v>
      </c>
      <c r="Y495" s="26">
        <v>0</v>
      </c>
      <c r="Z495" s="26">
        <v>0</v>
      </c>
      <c r="AA495" s="26">
        <v>0</v>
      </c>
      <c r="AB495" s="26">
        <v>0</v>
      </c>
      <c r="AC495" s="26">
        <v>231324826</v>
      </c>
      <c r="AD495" s="26">
        <v>139122285</v>
      </c>
      <c r="AE495" s="26">
        <v>0</v>
      </c>
      <c r="AF495" s="26">
        <v>6488625695</v>
      </c>
      <c r="AG495" s="26">
        <v>0</v>
      </c>
      <c r="AH495" s="26">
        <v>0</v>
      </c>
      <c r="AI495" s="26">
        <v>0</v>
      </c>
      <c r="AJ495" s="26">
        <v>0</v>
      </c>
      <c r="AK495" s="237">
        <v>7842679127</v>
      </c>
    </row>
    <row r="496" spans="1:37" s="6" customFormat="1" ht="15" x14ac:dyDescent="0.25">
      <c r="A496" s="71" t="s">
        <v>1235</v>
      </c>
      <c r="B496" s="27" t="s">
        <v>151</v>
      </c>
      <c r="C496" s="26">
        <v>3491521</v>
      </c>
      <c r="D496" s="26">
        <v>17615979</v>
      </c>
      <c r="E496" s="26">
        <v>19967092</v>
      </c>
      <c r="F496" s="26">
        <v>2028127</v>
      </c>
      <c r="G496" s="26">
        <v>17778835</v>
      </c>
      <c r="H496" s="26">
        <v>18415909</v>
      </c>
      <c r="I496" s="26">
        <v>1681954</v>
      </c>
      <c r="J496" s="26">
        <v>2186465</v>
      </c>
      <c r="K496" s="26">
        <v>16466007</v>
      </c>
      <c r="L496" s="26">
        <v>238061164</v>
      </c>
      <c r="M496" s="26">
        <v>63283595</v>
      </c>
      <c r="N496" s="26">
        <v>721556724</v>
      </c>
      <c r="O496" s="26">
        <v>21443543</v>
      </c>
      <c r="P496" s="26">
        <v>78140530</v>
      </c>
      <c r="Q496" s="26">
        <v>734564</v>
      </c>
      <c r="R496" s="26">
        <v>97417100</v>
      </c>
      <c r="S496" s="26">
        <v>0</v>
      </c>
      <c r="T496" s="26">
        <v>210764371</v>
      </c>
      <c r="U496" s="26">
        <v>0</v>
      </c>
      <c r="V496" s="26">
        <v>300546482</v>
      </c>
      <c r="W496" s="26">
        <v>23162391</v>
      </c>
      <c r="X496" s="26">
        <v>289438089</v>
      </c>
      <c r="Y496" s="26">
        <v>11001070</v>
      </c>
      <c r="Z496" s="26">
        <v>822983</v>
      </c>
      <c r="AA496" s="26">
        <v>507751086</v>
      </c>
      <c r="AB496" s="26">
        <v>68844124</v>
      </c>
      <c r="AC496" s="26">
        <v>75796750</v>
      </c>
      <c r="AD496" s="26">
        <v>24788925</v>
      </c>
      <c r="AE496" s="26">
        <v>145983</v>
      </c>
      <c r="AF496" s="26">
        <v>145475188</v>
      </c>
      <c r="AG496" s="26">
        <v>8021707</v>
      </c>
      <c r="AH496" s="26">
        <v>186651454</v>
      </c>
      <c r="AI496" s="26">
        <v>400905</v>
      </c>
      <c r="AJ496" s="26">
        <v>159833587</v>
      </c>
      <c r="AK496" s="237">
        <v>3333714204</v>
      </c>
    </row>
    <row r="497" spans="1:37" s="6" customFormat="1" ht="15" x14ac:dyDescent="0.25">
      <c r="A497" s="71" t="s">
        <v>1236</v>
      </c>
      <c r="B497" s="27" t="s">
        <v>152</v>
      </c>
      <c r="C497" s="26">
        <v>397769943</v>
      </c>
      <c r="D497" s="26">
        <v>52645588</v>
      </c>
      <c r="E497" s="26">
        <v>25725488</v>
      </c>
      <c r="F497" s="26">
        <v>11333756</v>
      </c>
      <c r="G497" s="26">
        <v>12612184</v>
      </c>
      <c r="H497" s="26">
        <v>197129150</v>
      </c>
      <c r="I497" s="26">
        <v>14233771</v>
      </c>
      <c r="J497" s="26">
        <v>13716897</v>
      </c>
      <c r="K497" s="26">
        <v>62197653</v>
      </c>
      <c r="L497" s="26">
        <v>43652240</v>
      </c>
      <c r="M497" s="26">
        <v>51691994</v>
      </c>
      <c r="N497" s="26">
        <v>60788004</v>
      </c>
      <c r="O497" s="26">
        <v>24734557</v>
      </c>
      <c r="P497" s="26">
        <v>34420825</v>
      </c>
      <c r="Q497" s="26">
        <v>28866508</v>
      </c>
      <c r="R497" s="26">
        <v>24550322</v>
      </c>
      <c r="S497" s="26">
        <v>12756638</v>
      </c>
      <c r="T497" s="26">
        <v>175806099</v>
      </c>
      <c r="U497" s="26">
        <v>0</v>
      </c>
      <c r="V497" s="26">
        <v>162657435</v>
      </c>
      <c r="W497" s="26">
        <v>28964148</v>
      </c>
      <c r="X497" s="26">
        <v>17038152</v>
      </c>
      <c r="Y497" s="26">
        <v>11420104</v>
      </c>
      <c r="Z497" s="26">
        <v>14613589</v>
      </c>
      <c r="AA497" s="26">
        <v>19016328</v>
      </c>
      <c r="AB497" s="26">
        <v>20360715</v>
      </c>
      <c r="AC497" s="26">
        <v>452667495</v>
      </c>
      <c r="AD497" s="26">
        <v>76085683</v>
      </c>
      <c r="AE497" s="26">
        <v>57535</v>
      </c>
      <c r="AF497" s="26">
        <v>255484410</v>
      </c>
      <c r="AG497" s="26">
        <v>22340094</v>
      </c>
      <c r="AH497" s="26">
        <v>24253391</v>
      </c>
      <c r="AI497" s="26">
        <v>11628607</v>
      </c>
      <c r="AJ497" s="26">
        <v>0</v>
      </c>
      <c r="AK497" s="237">
        <v>2361219303</v>
      </c>
    </row>
    <row r="498" spans="1:37" s="6" customFormat="1" ht="15" x14ac:dyDescent="0.25">
      <c r="A498" s="71" t="s">
        <v>1237</v>
      </c>
      <c r="B498" s="27" t="s">
        <v>153</v>
      </c>
      <c r="C498" s="26">
        <v>22674495</v>
      </c>
      <c r="D498" s="26">
        <v>4818325</v>
      </c>
      <c r="E498" s="26">
        <v>0</v>
      </c>
      <c r="F498" s="26">
        <v>0</v>
      </c>
      <c r="G498" s="26">
        <v>5202148</v>
      </c>
      <c r="H498" s="26">
        <v>655297609</v>
      </c>
      <c r="I498" s="26">
        <v>4954801</v>
      </c>
      <c r="J498" s="26">
        <v>0</v>
      </c>
      <c r="K498" s="26">
        <v>0</v>
      </c>
      <c r="L498" s="26">
        <v>1403169</v>
      </c>
      <c r="M498" s="26">
        <v>3859122</v>
      </c>
      <c r="N498" s="26">
        <v>5818420</v>
      </c>
      <c r="O498" s="26">
        <v>1092679</v>
      </c>
      <c r="P498" s="26">
        <v>0</v>
      </c>
      <c r="Q498" s="26">
        <v>232677</v>
      </c>
      <c r="R498" s="26">
        <v>2307413</v>
      </c>
      <c r="S498" s="26">
        <v>0</v>
      </c>
      <c r="T498" s="26">
        <v>82169529</v>
      </c>
      <c r="U498" s="26">
        <v>0</v>
      </c>
      <c r="V498" s="26">
        <v>10673883</v>
      </c>
      <c r="W498" s="26">
        <v>0</v>
      </c>
      <c r="X498" s="26">
        <v>0</v>
      </c>
      <c r="Y498" s="26">
        <v>0</v>
      </c>
      <c r="Z498" s="26">
        <v>0</v>
      </c>
      <c r="AA498" s="26">
        <v>25138</v>
      </c>
      <c r="AB498" s="26">
        <v>0</v>
      </c>
      <c r="AC498" s="26">
        <v>44129433</v>
      </c>
      <c r="AD498" s="26">
        <v>0</v>
      </c>
      <c r="AE498" s="26">
        <v>0</v>
      </c>
      <c r="AF498" s="26">
        <v>116717010</v>
      </c>
      <c r="AG498" s="26">
        <v>0</v>
      </c>
      <c r="AH498" s="26">
        <v>9767649</v>
      </c>
      <c r="AI498" s="26">
        <v>0</v>
      </c>
      <c r="AJ498" s="26">
        <v>0</v>
      </c>
      <c r="AK498" s="237">
        <v>971143500</v>
      </c>
    </row>
    <row r="499" spans="1:37" s="6" customFormat="1" ht="15" x14ac:dyDescent="0.25">
      <c r="A499" s="71" t="s">
        <v>1238</v>
      </c>
      <c r="B499" s="27" t="s">
        <v>154</v>
      </c>
      <c r="C499" s="26">
        <v>52448036</v>
      </c>
      <c r="D499" s="26">
        <v>19462053</v>
      </c>
      <c r="E499" s="26">
        <v>8326052</v>
      </c>
      <c r="F499" s="26">
        <v>2633459</v>
      </c>
      <c r="G499" s="26">
        <v>42948</v>
      </c>
      <c r="H499" s="26">
        <v>84405843</v>
      </c>
      <c r="I499" s="26">
        <v>230901</v>
      </c>
      <c r="J499" s="26">
        <v>917490</v>
      </c>
      <c r="K499" s="26">
        <v>835510</v>
      </c>
      <c r="L499" s="26">
        <v>19677222</v>
      </c>
      <c r="M499" s="26">
        <v>91913316</v>
      </c>
      <c r="N499" s="26">
        <v>12409683</v>
      </c>
      <c r="O499" s="26">
        <v>159825281</v>
      </c>
      <c r="P499" s="26">
        <v>5958379</v>
      </c>
      <c r="Q499" s="26">
        <v>4377006</v>
      </c>
      <c r="R499" s="26">
        <v>254322376</v>
      </c>
      <c r="S499" s="26">
        <v>51549</v>
      </c>
      <c r="T499" s="26">
        <v>183396489</v>
      </c>
      <c r="U499" s="26">
        <v>0</v>
      </c>
      <c r="V499" s="26">
        <v>1444602146</v>
      </c>
      <c r="W499" s="26">
        <v>932225</v>
      </c>
      <c r="X499" s="26">
        <v>3583923</v>
      </c>
      <c r="Y499" s="26">
        <v>361969</v>
      </c>
      <c r="Z499" s="26">
        <v>2296063</v>
      </c>
      <c r="AA499" s="26">
        <v>54001210</v>
      </c>
      <c r="AB499" s="26">
        <v>83760822</v>
      </c>
      <c r="AC499" s="26">
        <v>1350789484</v>
      </c>
      <c r="AD499" s="26">
        <v>18936104</v>
      </c>
      <c r="AE499" s="26">
        <v>0</v>
      </c>
      <c r="AF499" s="26">
        <v>21233293</v>
      </c>
      <c r="AG499" s="26">
        <v>126619952</v>
      </c>
      <c r="AH499" s="26">
        <v>3628380</v>
      </c>
      <c r="AI499" s="26">
        <v>1885499</v>
      </c>
      <c r="AJ499" s="26">
        <v>0</v>
      </c>
      <c r="AK499" s="237">
        <v>4013864663</v>
      </c>
    </row>
    <row r="500" spans="1:37" s="6" customFormat="1" ht="15" x14ac:dyDescent="0.25">
      <c r="A500" s="71" t="s">
        <v>1239</v>
      </c>
      <c r="B500" s="27" t="s">
        <v>155</v>
      </c>
      <c r="C500" s="26">
        <v>6518331</v>
      </c>
      <c r="D500" s="26">
        <v>17380632</v>
      </c>
      <c r="E500" s="26">
        <v>159063371</v>
      </c>
      <c r="F500" s="26">
        <v>9169930</v>
      </c>
      <c r="G500" s="26">
        <v>11256785</v>
      </c>
      <c r="H500" s="26">
        <v>348419911</v>
      </c>
      <c r="I500" s="26">
        <v>1999796</v>
      </c>
      <c r="J500" s="26">
        <v>55440</v>
      </c>
      <c r="K500" s="26">
        <v>7423056</v>
      </c>
      <c r="L500" s="26">
        <v>135726338</v>
      </c>
      <c r="M500" s="26">
        <v>194533782</v>
      </c>
      <c r="N500" s="26">
        <v>164861521</v>
      </c>
      <c r="O500" s="26">
        <v>84685717</v>
      </c>
      <c r="P500" s="26">
        <v>7522172</v>
      </c>
      <c r="Q500" s="26">
        <v>115681384</v>
      </c>
      <c r="R500" s="26">
        <v>187001763</v>
      </c>
      <c r="S500" s="26">
        <v>896940</v>
      </c>
      <c r="T500" s="26">
        <v>117885351</v>
      </c>
      <c r="U500" s="26">
        <v>0</v>
      </c>
      <c r="V500" s="26">
        <v>315463795</v>
      </c>
      <c r="W500" s="26">
        <v>121467</v>
      </c>
      <c r="X500" s="26">
        <v>25894089</v>
      </c>
      <c r="Y500" s="26">
        <v>3486869</v>
      </c>
      <c r="Z500" s="26">
        <v>30001797</v>
      </c>
      <c r="AA500" s="26">
        <v>62510997</v>
      </c>
      <c r="AB500" s="26">
        <v>3051824</v>
      </c>
      <c r="AC500" s="26">
        <v>56736621</v>
      </c>
      <c r="AD500" s="26">
        <v>4768256</v>
      </c>
      <c r="AE500" s="26">
        <v>0</v>
      </c>
      <c r="AF500" s="26">
        <v>51960281</v>
      </c>
      <c r="AG500" s="26">
        <v>195923103</v>
      </c>
      <c r="AH500" s="26">
        <v>5929769</v>
      </c>
      <c r="AI500" s="26">
        <v>1113559</v>
      </c>
      <c r="AJ500" s="26">
        <v>0</v>
      </c>
      <c r="AK500" s="237">
        <v>2327044647</v>
      </c>
    </row>
    <row r="501" spans="1:37" s="6" customFormat="1" ht="15" x14ac:dyDescent="0.25">
      <c r="A501" s="71" t="s">
        <v>1240</v>
      </c>
      <c r="B501" s="27" t="s">
        <v>70</v>
      </c>
      <c r="C501" s="26">
        <v>125108</v>
      </c>
      <c r="D501" s="26">
        <v>92356134</v>
      </c>
      <c r="E501" s="26">
        <v>97102</v>
      </c>
      <c r="F501" s="26">
        <v>544233</v>
      </c>
      <c r="G501" s="26">
        <v>1024300</v>
      </c>
      <c r="H501" s="26">
        <v>36455328</v>
      </c>
      <c r="I501" s="26">
        <v>2653951</v>
      </c>
      <c r="J501" s="26">
        <v>0</v>
      </c>
      <c r="K501" s="26">
        <v>18262534</v>
      </c>
      <c r="L501" s="26">
        <v>428813030</v>
      </c>
      <c r="M501" s="26">
        <v>83340508</v>
      </c>
      <c r="N501" s="26">
        <v>10498239</v>
      </c>
      <c r="O501" s="26">
        <v>69085585</v>
      </c>
      <c r="P501" s="26">
        <v>2378774</v>
      </c>
      <c r="Q501" s="26">
        <v>0</v>
      </c>
      <c r="R501" s="26">
        <v>58224857</v>
      </c>
      <c r="S501" s="26">
        <v>0</v>
      </c>
      <c r="T501" s="26">
        <v>1824285568</v>
      </c>
      <c r="U501" s="26">
        <v>0</v>
      </c>
      <c r="V501" s="26">
        <v>210579805</v>
      </c>
      <c r="W501" s="26">
        <v>277681</v>
      </c>
      <c r="X501" s="26">
        <v>13028390</v>
      </c>
      <c r="Y501" s="26">
        <v>49162613</v>
      </c>
      <c r="Z501" s="26">
        <v>4874803</v>
      </c>
      <c r="AA501" s="26">
        <v>173804554</v>
      </c>
      <c r="AB501" s="26">
        <v>153715399</v>
      </c>
      <c r="AC501" s="26">
        <v>165118994</v>
      </c>
      <c r="AD501" s="26">
        <v>368319322</v>
      </c>
      <c r="AE501" s="26">
        <v>165791240</v>
      </c>
      <c r="AF501" s="26">
        <v>35242100</v>
      </c>
      <c r="AG501" s="26">
        <v>77885364</v>
      </c>
      <c r="AH501" s="26">
        <v>119243129</v>
      </c>
      <c r="AI501" s="26">
        <v>0</v>
      </c>
      <c r="AJ501" s="26">
        <v>173488201</v>
      </c>
      <c r="AK501" s="237">
        <v>4338676846</v>
      </c>
    </row>
    <row r="502" spans="1:37" s="6" customFormat="1" ht="15" x14ac:dyDescent="0.25">
      <c r="A502" s="105" t="s">
        <v>1241</v>
      </c>
      <c r="B502" s="106" t="s">
        <v>241</v>
      </c>
      <c r="C502" s="107">
        <v>4195903578</v>
      </c>
      <c r="D502" s="107">
        <v>3773766389</v>
      </c>
      <c r="E502" s="107">
        <v>553408026</v>
      </c>
      <c r="F502" s="107">
        <v>146909126</v>
      </c>
      <c r="G502" s="107">
        <v>2242531836</v>
      </c>
      <c r="H502" s="107">
        <v>2995374517</v>
      </c>
      <c r="I502" s="107">
        <v>851018429</v>
      </c>
      <c r="J502" s="107">
        <v>377976247</v>
      </c>
      <c r="K502" s="107">
        <v>1845844687</v>
      </c>
      <c r="L502" s="107">
        <v>2612704525</v>
      </c>
      <c r="M502" s="107">
        <v>2800634274</v>
      </c>
      <c r="N502" s="107">
        <v>2963270695</v>
      </c>
      <c r="O502" s="107">
        <v>1745521190</v>
      </c>
      <c r="P502" s="107">
        <v>856726212</v>
      </c>
      <c r="Q502" s="107">
        <v>675092519</v>
      </c>
      <c r="R502" s="107">
        <v>1151513833</v>
      </c>
      <c r="S502" s="107">
        <v>148120419</v>
      </c>
      <c r="T502" s="107">
        <v>11804641745</v>
      </c>
      <c r="U502" s="107">
        <v>0</v>
      </c>
      <c r="V502" s="107">
        <v>8388334877</v>
      </c>
      <c r="W502" s="107">
        <v>679380743</v>
      </c>
      <c r="X502" s="107">
        <v>1266478430</v>
      </c>
      <c r="Y502" s="107">
        <v>734767561</v>
      </c>
      <c r="Z502" s="107">
        <v>208428981</v>
      </c>
      <c r="AA502" s="107">
        <v>1801595411</v>
      </c>
      <c r="AB502" s="107">
        <v>835738599</v>
      </c>
      <c r="AC502" s="107">
        <v>6351624728</v>
      </c>
      <c r="AD502" s="107">
        <v>1838706635</v>
      </c>
      <c r="AE502" s="107">
        <v>225721215</v>
      </c>
      <c r="AF502" s="107">
        <v>8935639289</v>
      </c>
      <c r="AG502" s="107">
        <v>668968128</v>
      </c>
      <c r="AH502" s="107">
        <v>3908752886</v>
      </c>
      <c r="AI502" s="107">
        <v>93755350</v>
      </c>
      <c r="AJ502" s="107">
        <v>381248161</v>
      </c>
      <c r="AK502" s="238">
        <v>78060099241</v>
      </c>
    </row>
    <row r="503" spans="1:37" s="6" customFormat="1" ht="15" x14ac:dyDescent="0.25">
      <c r="A503" s="71" t="s">
        <v>1242</v>
      </c>
      <c r="B503" s="27" t="s">
        <v>188</v>
      </c>
      <c r="C503" s="26">
        <v>0</v>
      </c>
      <c r="D503" s="26">
        <v>0</v>
      </c>
      <c r="E503" s="26">
        <v>0</v>
      </c>
      <c r="F503" s="26">
        <v>0</v>
      </c>
      <c r="G503" s="26">
        <v>0</v>
      </c>
      <c r="H503" s="26">
        <v>0</v>
      </c>
      <c r="I503" s="26">
        <v>0</v>
      </c>
      <c r="J503" s="26">
        <v>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6">
        <v>0</v>
      </c>
      <c r="X503" s="26">
        <v>0</v>
      </c>
      <c r="Y503" s="26">
        <v>0</v>
      </c>
      <c r="Z503" s="26">
        <v>0</v>
      </c>
      <c r="AA503" s="26">
        <v>0</v>
      </c>
      <c r="AB503" s="26">
        <v>0</v>
      </c>
      <c r="AC503" s="26">
        <v>0</v>
      </c>
      <c r="AD503" s="26">
        <v>0</v>
      </c>
      <c r="AE503" s="26">
        <v>0</v>
      </c>
      <c r="AF503" s="26">
        <v>0</v>
      </c>
      <c r="AG503" s="26">
        <v>0</v>
      </c>
      <c r="AH503" s="26">
        <v>0</v>
      </c>
      <c r="AI503" s="26">
        <v>0</v>
      </c>
      <c r="AJ503" s="26">
        <v>0</v>
      </c>
      <c r="AK503" s="237">
        <v>0</v>
      </c>
    </row>
    <row r="504" spans="1:37" s="6" customFormat="1" ht="15" x14ac:dyDescent="0.25">
      <c r="A504" s="71" t="s">
        <v>1243</v>
      </c>
      <c r="B504" s="27" t="s">
        <v>242</v>
      </c>
      <c r="C504" s="26">
        <v>0</v>
      </c>
      <c r="D504" s="26">
        <v>75312035</v>
      </c>
      <c r="E504" s="26">
        <v>11013795</v>
      </c>
      <c r="F504" s="26">
        <v>0</v>
      </c>
      <c r="G504" s="26">
        <v>0</v>
      </c>
      <c r="H504" s="26">
        <v>0</v>
      </c>
      <c r="I504" s="26">
        <v>0</v>
      </c>
      <c r="J504" s="26">
        <v>0</v>
      </c>
      <c r="K504" s="26">
        <v>0</v>
      </c>
      <c r="L504" s="26">
        <v>133784325</v>
      </c>
      <c r="M504" s="26">
        <v>0</v>
      </c>
      <c r="N504" s="26">
        <v>324198435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  <c r="V504" s="26">
        <v>0</v>
      </c>
      <c r="W504" s="26">
        <v>0</v>
      </c>
      <c r="X504" s="26">
        <v>0</v>
      </c>
      <c r="Y504" s="26">
        <v>0</v>
      </c>
      <c r="Z504" s="26">
        <v>0</v>
      </c>
      <c r="AA504" s="26">
        <v>0</v>
      </c>
      <c r="AB504" s="26">
        <v>74917039</v>
      </c>
      <c r="AC504" s="26">
        <v>42934160</v>
      </c>
      <c r="AD504" s="26">
        <v>20879166</v>
      </c>
      <c r="AE504" s="26">
        <v>0</v>
      </c>
      <c r="AF504" s="26">
        <v>0</v>
      </c>
      <c r="AG504" s="26">
        <v>0</v>
      </c>
      <c r="AH504" s="26">
        <v>0</v>
      </c>
      <c r="AI504" s="26">
        <v>0</v>
      </c>
      <c r="AJ504" s="26">
        <v>0</v>
      </c>
      <c r="AK504" s="237">
        <v>683038955</v>
      </c>
    </row>
    <row r="505" spans="1:37" s="6" customFormat="1" ht="15" x14ac:dyDescent="0.25">
      <c r="A505" s="105" t="s">
        <v>1244</v>
      </c>
      <c r="B505" s="106" t="s">
        <v>187</v>
      </c>
      <c r="C505" s="107">
        <v>0</v>
      </c>
      <c r="D505" s="107">
        <v>75312035</v>
      </c>
      <c r="E505" s="107">
        <v>11013795</v>
      </c>
      <c r="F505" s="107">
        <v>0</v>
      </c>
      <c r="G505" s="107">
        <v>0</v>
      </c>
      <c r="H505" s="107">
        <v>0</v>
      </c>
      <c r="I505" s="107">
        <v>0</v>
      </c>
      <c r="J505" s="107">
        <v>0</v>
      </c>
      <c r="K505" s="107">
        <v>0</v>
      </c>
      <c r="L505" s="107">
        <v>133784325</v>
      </c>
      <c r="M505" s="107">
        <v>0</v>
      </c>
      <c r="N505" s="107">
        <v>324198435</v>
      </c>
      <c r="O505" s="107">
        <v>0</v>
      </c>
      <c r="P505" s="107">
        <v>0</v>
      </c>
      <c r="Q505" s="107">
        <v>0</v>
      </c>
      <c r="R505" s="107">
        <v>0</v>
      </c>
      <c r="S505" s="107">
        <v>0</v>
      </c>
      <c r="T505" s="107">
        <v>0</v>
      </c>
      <c r="U505" s="107">
        <v>0</v>
      </c>
      <c r="V505" s="107">
        <v>0</v>
      </c>
      <c r="W505" s="107">
        <v>0</v>
      </c>
      <c r="X505" s="107">
        <v>0</v>
      </c>
      <c r="Y505" s="107">
        <v>0</v>
      </c>
      <c r="Z505" s="107">
        <v>0</v>
      </c>
      <c r="AA505" s="107">
        <v>0</v>
      </c>
      <c r="AB505" s="107">
        <v>74917039</v>
      </c>
      <c r="AC505" s="107">
        <v>42934160</v>
      </c>
      <c r="AD505" s="107">
        <v>20879166</v>
      </c>
      <c r="AE505" s="107">
        <v>0</v>
      </c>
      <c r="AF505" s="107">
        <v>0</v>
      </c>
      <c r="AG505" s="107">
        <v>0</v>
      </c>
      <c r="AH505" s="107">
        <v>0</v>
      </c>
      <c r="AI505" s="107">
        <v>0</v>
      </c>
      <c r="AJ505" s="107">
        <v>0</v>
      </c>
      <c r="AK505" s="238">
        <v>683038955</v>
      </c>
    </row>
    <row r="506" spans="1:37" s="6" customFormat="1" ht="15" x14ac:dyDescent="0.25">
      <c r="A506" s="71" t="s">
        <v>1245</v>
      </c>
      <c r="B506" s="27" t="s">
        <v>143</v>
      </c>
      <c r="C506" s="26">
        <v>1361190</v>
      </c>
      <c r="D506" s="26">
        <v>58191229</v>
      </c>
      <c r="E506" s="26">
        <v>584089</v>
      </c>
      <c r="F506" s="26">
        <v>944022</v>
      </c>
      <c r="G506" s="26">
        <v>0</v>
      </c>
      <c r="H506" s="26">
        <v>236399984</v>
      </c>
      <c r="I506" s="26">
        <v>1078000</v>
      </c>
      <c r="J506" s="26">
        <v>1803920</v>
      </c>
      <c r="K506" s="26">
        <v>508323</v>
      </c>
      <c r="L506" s="26">
        <v>28313410</v>
      </c>
      <c r="M506" s="26">
        <v>66645365</v>
      </c>
      <c r="N506" s="26">
        <v>63539424</v>
      </c>
      <c r="O506" s="26">
        <v>9511339</v>
      </c>
      <c r="P506" s="26">
        <v>23336271</v>
      </c>
      <c r="Q506" s="26">
        <v>18188908</v>
      </c>
      <c r="R506" s="26">
        <v>1010261</v>
      </c>
      <c r="S506" s="26">
        <v>747286</v>
      </c>
      <c r="T506" s="26">
        <v>0</v>
      </c>
      <c r="U506" s="26">
        <v>0</v>
      </c>
      <c r="V506" s="26">
        <v>11199781</v>
      </c>
      <c r="W506" s="26">
        <v>11580961</v>
      </c>
      <c r="X506" s="26">
        <v>105888</v>
      </c>
      <c r="Y506" s="26">
        <v>10675451</v>
      </c>
      <c r="Z506" s="26">
        <v>3904928</v>
      </c>
      <c r="AA506" s="26">
        <v>353482387</v>
      </c>
      <c r="AB506" s="26">
        <v>20237499</v>
      </c>
      <c r="AC506" s="26">
        <v>8280129</v>
      </c>
      <c r="AD506" s="26">
        <v>262742679</v>
      </c>
      <c r="AE506" s="26">
        <v>0</v>
      </c>
      <c r="AF506" s="26">
        <v>103903</v>
      </c>
      <c r="AG506" s="26">
        <v>0</v>
      </c>
      <c r="AH506" s="26">
        <v>917876</v>
      </c>
      <c r="AI506" s="26">
        <v>0</v>
      </c>
      <c r="AJ506" s="26">
        <v>0</v>
      </c>
      <c r="AK506" s="237">
        <v>1195394503</v>
      </c>
    </row>
    <row r="507" spans="1:37" s="6" customFormat="1" ht="15" x14ac:dyDescent="0.25">
      <c r="A507" s="71" t="s">
        <v>1246</v>
      </c>
      <c r="B507" s="27" t="s">
        <v>144</v>
      </c>
      <c r="C507" s="26">
        <v>0</v>
      </c>
      <c r="D507" s="26">
        <v>0</v>
      </c>
      <c r="E507" s="26">
        <v>0</v>
      </c>
      <c r="F507" s="26">
        <v>0</v>
      </c>
      <c r="G507" s="26">
        <v>0</v>
      </c>
      <c r="H507" s="26">
        <v>5796219</v>
      </c>
      <c r="I507" s="26">
        <v>0</v>
      </c>
      <c r="J507" s="26">
        <v>0</v>
      </c>
      <c r="K507" s="26">
        <v>0</v>
      </c>
      <c r="L507" s="26">
        <v>0</v>
      </c>
      <c r="M507" s="26">
        <v>1469156</v>
      </c>
      <c r="N507" s="26">
        <v>3540166</v>
      </c>
      <c r="O507" s="26">
        <v>0</v>
      </c>
      <c r="P507" s="26">
        <v>4000416</v>
      </c>
      <c r="Q507" s="26">
        <v>2550815</v>
      </c>
      <c r="R507" s="26">
        <v>0</v>
      </c>
      <c r="S507" s="26">
        <v>0</v>
      </c>
      <c r="T507" s="26">
        <v>0</v>
      </c>
      <c r="U507" s="26">
        <v>0</v>
      </c>
      <c r="V507" s="26">
        <v>0</v>
      </c>
      <c r="W507" s="26">
        <v>4200431</v>
      </c>
      <c r="X507" s="26">
        <v>0</v>
      </c>
      <c r="Y507" s="26">
        <v>2068741</v>
      </c>
      <c r="Z507" s="26">
        <v>0</v>
      </c>
      <c r="AA507" s="26">
        <v>1296463</v>
      </c>
      <c r="AB507" s="26">
        <v>0</v>
      </c>
      <c r="AC507" s="26">
        <v>0</v>
      </c>
      <c r="AD507" s="26">
        <v>0</v>
      </c>
      <c r="AE507" s="26">
        <v>0</v>
      </c>
      <c r="AF507" s="26">
        <v>11310955</v>
      </c>
      <c r="AG507" s="26">
        <v>0</v>
      </c>
      <c r="AH507" s="26">
        <v>0</v>
      </c>
      <c r="AI507" s="26">
        <v>0</v>
      </c>
      <c r="AJ507" s="26">
        <v>0</v>
      </c>
      <c r="AK507" s="237">
        <v>36233362</v>
      </c>
    </row>
    <row r="508" spans="1:37" s="6" customFormat="1" ht="15" x14ac:dyDescent="0.25">
      <c r="A508" s="71" t="s">
        <v>1247</v>
      </c>
      <c r="B508" s="27" t="s">
        <v>145</v>
      </c>
      <c r="C508" s="26">
        <v>0</v>
      </c>
      <c r="D508" s="26">
        <v>0</v>
      </c>
      <c r="E508" s="26">
        <v>0</v>
      </c>
      <c r="F508" s="26">
        <v>0</v>
      </c>
      <c r="G508" s="26">
        <v>0</v>
      </c>
      <c r="H508" s="26">
        <v>2400384</v>
      </c>
      <c r="I508" s="26">
        <v>0</v>
      </c>
      <c r="J508" s="26">
        <v>0</v>
      </c>
      <c r="K508" s="26">
        <v>0</v>
      </c>
      <c r="L508" s="26">
        <v>0</v>
      </c>
      <c r="M508" s="26">
        <v>0</v>
      </c>
      <c r="N508" s="26">
        <v>0</v>
      </c>
      <c r="O508" s="26">
        <v>0</v>
      </c>
      <c r="P508" s="26">
        <v>0</v>
      </c>
      <c r="Q508" s="26">
        <v>0</v>
      </c>
      <c r="R508" s="26">
        <v>0</v>
      </c>
      <c r="S508" s="26">
        <v>0</v>
      </c>
      <c r="T508" s="26">
        <v>0</v>
      </c>
      <c r="U508" s="26">
        <v>0</v>
      </c>
      <c r="V508" s="26">
        <v>0</v>
      </c>
      <c r="W508" s="26">
        <v>0</v>
      </c>
      <c r="X508" s="26">
        <v>0</v>
      </c>
      <c r="Y508" s="26">
        <v>0</v>
      </c>
      <c r="Z508" s="26">
        <v>0</v>
      </c>
      <c r="AA508" s="26">
        <v>54746848</v>
      </c>
      <c r="AB508" s="26">
        <v>0</v>
      </c>
      <c r="AC508" s="26">
        <v>0</v>
      </c>
      <c r="AD508" s="26">
        <v>0</v>
      </c>
      <c r="AE508" s="26">
        <v>0</v>
      </c>
      <c r="AF508" s="26">
        <v>0</v>
      </c>
      <c r="AG508" s="26">
        <v>0</v>
      </c>
      <c r="AH508" s="26">
        <v>0</v>
      </c>
      <c r="AI508" s="26">
        <v>0</v>
      </c>
      <c r="AJ508" s="26">
        <v>0</v>
      </c>
      <c r="AK508" s="237">
        <v>57147232</v>
      </c>
    </row>
    <row r="509" spans="1:37" s="6" customFormat="1" ht="15" x14ac:dyDescent="0.25">
      <c r="A509" s="71" t="s">
        <v>1248</v>
      </c>
      <c r="B509" s="27" t="s">
        <v>146</v>
      </c>
      <c r="C509" s="26">
        <v>0</v>
      </c>
      <c r="D509" s="26">
        <v>0</v>
      </c>
      <c r="E509" s="26">
        <v>2541679</v>
      </c>
      <c r="F509" s="26">
        <v>0</v>
      </c>
      <c r="G509" s="26">
        <v>0</v>
      </c>
      <c r="H509" s="26">
        <v>1158205</v>
      </c>
      <c r="I509" s="26">
        <v>0</v>
      </c>
      <c r="J509" s="26">
        <v>3754823</v>
      </c>
      <c r="K509" s="26">
        <v>66505910</v>
      </c>
      <c r="L509" s="26">
        <v>17824381</v>
      </c>
      <c r="M509" s="26">
        <v>0</v>
      </c>
      <c r="N509" s="26">
        <v>225189419</v>
      </c>
      <c r="O509" s="26">
        <v>0</v>
      </c>
      <c r="P509" s="26">
        <v>1350050</v>
      </c>
      <c r="Q509" s="26">
        <v>269500</v>
      </c>
      <c r="R509" s="26">
        <v>0</v>
      </c>
      <c r="S509" s="26">
        <v>24206</v>
      </c>
      <c r="T509" s="26">
        <v>0</v>
      </c>
      <c r="U509" s="26">
        <v>0</v>
      </c>
      <c r="V509" s="26">
        <v>0</v>
      </c>
      <c r="W509" s="26">
        <v>34611202</v>
      </c>
      <c r="X509" s="26">
        <v>31821949</v>
      </c>
      <c r="Y509" s="26">
        <v>1196278</v>
      </c>
      <c r="Z509" s="26">
        <v>638803</v>
      </c>
      <c r="AA509" s="26">
        <v>102833269</v>
      </c>
      <c r="AB509" s="26">
        <v>70558854</v>
      </c>
      <c r="AC509" s="26">
        <v>0</v>
      </c>
      <c r="AD509" s="26">
        <v>138969787</v>
      </c>
      <c r="AE509" s="26">
        <v>0</v>
      </c>
      <c r="AF509" s="26">
        <v>0</v>
      </c>
      <c r="AG509" s="26">
        <v>0</v>
      </c>
      <c r="AH509" s="26">
        <v>3518155</v>
      </c>
      <c r="AI509" s="26">
        <v>0</v>
      </c>
      <c r="AJ509" s="26">
        <v>0</v>
      </c>
      <c r="AK509" s="237">
        <v>702766470</v>
      </c>
    </row>
    <row r="510" spans="1:37" s="6" customFormat="1" ht="15" x14ac:dyDescent="0.25">
      <c r="A510" s="71" t="s">
        <v>1249</v>
      </c>
      <c r="B510" s="27" t="s">
        <v>147</v>
      </c>
      <c r="C510" s="26">
        <v>0</v>
      </c>
      <c r="D510" s="26">
        <v>0</v>
      </c>
      <c r="E510" s="26">
        <v>0</v>
      </c>
      <c r="F510" s="26">
        <v>0</v>
      </c>
      <c r="G510" s="26">
        <v>0</v>
      </c>
      <c r="H510" s="26">
        <v>0</v>
      </c>
      <c r="I510" s="26">
        <v>0</v>
      </c>
      <c r="J510" s="26">
        <v>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  <c r="V510" s="26">
        <v>0</v>
      </c>
      <c r="W510" s="26">
        <v>0</v>
      </c>
      <c r="X510" s="26">
        <v>0</v>
      </c>
      <c r="Y510" s="26">
        <v>0</v>
      </c>
      <c r="Z510" s="26">
        <v>0</v>
      </c>
      <c r="AA510" s="26">
        <v>0</v>
      </c>
      <c r="AB510" s="26">
        <v>0</v>
      </c>
      <c r="AC510" s="26">
        <v>0</v>
      </c>
      <c r="AD510" s="26">
        <v>0</v>
      </c>
      <c r="AE510" s="26">
        <v>0</v>
      </c>
      <c r="AF510" s="26">
        <v>0</v>
      </c>
      <c r="AG510" s="26">
        <v>0</v>
      </c>
      <c r="AH510" s="26">
        <v>0</v>
      </c>
      <c r="AI510" s="26">
        <v>0</v>
      </c>
      <c r="AJ510" s="26">
        <v>0</v>
      </c>
      <c r="AK510" s="237">
        <v>0</v>
      </c>
    </row>
    <row r="511" spans="1:37" s="6" customFormat="1" ht="15" x14ac:dyDescent="0.25">
      <c r="A511" s="71" t="s">
        <v>1250</v>
      </c>
      <c r="B511" s="27" t="s">
        <v>148</v>
      </c>
      <c r="C511" s="26">
        <v>0</v>
      </c>
      <c r="D511" s="26">
        <v>2616075</v>
      </c>
      <c r="E511" s="26">
        <v>0</v>
      </c>
      <c r="F511" s="26">
        <v>0</v>
      </c>
      <c r="G511" s="26">
        <v>0</v>
      </c>
      <c r="H511" s="26">
        <v>0</v>
      </c>
      <c r="I511" s="26">
        <v>715315</v>
      </c>
      <c r="J511" s="26">
        <v>0</v>
      </c>
      <c r="K511" s="26">
        <v>0</v>
      </c>
      <c r="L511" s="26">
        <v>0</v>
      </c>
      <c r="M511" s="26">
        <v>0</v>
      </c>
      <c r="N511" s="26">
        <v>0</v>
      </c>
      <c r="O511" s="26">
        <v>0</v>
      </c>
      <c r="P511" s="26">
        <v>0</v>
      </c>
      <c r="Q511" s="26">
        <v>819782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0</v>
      </c>
      <c r="X511" s="26">
        <v>0</v>
      </c>
      <c r="Y511" s="26">
        <v>0</v>
      </c>
      <c r="Z511" s="26">
        <v>1091228</v>
      </c>
      <c r="AA511" s="26">
        <v>21065096</v>
      </c>
      <c r="AB511" s="26">
        <v>2654718</v>
      </c>
      <c r="AC511" s="26">
        <v>0</v>
      </c>
      <c r="AD511" s="26">
        <v>0</v>
      </c>
      <c r="AE511" s="26">
        <v>0</v>
      </c>
      <c r="AF511" s="26">
        <v>0</v>
      </c>
      <c r="AG511" s="26">
        <v>0</v>
      </c>
      <c r="AH511" s="26">
        <v>0</v>
      </c>
      <c r="AI511" s="26">
        <v>0</v>
      </c>
      <c r="AJ511" s="26">
        <v>0</v>
      </c>
      <c r="AK511" s="237">
        <v>28962214</v>
      </c>
    </row>
    <row r="512" spans="1:37" s="6" customFormat="1" ht="15" x14ac:dyDescent="0.25">
      <c r="A512" s="71" t="s">
        <v>1251</v>
      </c>
      <c r="B512" s="27" t="s">
        <v>149</v>
      </c>
      <c r="C512" s="26">
        <v>0</v>
      </c>
      <c r="D512" s="26">
        <v>0</v>
      </c>
      <c r="E512" s="26">
        <v>0</v>
      </c>
      <c r="F512" s="26">
        <v>0</v>
      </c>
      <c r="G512" s="26">
        <v>0</v>
      </c>
      <c r="H512" s="26">
        <v>2112762</v>
      </c>
      <c r="I512" s="26">
        <v>0</v>
      </c>
      <c r="J512" s="26">
        <v>0</v>
      </c>
      <c r="K512" s="26">
        <v>0</v>
      </c>
      <c r="L512" s="26">
        <v>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6">
        <v>0</v>
      </c>
      <c r="X512" s="26">
        <v>0</v>
      </c>
      <c r="Y512" s="26">
        <v>0</v>
      </c>
      <c r="Z512" s="26">
        <v>0</v>
      </c>
      <c r="AA512" s="26">
        <v>26458702</v>
      </c>
      <c r="AB512" s="26">
        <v>0</v>
      </c>
      <c r="AC512" s="26">
        <v>0</v>
      </c>
      <c r="AD512" s="26">
        <v>0</v>
      </c>
      <c r="AE512" s="26">
        <v>0</v>
      </c>
      <c r="AF512" s="26">
        <v>0</v>
      </c>
      <c r="AG512" s="26">
        <v>0</v>
      </c>
      <c r="AH512" s="26">
        <v>0</v>
      </c>
      <c r="AI512" s="26">
        <v>0</v>
      </c>
      <c r="AJ512" s="26">
        <v>0</v>
      </c>
      <c r="AK512" s="237">
        <v>28571464</v>
      </c>
    </row>
    <row r="513" spans="1:37" s="6" customFormat="1" ht="15" x14ac:dyDescent="0.25">
      <c r="A513" s="71" t="s">
        <v>1252</v>
      </c>
      <c r="B513" s="27" t="s">
        <v>150</v>
      </c>
      <c r="C513" s="26">
        <v>0</v>
      </c>
      <c r="D513" s="26">
        <v>0</v>
      </c>
      <c r="E513" s="26">
        <v>0</v>
      </c>
      <c r="F513" s="26">
        <v>0</v>
      </c>
      <c r="G513" s="26">
        <v>0</v>
      </c>
      <c r="H513" s="26">
        <v>0</v>
      </c>
      <c r="I513" s="26">
        <v>0</v>
      </c>
      <c r="J513" s="26">
        <v>0</v>
      </c>
      <c r="K513" s="26">
        <v>0</v>
      </c>
      <c r="L513" s="26">
        <v>0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0</v>
      </c>
      <c r="V513" s="26">
        <v>0</v>
      </c>
      <c r="W513" s="26">
        <v>0</v>
      </c>
      <c r="X513" s="26">
        <v>0</v>
      </c>
      <c r="Y513" s="26">
        <v>0</v>
      </c>
      <c r="Z513" s="26">
        <v>0</v>
      </c>
      <c r="AA513" s="26">
        <v>0</v>
      </c>
      <c r="AB513" s="26">
        <v>0</v>
      </c>
      <c r="AC513" s="26">
        <v>0</v>
      </c>
      <c r="AD513" s="26">
        <v>4495644</v>
      </c>
      <c r="AE513" s="26">
        <v>0</v>
      </c>
      <c r="AF513" s="26">
        <v>279945483</v>
      </c>
      <c r="AG513" s="26">
        <v>0</v>
      </c>
      <c r="AH513" s="26">
        <v>0</v>
      </c>
      <c r="AI513" s="26">
        <v>0</v>
      </c>
      <c r="AJ513" s="26">
        <v>0</v>
      </c>
      <c r="AK513" s="237">
        <v>284441127</v>
      </c>
    </row>
    <row r="514" spans="1:37" s="6" customFormat="1" ht="15" x14ac:dyDescent="0.25">
      <c r="A514" s="71" t="s">
        <v>1253</v>
      </c>
      <c r="B514" s="27" t="s">
        <v>151</v>
      </c>
      <c r="C514" s="26">
        <v>0</v>
      </c>
      <c r="D514" s="26">
        <v>10356568</v>
      </c>
      <c r="E514" s="26">
        <v>0</v>
      </c>
      <c r="F514" s="26">
        <v>0</v>
      </c>
      <c r="G514" s="26">
        <v>0</v>
      </c>
      <c r="H514" s="26">
        <v>13125399</v>
      </c>
      <c r="I514" s="26">
        <v>0</v>
      </c>
      <c r="J514" s="26">
        <v>0</v>
      </c>
      <c r="K514" s="26">
        <v>0</v>
      </c>
      <c r="L514" s="26">
        <v>20934197</v>
      </c>
      <c r="M514" s="26">
        <v>67442905</v>
      </c>
      <c r="N514" s="26">
        <v>0</v>
      </c>
      <c r="O514" s="26">
        <v>6792188</v>
      </c>
      <c r="P514" s="26">
        <v>5314402</v>
      </c>
      <c r="Q514" s="26">
        <v>2106635</v>
      </c>
      <c r="R514" s="26">
        <v>0</v>
      </c>
      <c r="S514" s="26">
        <v>0</v>
      </c>
      <c r="T514" s="26">
        <v>0</v>
      </c>
      <c r="U514" s="26">
        <v>0</v>
      </c>
      <c r="V514" s="26">
        <v>128030</v>
      </c>
      <c r="W514" s="26">
        <v>1532576</v>
      </c>
      <c r="X514" s="26">
        <v>0</v>
      </c>
      <c r="Y514" s="26">
        <v>0</v>
      </c>
      <c r="Z514" s="26">
        <v>0</v>
      </c>
      <c r="AA514" s="26">
        <v>25843633</v>
      </c>
      <c r="AB514" s="26">
        <v>20907305</v>
      </c>
      <c r="AC514" s="26">
        <v>0</v>
      </c>
      <c r="AD514" s="26">
        <v>203391167</v>
      </c>
      <c r="AE514" s="26">
        <v>0</v>
      </c>
      <c r="AF514" s="26">
        <v>13539507</v>
      </c>
      <c r="AG514" s="26">
        <v>0</v>
      </c>
      <c r="AH514" s="26">
        <v>0</v>
      </c>
      <c r="AI514" s="26">
        <v>0</v>
      </c>
      <c r="AJ514" s="26">
        <v>0</v>
      </c>
      <c r="AK514" s="237">
        <v>391414512</v>
      </c>
    </row>
    <row r="515" spans="1:37" s="6" customFormat="1" ht="15" x14ac:dyDescent="0.25">
      <c r="A515" s="71" t="s">
        <v>1254</v>
      </c>
      <c r="B515" s="27" t="s">
        <v>152</v>
      </c>
      <c r="C515" s="26">
        <v>0</v>
      </c>
      <c r="D515" s="26">
        <v>0</v>
      </c>
      <c r="E515" s="26">
        <v>0</v>
      </c>
      <c r="F515" s="26">
        <v>0</v>
      </c>
      <c r="G515" s="26">
        <v>0</v>
      </c>
      <c r="H515" s="26">
        <v>81681</v>
      </c>
      <c r="I515" s="26">
        <v>0</v>
      </c>
      <c r="J515" s="26">
        <v>0</v>
      </c>
      <c r="K515" s="26">
        <v>0</v>
      </c>
      <c r="L515" s="26">
        <v>572727</v>
      </c>
      <c r="M515" s="26">
        <v>31885519</v>
      </c>
      <c r="N515" s="26">
        <v>0</v>
      </c>
      <c r="O515" s="26">
        <v>0</v>
      </c>
      <c r="P515" s="26">
        <v>0</v>
      </c>
      <c r="Q515" s="26">
        <v>3208480</v>
      </c>
      <c r="R515" s="26">
        <v>0</v>
      </c>
      <c r="S515" s="26">
        <v>353684</v>
      </c>
      <c r="T515" s="26">
        <v>0</v>
      </c>
      <c r="U515" s="26">
        <v>0</v>
      </c>
      <c r="V515" s="26">
        <v>0</v>
      </c>
      <c r="W515" s="26">
        <v>0</v>
      </c>
      <c r="X515" s="26">
        <v>0</v>
      </c>
      <c r="Y515" s="26">
        <v>0</v>
      </c>
      <c r="Z515" s="26">
        <v>0</v>
      </c>
      <c r="AA515" s="26">
        <v>12252744</v>
      </c>
      <c r="AB515" s="26">
        <v>0</v>
      </c>
      <c r="AC515" s="26">
        <v>0</v>
      </c>
      <c r="AD515" s="26">
        <v>0</v>
      </c>
      <c r="AE515" s="26">
        <v>0</v>
      </c>
      <c r="AF515" s="26">
        <v>895973</v>
      </c>
      <c r="AG515" s="26">
        <v>0</v>
      </c>
      <c r="AH515" s="26">
        <v>0</v>
      </c>
      <c r="AI515" s="26">
        <v>0</v>
      </c>
      <c r="AJ515" s="26">
        <v>0</v>
      </c>
      <c r="AK515" s="237">
        <v>49250808</v>
      </c>
    </row>
    <row r="516" spans="1:37" s="6" customFormat="1" ht="15" x14ac:dyDescent="0.25">
      <c r="A516" s="71" t="s">
        <v>1255</v>
      </c>
      <c r="B516" s="27" t="s">
        <v>153</v>
      </c>
      <c r="C516" s="26">
        <v>0</v>
      </c>
      <c r="D516" s="26">
        <v>722182</v>
      </c>
      <c r="E516" s="26">
        <v>0</v>
      </c>
      <c r="F516" s="26">
        <v>0</v>
      </c>
      <c r="G516" s="26">
        <v>0</v>
      </c>
      <c r="H516" s="26">
        <v>0</v>
      </c>
      <c r="I516" s="26">
        <v>0</v>
      </c>
      <c r="J516" s="26">
        <v>265650</v>
      </c>
      <c r="K516" s="26">
        <v>0</v>
      </c>
      <c r="L516" s="26">
        <v>0</v>
      </c>
      <c r="M516" s="26">
        <v>9298478</v>
      </c>
      <c r="N516" s="26">
        <v>0</v>
      </c>
      <c r="O516" s="26">
        <v>0</v>
      </c>
      <c r="P516" s="26">
        <v>0</v>
      </c>
      <c r="Q516" s="26">
        <v>447366</v>
      </c>
      <c r="R516" s="26">
        <v>0</v>
      </c>
      <c r="S516" s="26">
        <v>0</v>
      </c>
      <c r="T516" s="26">
        <v>0</v>
      </c>
      <c r="U516" s="26">
        <v>0</v>
      </c>
      <c r="V516" s="26">
        <v>0</v>
      </c>
      <c r="W516" s="26">
        <v>7398567</v>
      </c>
      <c r="X516" s="26">
        <v>0</v>
      </c>
      <c r="Y516" s="26">
        <v>855900</v>
      </c>
      <c r="Z516" s="26">
        <v>0</v>
      </c>
      <c r="AA516" s="26">
        <v>0</v>
      </c>
      <c r="AB516" s="26">
        <v>6120599</v>
      </c>
      <c r="AC516" s="26">
        <v>0</v>
      </c>
      <c r="AD516" s="26">
        <v>0</v>
      </c>
      <c r="AE516" s="26">
        <v>0</v>
      </c>
      <c r="AF516" s="26">
        <v>0</v>
      </c>
      <c r="AG516" s="26">
        <v>0</v>
      </c>
      <c r="AH516" s="26">
        <v>0</v>
      </c>
      <c r="AI516" s="26">
        <v>0</v>
      </c>
      <c r="AJ516" s="26">
        <v>0</v>
      </c>
      <c r="AK516" s="237">
        <v>25108742</v>
      </c>
    </row>
    <row r="517" spans="1:37" s="6" customFormat="1" ht="15" x14ac:dyDescent="0.25">
      <c r="A517" s="71" t="s">
        <v>1256</v>
      </c>
      <c r="B517" s="27" t="s">
        <v>154</v>
      </c>
      <c r="C517" s="26">
        <v>0</v>
      </c>
      <c r="D517" s="26">
        <v>421089</v>
      </c>
      <c r="E517" s="26">
        <v>0</v>
      </c>
      <c r="F517" s="26">
        <v>0</v>
      </c>
      <c r="G517" s="26">
        <v>0</v>
      </c>
      <c r="H517" s="26">
        <v>400126</v>
      </c>
      <c r="I517" s="26">
        <v>0</v>
      </c>
      <c r="J517" s="26">
        <v>0</v>
      </c>
      <c r="K517" s="26">
        <v>0</v>
      </c>
      <c r="L517" s="26">
        <v>0</v>
      </c>
      <c r="M517" s="26">
        <v>12539792</v>
      </c>
      <c r="N517" s="26">
        <v>12351822</v>
      </c>
      <c r="O517" s="26">
        <v>2248408</v>
      </c>
      <c r="P517" s="26">
        <v>1520750</v>
      </c>
      <c r="Q517" s="26">
        <v>4348300</v>
      </c>
      <c r="R517" s="26">
        <v>0</v>
      </c>
      <c r="S517" s="26">
        <v>138600</v>
      </c>
      <c r="T517" s="26">
        <v>0</v>
      </c>
      <c r="U517" s="26">
        <v>0</v>
      </c>
      <c r="V517" s="26">
        <v>4433617</v>
      </c>
      <c r="W517" s="26">
        <v>1857524</v>
      </c>
      <c r="X517" s="26">
        <v>0</v>
      </c>
      <c r="Y517" s="26">
        <v>0</v>
      </c>
      <c r="Z517" s="26">
        <v>0</v>
      </c>
      <c r="AA517" s="26">
        <v>193512789</v>
      </c>
      <c r="AB517" s="26">
        <v>25617996</v>
      </c>
      <c r="AC517" s="26">
        <v>0</v>
      </c>
      <c r="AD517" s="26">
        <v>0</v>
      </c>
      <c r="AE517" s="26">
        <v>0</v>
      </c>
      <c r="AF517" s="26">
        <v>31791718</v>
      </c>
      <c r="AG517" s="26">
        <v>125178719</v>
      </c>
      <c r="AH517" s="26">
        <v>1802443</v>
      </c>
      <c r="AI517" s="26">
        <v>1381380</v>
      </c>
      <c r="AJ517" s="26">
        <v>0</v>
      </c>
      <c r="AK517" s="237">
        <v>419545073</v>
      </c>
    </row>
    <row r="518" spans="1:37" s="6" customFormat="1" ht="15" x14ac:dyDescent="0.25">
      <c r="A518" s="71" t="s">
        <v>1257</v>
      </c>
      <c r="B518" s="27" t="s">
        <v>155</v>
      </c>
      <c r="C518" s="26">
        <v>0</v>
      </c>
      <c r="D518" s="26">
        <v>0</v>
      </c>
      <c r="E518" s="26">
        <v>0</v>
      </c>
      <c r="F518" s="26">
        <v>0</v>
      </c>
      <c r="G518" s="26">
        <v>0</v>
      </c>
      <c r="H518" s="26">
        <v>0</v>
      </c>
      <c r="I518" s="26">
        <v>0</v>
      </c>
      <c r="J518" s="26">
        <v>226752</v>
      </c>
      <c r="K518" s="26">
        <v>266179</v>
      </c>
      <c r="L518" s="26">
        <v>449080494</v>
      </c>
      <c r="M518" s="26">
        <v>12642343</v>
      </c>
      <c r="N518" s="26">
        <v>13242791</v>
      </c>
      <c r="O518" s="26">
        <v>0</v>
      </c>
      <c r="P518" s="26">
        <v>4392690</v>
      </c>
      <c r="Q518" s="26">
        <v>14222917</v>
      </c>
      <c r="R518" s="26">
        <v>0</v>
      </c>
      <c r="S518" s="26">
        <v>263831</v>
      </c>
      <c r="T518" s="26">
        <v>0</v>
      </c>
      <c r="U518" s="26">
        <v>0</v>
      </c>
      <c r="V518" s="26">
        <v>1906882</v>
      </c>
      <c r="W518" s="26">
        <v>0</v>
      </c>
      <c r="X518" s="26">
        <v>0</v>
      </c>
      <c r="Y518" s="26">
        <v>0</v>
      </c>
      <c r="Z518" s="26">
        <v>775585</v>
      </c>
      <c r="AA518" s="26">
        <v>179778</v>
      </c>
      <c r="AB518" s="26">
        <v>0</v>
      </c>
      <c r="AC518" s="26">
        <v>0</v>
      </c>
      <c r="AD518" s="26">
        <v>418329923</v>
      </c>
      <c r="AE518" s="26">
        <v>0</v>
      </c>
      <c r="AF518" s="26">
        <v>0</v>
      </c>
      <c r="AG518" s="26">
        <v>0</v>
      </c>
      <c r="AH518" s="26">
        <v>0</v>
      </c>
      <c r="AI518" s="26">
        <v>0</v>
      </c>
      <c r="AJ518" s="26">
        <v>0</v>
      </c>
      <c r="AK518" s="237">
        <v>915530165</v>
      </c>
    </row>
    <row r="519" spans="1:37" s="6" customFormat="1" ht="15" x14ac:dyDescent="0.25">
      <c r="A519" s="71" t="s">
        <v>1258</v>
      </c>
      <c r="B519" s="27" t="s">
        <v>70</v>
      </c>
      <c r="C519" s="26">
        <v>0</v>
      </c>
      <c r="D519" s="26">
        <v>0</v>
      </c>
      <c r="E519" s="26">
        <v>0</v>
      </c>
      <c r="F519" s="26">
        <v>2163211</v>
      </c>
      <c r="G519" s="26">
        <v>0</v>
      </c>
      <c r="H519" s="26">
        <v>0</v>
      </c>
      <c r="I519" s="26">
        <v>0</v>
      </c>
      <c r="J519" s="26">
        <v>0</v>
      </c>
      <c r="K519" s="26">
        <v>0</v>
      </c>
      <c r="L519" s="26">
        <v>756760241</v>
      </c>
      <c r="M519" s="26">
        <v>66402704</v>
      </c>
      <c r="N519" s="26">
        <v>0</v>
      </c>
      <c r="O519" s="26">
        <v>0</v>
      </c>
      <c r="P519" s="26">
        <v>4932782</v>
      </c>
      <c r="Q519" s="26">
        <v>7052565</v>
      </c>
      <c r="R519" s="26">
        <v>0</v>
      </c>
      <c r="S519" s="26">
        <v>0</v>
      </c>
      <c r="T519" s="26">
        <v>0</v>
      </c>
      <c r="U519" s="26">
        <v>0</v>
      </c>
      <c r="V519" s="26">
        <v>65368</v>
      </c>
      <c r="W519" s="26">
        <v>0</v>
      </c>
      <c r="X519" s="26">
        <v>0</v>
      </c>
      <c r="Y519" s="26">
        <v>0</v>
      </c>
      <c r="Z519" s="26">
        <v>0</v>
      </c>
      <c r="AA519" s="26">
        <v>20826635</v>
      </c>
      <c r="AB519" s="26">
        <v>0</v>
      </c>
      <c r="AC519" s="26">
        <v>0</v>
      </c>
      <c r="AD519" s="26">
        <v>16235835</v>
      </c>
      <c r="AE519" s="26">
        <v>0</v>
      </c>
      <c r="AF519" s="26">
        <v>0</v>
      </c>
      <c r="AG519" s="26">
        <v>0</v>
      </c>
      <c r="AH519" s="26">
        <v>0</v>
      </c>
      <c r="AI519" s="26">
        <v>0</v>
      </c>
      <c r="AJ519" s="26">
        <v>0</v>
      </c>
      <c r="AK519" s="237">
        <v>874439341</v>
      </c>
    </row>
    <row r="520" spans="1:37" s="6" customFormat="1" ht="15" x14ac:dyDescent="0.25">
      <c r="A520" s="105" t="s">
        <v>1259</v>
      </c>
      <c r="B520" s="106" t="s">
        <v>190</v>
      </c>
      <c r="C520" s="107">
        <v>1361190</v>
      </c>
      <c r="D520" s="107">
        <v>72307143</v>
      </c>
      <c r="E520" s="107">
        <v>3125768</v>
      </c>
      <c r="F520" s="107">
        <v>3107233</v>
      </c>
      <c r="G520" s="107">
        <v>0</v>
      </c>
      <c r="H520" s="107">
        <v>261474760</v>
      </c>
      <c r="I520" s="107">
        <v>1793315</v>
      </c>
      <c r="J520" s="107">
        <v>6051145</v>
      </c>
      <c r="K520" s="107">
        <v>67280412</v>
      </c>
      <c r="L520" s="107">
        <v>1273485450</v>
      </c>
      <c r="M520" s="107">
        <v>268326262</v>
      </c>
      <c r="N520" s="107">
        <v>317863622</v>
      </c>
      <c r="O520" s="107">
        <v>18551935</v>
      </c>
      <c r="P520" s="107">
        <v>44847361</v>
      </c>
      <c r="Q520" s="107">
        <v>53215268</v>
      </c>
      <c r="R520" s="107">
        <v>1010261</v>
      </c>
      <c r="S520" s="107">
        <v>1527607</v>
      </c>
      <c r="T520" s="107">
        <v>0</v>
      </c>
      <c r="U520" s="107">
        <v>0</v>
      </c>
      <c r="V520" s="107">
        <v>17733678</v>
      </c>
      <c r="W520" s="107">
        <v>61181261</v>
      </c>
      <c r="X520" s="107">
        <v>31927837</v>
      </c>
      <c r="Y520" s="107">
        <v>14796370</v>
      </c>
      <c r="Z520" s="107">
        <v>6410544</v>
      </c>
      <c r="AA520" s="107">
        <v>812498344</v>
      </c>
      <c r="AB520" s="107">
        <v>146096971</v>
      </c>
      <c r="AC520" s="107">
        <v>8280129</v>
      </c>
      <c r="AD520" s="107">
        <v>1044165035</v>
      </c>
      <c r="AE520" s="107">
        <v>0</v>
      </c>
      <c r="AF520" s="107">
        <v>337587539</v>
      </c>
      <c r="AG520" s="107">
        <v>125178719</v>
      </c>
      <c r="AH520" s="107">
        <v>6238474</v>
      </c>
      <c r="AI520" s="107">
        <v>1381380</v>
      </c>
      <c r="AJ520" s="107">
        <v>0</v>
      </c>
      <c r="AK520" s="238">
        <v>5008805013</v>
      </c>
    </row>
    <row r="521" spans="1:37" s="6" customFormat="1" ht="15" x14ac:dyDescent="0.25">
      <c r="A521" s="71" t="s">
        <v>1260</v>
      </c>
      <c r="B521" s="27" t="s">
        <v>143</v>
      </c>
      <c r="C521" s="26">
        <v>0</v>
      </c>
      <c r="D521" s="26">
        <v>0</v>
      </c>
      <c r="E521" s="26">
        <v>0</v>
      </c>
      <c r="F521" s="26">
        <v>0</v>
      </c>
      <c r="G521" s="26">
        <v>0</v>
      </c>
      <c r="H521" s="26">
        <v>0</v>
      </c>
      <c r="I521" s="26">
        <v>0</v>
      </c>
      <c r="J521" s="26">
        <v>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0</v>
      </c>
      <c r="X521" s="26">
        <v>0</v>
      </c>
      <c r="Y521" s="26">
        <v>0</v>
      </c>
      <c r="Z521" s="26">
        <v>0</v>
      </c>
      <c r="AA521" s="26">
        <v>0</v>
      </c>
      <c r="AB521" s="26">
        <v>0</v>
      </c>
      <c r="AC521" s="26">
        <v>0</v>
      </c>
      <c r="AD521" s="26">
        <v>0</v>
      </c>
      <c r="AE521" s="26">
        <v>0</v>
      </c>
      <c r="AF521" s="26">
        <v>26922366</v>
      </c>
      <c r="AG521" s="26">
        <v>0</v>
      </c>
      <c r="AH521" s="26">
        <v>0</v>
      </c>
      <c r="AI521" s="26">
        <v>0</v>
      </c>
      <c r="AJ521" s="26">
        <v>0</v>
      </c>
      <c r="AK521" s="237">
        <v>26922366</v>
      </c>
    </row>
    <row r="522" spans="1:37" s="6" customFormat="1" ht="15" x14ac:dyDescent="0.25">
      <c r="A522" s="71" t="s">
        <v>1261</v>
      </c>
      <c r="B522" s="27" t="s">
        <v>144</v>
      </c>
      <c r="C522" s="26">
        <v>0</v>
      </c>
      <c r="D522" s="26">
        <v>0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0</v>
      </c>
      <c r="X522" s="26">
        <v>0</v>
      </c>
      <c r="Y522" s="26">
        <v>0</v>
      </c>
      <c r="Z522" s="26">
        <v>0</v>
      </c>
      <c r="AA522" s="26">
        <v>0</v>
      </c>
      <c r="AB522" s="26">
        <v>0</v>
      </c>
      <c r="AC522" s="26">
        <v>0</v>
      </c>
      <c r="AD522" s="26">
        <v>0</v>
      </c>
      <c r="AE522" s="26">
        <v>0</v>
      </c>
      <c r="AF522" s="26">
        <v>0</v>
      </c>
      <c r="AG522" s="26">
        <v>0</v>
      </c>
      <c r="AH522" s="26">
        <v>0</v>
      </c>
      <c r="AI522" s="26">
        <v>0</v>
      </c>
      <c r="AJ522" s="26">
        <v>0</v>
      </c>
      <c r="AK522" s="237">
        <v>0</v>
      </c>
    </row>
    <row r="523" spans="1:37" s="6" customFormat="1" ht="15" x14ac:dyDescent="0.25">
      <c r="A523" s="71" t="s">
        <v>1262</v>
      </c>
      <c r="B523" s="27" t="s">
        <v>145</v>
      </c>
      <c r="C523" s="26">
        <v>0</v>
      </c>
      <c r="D523" s="26">
        <v>0</v>
      </c>
      <c r="E523" s="26">
        <v>0</v>
      </c>
      <c r="F523" s="26">
        <v>0</v>
      </c>
      <c r="G523" s="26">
        <v>0</v>
      </c>
      <c r="H523" s="26">
        <v>0</v>
      </c>
      <c r="I523" s="26">
        <v>0</v>
      </c>
      <c r="J523" s="26">
        <v>0</v>
      </c>
      <c r="K523" s="26">
        <v>0</v>
      </c>
      <c r="L523" s="26">
        <v>0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0</v>
      </c>
      <c r="U523" s="26">
        <v>0</v>
      </c>
      <c r="V523" s="26">
        <v>0</v>
      </c>
      <c r="W523" s="26">
        <v>0</v>
      </c>
      <c r="X523" s="26">
        <v>0</v>
      </c>
      <c r="Y523" s="26">
        <v>0</v>
      </c>
      <c r="Z523" s="26">
        <v>0</v>
      </c>
      <c r="AA523" s="26">
        <v>0</v>
      </c>
      <c r="AB523" s="26">
        <v>0</v>
      </c>
      <c r="AC523" s="26">
        <v>0</v>
      </c>
      <c r="AD523" s="26">
        <v>0</v>
      </c>
      <c r="AE523" s="26">
        <v>0</v>
      </c>
      <c r="AF523" s="26">
        <v>0</v>
      </c>
      <c r="AG523" s="26">
        <v>0</v>
      </c>
      <c r="AH523" s="26">
        <v>0</v>
      </c>
      <c r="AI523" s="26">
        <v>0</v>
      </c>
      <c r="AJ523" s="26">
        <v>0</v>
      </c>
      <c r="AK523" s="237">
        <v>0</v>
      </c>
    </row>
    <row r="524" spans="1:37" s="6" customFormat="1" ht="15" x14ac:dyDescent="0.25">
      <c r="A524" s="71" t="s">
        <v>1263</v>
      </c>
      <c r="B524" s="27" t="s">
        <v>146</v>
      </c>
      <c r="C524" s="26">
        <v>0</v>
      </c>
      <c r="D524" s="26">
        <v>0</v>
      </c>
      <c r="E524" s="26">
        <v>0</v>
      </c>
      <c r="F524" s="26">
        <v>0</v>
      </c>
      <c r="G524" s="26">
        <v>0</v>
      </c>
      <c r="H524" s="26">
        <v>0</v>
      </c>
      <c r="I524" s="26">
        <v>0</v>
      </c>
      <c r="J524" s="26">
        <v>0</v>
      </c>
      <c r="K524" s="26">
        <v>0</v>
      </c>
      <c r="L524" s="26">
        <v>0</v>
      </c>
      <c r="M524" s="26">
        <v>0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634091</v>
      </c>
      <c r="T524" s="26">
        <v>0</v>
      </c>
      <c r="U524" s="26">
        <v>0</v>
      </c>
      <c r="V524" s="26">
        <v>0</v>
      </c>
      <c r="W524" s="26">
        <v>0</v>
      </c>
      <c r="X524" s="26">
        <v>0</v>
      </c>
      <c r="Y524" s="26">
        <v>0</v>
      </c>
      <c r="Z524" s="26">
        <v>0</v>
      </c>
      <c r="AA524" s="26">
        <v>0</v>
      </c>
      <c r="AB524" s="26">
        <v>0</v>
      </c>
      <c r="AC524" s="26">
        <v>0</v>
      </c>
      <c r="AD524" s="26">
        <v>0</v>
      </c>
      <c r="AE524" s="26">
        <v>0</v>
      </c>
      <c r="AF524" s="26">
        <v>264840865</v>
      </c>
      <c r="AG524" s="26">
        <v>0</v>
      </c>
      <c r="AH524" s="26">
        <v>0</v>
      </c>
      <c r="AI524" s="26">
        <v>0</v>
      </c>
      <c r="AJ524" s="26">
        <v>0</v>
      </c>
      <c r="AK524" s="237">
        <v>265474956</v>
      </c>
    </row>
    <row r="525" spans="1:37" s="6" customFormat="1" ht="15" x14ac:dyDescent="0.25">
      <c r="A525" s="71" t="s">
        <v>1264</v>
      </c>
      <c r="B525" s="27" t="s">
        <v>147</v>
      </c>
      <c r="C525" s="26">
        <v>0</v>
      </c>
      <c r="D525" s="26">
        <v>0</v>
      </c>
      <c r="E525" s="26">
        <v>0</v>
      </c>
      <c r="F525" s="26">
        <v>0</v>
      </c>
      <c r="G525" s="26">
        <v>0</v>
      </c>
      <c r="H525" s="26">
        <v>0</v>
      </c>
      <c r="I525" s="26">
        <v>0</v>
      </c>
      <c r="J525" s="26">
        <v>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  <c r="V525" s="26">
        <v>0</v>
      </c>
      <c r="W525" s="26">
        <v>0</v>
      </c>
      <c r="X525" s="26">
        <v>0</v>
      </c>
      <c r="Y525" s="26">
        <v>0</v>
      </c>
      <c r="Z525" s="26">
        <v>0</v>
      </c>
      <c r="AA525" s="26">
        <v>0</v>
      </c>
      <c r="AB525" s="26">
        <v>0</v>
      </c>
      <c r="AC525" s="26">
        <v>0</v>
      </c>
      <c r="AD525" s="26">
        <v>0</v>
      </c>
      <c r="AE525" s="26">
        <v>0</v>
      </c>
      <c r="AF525" s="26">
        <v>0</v>
      </c>
      <c r="AG525" s="26">
        <v>0</v>
      </c>
      <c r="AH525" s="26">
        <v>0</v>
      </c>
      <c r="AI525" s="26">
        <v>0</v>
      </c>
      <c r="AJ525" s="26">
        <v>0</v>
      </c>
      <c r="AK525" s="237">
        <v>0</v>
      </c>
    </row>
    <row r="526" spans="1:37" s="6" customFormat="1" ht="15" x14ac:dyDescent="0.25">
      <c r="A526" s="71" t="s">
        <v>1265</v>
      </c>
      <c r="B526" s="27" t="s">
        <v>148</v>
      </c>
      <c r="C526" s="26">
        <v>0</v>
      </c>
      <c r="D526" s="26">
        <v>0</v>
      </c>
      <c r="E526" s="26">
        <v>0</v>
      </c>
      <c r="F526" s="26">
        <v>0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6">
        <v>0</v>
      </c>
      <c r="X526" s="26">
        <v>0</v>
      </c>
      <c r="Y526" s="26">
        <v>0</v>
      </c>
      <c r="Z526" s="26">
        <v>0</v>
      </c>
      <c r="AA526" s="26">
        <v>0</v>
      </c>
      <c r="AB526" s="26">
        <v>0</v>
      </c>
      <c r="AC526" s="26">
        <v>0</v>
      </c>
      <c r="AD526" s="26">
        <v>0</v>
      </c>
      <c r="AE526" s="26">
        <v>0</v>
      </c>
      <c r="AF526" s="26">
        <v>0</v>
      </c>
      <c r="AG526" s="26">
        <v>0</v>
      </c>
      <c r="AH526" s="26">
        <v>0</v>
      </c>
      <c r="AI526" s="26">
        <v>0</v>
      </c>
      <c r="AJ526" s="26">
        <v>0</v>
      </c>
      <c r="AK526" s="237">
        <v>0</v>
      </c>
    </row>
    <row r="527" spans="1:37" s="6" customFormat="1" ht="15" x14ac:dyDescent="0.25">
      <c r="A527" s="71" t="s">
        <v>1266</v>
      </c>
      <c r="B527" s="27" t="s">
        <v>149</v>
      </c>
      <c r="C527" s="26">
        <v>0</v>
      </c>
      <c r="D527" s="26">
        <v>0</v>
      </c>
      <c r="E527" s="26">
        <v>0</v>
      </c>
      <c r="F527" s="26">
        <v>0</v>
      </c>
      <c r="G527" s="26">
        <v>0</v>
      </c>
      <c r="H527" s="26">
        <v>0</v>
      </c>
      <c r="I527" s="26">
        <v>0</v>
      </c>
      <c r="J527" s="26">
        <v>0</v>
      </c>
      <c r="K527" s="26">
        <v>0</v>
      </c>
      <c r="L527" s="26">
        <v>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>
        <v>0</v>
      </c>
      <c r="T527" s="26">
        <v>0</v>
      </c>
      <c r="U527" s="26">
        <v>0</v>
      </c>
      <c r="V527" s="26">
        <v>0</v>
      </c>
      <c r="W527" s="26">
        <v>0</v>
      </c>
      <c r="X527" s="26">
        <v>0</v>
      </c>
      <c r="Y527" s="26">
        <v>0</v>
      </c>
      <c r="Z527" s="26">
        <v>0</v>
      </c>
      <c r="AA527" s="26">
        <v>0</v>
      </c>
      <c r="AB527" s="26">
        <v>0</v>
      </c>
      <c r="AC527" s="26">
        <v>0</v>
      </c>
      <c r="AD527" s="26">
        <v>0</v>
      </c>
      <c r="AE527" s="26">
        <v>0</v>
      </c>
      <c r="AF527" s="26">
        <v>0</v>
      </c>
      <c r="AG527" s="26">
        <v>0</v>
      </c>
      <c r="AH527" s="26">
        <v>0</v>
      </c>
      <c r="AI527" s="26">
        <v>0</v>
      </c>
      <c r="AJ527" s="26">
        <v>0</v>
      </c>
      <c r="AK527" s="237">
        <v>0</v>
      </c>
    </row>
    <row r="528" spans="1:37" s="6" customFormat="1" ht="15" x14ac:dyDescent="0.25">
      <c r="A528" s="71" t="s">
        <v>1267</v>
      </c>
      <c r="B528" s="27" t="s">
        <v>150</v>
      </c>
      <c r="C528" s="26">
        <v>0</v>
      </c>
      <c r="D528" s="26">
        <v>0</v>
      </c>
      <c r="E528" s="26">
        <v>0</v>
      </c>
      <c r="F528" s="26">
        <v>0</v>
      </c>
      <c r="G528" s="26">
        <v>0</v>
      </c>
      <c r="H528" s="26">
        <v>0</v>
      </c>
      <c r="I528" s="26">
        <v>0</v>
      </c>
      <c r="J528" s="26">
        <v>0</v>
      </c>
      <c r="K528" s="26">
        <v>0</v>
      </c>
      <c r="L528" s="26">
        <v>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>
        <v>0</v>
      </c>
      <c r="T528" s="26">
        <v>0</v>
      </c>
      <c r="U528" s="26">
        <v>0</v>
      </c>
      <c r="V528" s="26">
        <v>0</v>
      </c>
      <c r="W528" s="26">
        <v>0</v>
      </c>
      <c r="X528" s="26">
        <v>0</v>
      </c>
      <c r="Y528" s="26">
        <v>0</v>
      </c>
      <c r="Z528" s="26">
        <v>0</v>
      </c>
      <c r="AA528" s="26">
        <v>0</v>
      </c>
      <c r="AB528" s="26">
        <v>0</v>
      </c>
      <c r="AC528" s="26">
        <v>0</v>
      </c>
      <c r="AD528" s="26">
        <v>0</v>
      </c>
      <c r="AE528" s="26">
        <v>0</v>
      </c>
      <c r="AF528" s="26">
        <v>0</v>
      </c>
      <c r="AG528" s="26">
        <v>0</v>
      </c>
      <c r="AH528" s="26">
        <v>0</v>
      </c>
      <c r="AI528" s="26">
        <v>0</v>
      </c>
      <c r="AJ528" s="26">
        <v>0</v>
      </c>
      <c r="AK528" s="237">
        <v>0</v>
      </c>
    </row>
    <row r="529" spans="1:37" s="6" customFormat="1" ht="15" x14ac:dyDescent="0.25">
      <c r="A529" s="71" t="s">
        <v>1268</v>
      </c>
      <c r="B529" s="27" t="s">
        <v>151</v>
      </c>
      <c r="C529" s="26">
        <v>0</v>
      </c>
      <c r="D529" s="26">
        <v>0</v>
      </c>
      <c r="E529" s="26">
        <v>0</v>
      </c>
      <c r="F529" s="26">
        <v>0</v>
      </c>
      <c r="G529" s="26">
        <v>0</v>
      </c>
      <c r="H529" s="26">
        <v>0</v>
      </c>
      <c r="I529" s="26">
        <v>0</v>
      </c>
      <c r="J529" s="26">
        <v>0</v>
      </c>
      <c r="K529" s="26">
        <v>0</v>
      </c>
      <c r="L529" s="26">
        <v>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  <c r="V529" s="26">
        <v>0</v>
      </c>
      <c r="W529" s="26">
        <v>0</v>
      </c>
      <c r="X529" s="26">
        <v>0</v>
      </c>
      <c r="Y529" s="26">
        <v>0</v>
      </c>
      <c r="Z529" s="26">
        <v>0</v>
      </c>
      <c r="AA529" s="26">
        <v>0</v>
      </c>
      <c r="AB529" s="26">
        <v>0</v>
      </c>
      <c r="AC529" s="26">
        <v>0</v>
      </c>
      <c r="AD529" s="26">
        <v>0</v>
      </c>
      <c r="AE529" s="26">
        <v>0</v>
      </c>
      <c r="AF529" s="26">
        <v>0</v>
      </c>
      <c r="AG529" s="26">
        <v>0</v>
      </c>
      <c r="AH529" s="26">
        <v>0</v>
      </c>
      <c r="AI529" s="26">
        <v>0</v>
      </c>
      <c r="AJ529" s="26">
        <v>0</v>
      </c>
      <c r="AK529" s="237">
        <v>0</v>
      </c>
    </row>
    <row r="530" spans="1:37" s="6" customFormat="1" ht="15" x14ac:dyDescent="0.25">
      <c r="A530" s="71" t="s">
        <v>1269</v>
      </c>
      <c r="B530" s="27" t="s">
        <v>152</v>
      </c>
      <c r="C530" s="26">
        <v>0</v>
      </c>
      <c r="D530" s="26">
        <v>0</v>
      </c>
      <c r="E530" s="26">
        <v>0</v>
      </c>
      <c r="F530" s="26">
        <v>0</v>
      </c>
      <c r="G530" s="26">
        <v>0</v>
      </c>
      <c r="H530" s="26">
        <v>0</v>
      </c>
      <c r="I530" s="26">
        <v>0</v>
      </c>
      <c r="J530" s="26">
        <v>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0</v>
      </c>
      <c r="X530" s="26">
        <v>0</v>
      </c>
      <c r="Y530" s="26">
        <v>0</v>
      </c>
      <c r="Z530" s="26">
        <v>0</v>
      </c>
      <c r="AA530" s="26">
        <v>0</v>
      </c>
      <c r="AB530" s="26">
        <v>0</v>
      </c>
      <c r="AC530" s="26">
        <v>0</v>
      </c>
      <c r="AD530" s="26">
        <v>0</v>
      </c>
      <c r="AE530" s="26">
        <v>0</v>
      </c>
      <c r="AF530" s="26">
        <v>0</v>
      </c>
      <c r="AG530" s="26">
        <v>0</v>
      </c>
      <c r="AH530" s="26">
        <v>0</v>
      </c>
      <c r="AI530" s="26">
        <v>0</v>
      </c>
      <c r="AJ530" s="26">
        <v>0</v>
      </c>
      <c r="AK530" s="237">
        <v>0</v>
      </c>
    </row>
    <row r="531" spans="1:37" s="6" customFormat="1" ht="15" x14ac:dyDescent="0.25">
      <c r="A531" s="71" t="s">
        <v>1270</v>
      </c>
      <c r="B531" s="27" t="s">
        <v>153</v>
      </c>
      <c r="C531" s="26">
        <v>0</v>
      </c>
      <c r="D531" s="26">
        <v>0</v>
      </c>
      <c r="E531" s="26">
        <v>0</v>
      </c>
      <c r="F531" s="26">
        <v>0</v>
      </c>
      <c r="G531" s="26">
        <v>0</v>
      </c>
      <c r="H531" s="26">
        <v>0</v>
      </c>
      <c r="I531" s="26">
        <v>0</v>
      </c>
      <c r="J531" s="26">
        <v>0</v>
      </c>
      <c r="K531" s="26">
        <v>0</v>
      </c>
      <c r="L531" s="26">
        <v>0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0</v>
      </c>
      <c r="V531" s="26">
        <v>0</v>
      </c>
      <c r="W531" s="26">
        <v>0</v>
      </c>
      <c r="X531" s="26">
        <v>0</v>
      </c>
      <c r="Y531" s="26">
        <v>0</v>
      </c>
      <c r="Z531" s="26">
        <v>0</v>
      </c>
      <c r="AA531" s="26">
        <v>0</v>
      </c>
      <c r="AB531" s="26">
        <v>0</v>
      </c>
      <c r="AC531" s="26">
        <v>0</v>
      </c>
      <c r="AD531" s="26">
        <v>0</v>
      </c>
      <c r="AE531" s="26">
        <v>0</v>
      </c>
      <c r="AF531" s="26">
        <v>0</v>
      </c>
      <c r="AG531" s="26">
        <v>0</v>
      </c>
      <c r="AH531" s="26">
        <v>0</v>
      </c>
      <c r="AI531" s="26">
        <v>0</v>
      </c>
      <c r="AJ531" s="26">
        <v>0</v>
      </c>
      <c r="AK531" s="237">
        <v>0</v>
      </c>
    </row>
    <row r="532" spans="1:37" s="6" customFormat="1" ht="15" x14ac:dyDescent="0.25">
      <c r="A532" s="71" t="s">
        <v>1271</v>
      </c>
      <c r="B532" s="27" t="s">
        <v>154</v>
      </c>
      <c r="C532" s="26">
        <v>0</v>
      </c>
      <c r="D532" s="26">
        <v>0</v>
      </c>
      <c r="E532" s="26">
        <v>0</v>
      </c>
      <c r="F532" s="26">
        <v>0</v>
      </c>
      <c r="G532" s="26">
        <v>0</v>
      </c>
      <c r="H532" s="26">
        <v>0</v>
      </c>
      <c r="I532" s="26">
        <v>0</v>
      </c>
      <c r="J532" s="26">
        <v>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0</v>
      </c>
      <c r="X532" s="26">
        <v>0</v>
      </c>
      <c r="Y532" s="26">
        <v>0</v>
      </c>
      <c r="Z532" s="26">
        <v>0</v>
      </c>
      <c r="AA532" s="26">
        <v>0</v>
      </c>
      <c r="AB532" s="26">
        <v>0</v>
      </c>
      <c r="AC532" s="26">
        <v>0</v>
      </c>
      <c r="AD532" s="26">
        <v>0</v>
      </c>
      <c r="AE532" s="26">
        <v>0</v>
      </c>
      <c r="AF532" s="26">
        <v>0</v>
      </c>
      <c r="AG532" s="26">
        <v>0</v>
      </c>
      <c r="AH532" s="26">
        <v>0</v>
      </c>
      <c r="AI532" s="26">
        <v>0</v>
      </c>
      <c r="AJ532" s="26">
        <v>0</v>
      </c>
      <c r="AK532" s="237">
        <v>0</v>
      </c>
    </row>
    <row r="533" spans="1:37" s="6" customFormat="1" ht="15" x14ac:dyDescent="0.25">
      <c r="A533" s="71" t="s">
        <v>1272</v>
      </c>
      <c r="B533" s="27" t="s">
        <v>155</v>
      </c>
      <c r="C533" s="26">
        <v>0</v>
      </c>
      <c r="D533" s="26">
        <v>0</v>
      </c>
      <c r="E533" s="26">
        <v>0</v>
      </c>
      <c r="F533" s="26">
        <v>0</v>
      </c>
      <c r="G533" s="26">
        <v>0</v>
      </c>
      <c r="H533" s="26">
        <v>0</v>
      </c>
      <c r="I533" s="26">
        <v>0</v>
      </c>
      <c r="J533" s="26">
        <v>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0</v>
      </c>
      <c r="X533" s="26">
        <v>0</v>
      </c>
      <c r="Y533" s="26">
        <v>0</v>
      </c>
      <c r="Z533" s="26">
        <v>0</v>
      </c>
      <c r="AA533" s="26">
        <v>0</v>
      </c>
      <c r="AB533" s="26">
        <v>0</v>
      </c>
      <c r="AC533" s="26">
        <v>0</v>
      </c>
      <c r="AD533" s="26">
        <v>0</v>
      </c>
      <c r="AE533" s="26">
        <v>0</v>
      </c>
      <c r="AF533" s="26">
        <v>0</v>
      </c>
      <c r="AG533" s="26">
        <v>0</v>
      </c>
      <c r="AH533" s="26">
        <v>0</v>
      </c>
      <c r="AI533" s="26">
        <v>0</v>
      </c>
      <c r="AJ533" s="26">
        <v>0</v>
      </c>
      <c r="AK533" s="237">
        <v>0</v>
      </c>
    </row>
    <row r="534" spans="1:37" s="6" customFormat="1" ht="15" x14ac:dyDescent="0.25">
      <c r="A534" s="71" t="s">
        <v>1273</v>
      </c>
      <c r="B534" s="27" t="s">
        <v>70</v>
      </c>
      <c r="C534" s="26">
        <v>0</v>
      </c>
      <c r="D534" s="26">
        <v>0</v>
      </c>
      <c r="E534" s="26">
        <v>0</v>
      </c>
      <c r="F534" s="26">
        <v>0</v>
      </c>
      <c r="G534" s="26">
        <v>0</v>
      </c>
      <c r="H534" s="26">
        <v>0</v>
      </c>
      <c r="I534" s="26">
        <v>0</v>
      </c>
      <c r="J534" s="26">
        <v>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0</v>
      </c>
      <c r="X534" s="26">
        <v>0</v>
      </c>
      <c r="Y534" s="26">
        <v>0</v>
      </c>
      <c r="Z534" s="26">
        <v>0</v>
      </c>
      <c r="AA534" s="26">
        <v>0</v>
      </c>
      <c r="AB534" s="26">
        <v>0</v>
      </c>
      <c r="AC534" s="26">
        <v>0</v>
      </c>
      <c r="AD534" s="26">
        <v>0</v>
      </c>
      <c r="AE534" s="26">
        <v>0</v>
      </c>
      <c r="AF534" s="26">
        <v>0</v>
      </c>
      <c r="AG534" s="26">
        <v>0</v>
      </c>
      <c r="AH534" s="26">
        <v>0</v>
      </c>
      <c r="AI534" s="26">
        <v>0</v>
      </c>
      <c r="AJ534" s="26">
        <v>0</v>
      </c>
      <c r="AK534" s="237">
        <v>0</v>
      </c>
    </row>
    <row r="535" spans="1:37" s="6" customFormat="1" ht="15" x14ac:dyDescent="0.25">
      <c r="A535" s="105" t="s">
        <v>1274</v>
      </c>
      <c r="B535" s="106" t="s">
        <v>191</v>
      </c>
      <c r="C535" s="107">
        <v>0</v>
      </c>
      <c r="D535" s="107">
        <v>0</v>
      </c>
      <c r="E535" s="107">
        <v>0</v>
      </c>
      <c r="F535" s="107">
        <v>0</v>
      </c>
      <c r="G535" s="107">
        <v>0</v>
      </c>
      <c r="H535" s="107">
        <v>0</v>
      </c>
      <c r="I535" s="107">
        <v>0</v>
      </c>
      <c r="J535" s="107">
        <v>0</v>
      </c>
      <c r="K535" s="107">
        <v>0</v>
      </c>
      <c r="L535" s="107">
        <v>0</v>
      </c>
      <c r="M535" s="107">
        <v>0</v>
      </c>
      <c r="N535" s="107">
        <v>0</v>
      </c>
      <c r="O535" s="107">
        <v>0</v>
      </c>
      <c r="P535" s="107">
        <v>0</v>
      </c>
      <c r="Q535" s="107">
        <v>0</v>
      </c>
      <c r="R535" s="107">
        <v>0</v>
      </c>
      <c r="S535" s="107">
        <v>634091</v>
      </c>
      <c r="T535" s="107">
        <v>0</v>
      </c>
      <c r="U535" s="107">
        <v>0</v>
      </c>
      <c r="V535" s="107">
        <v>0</v>
      </c>
      <c r="W535" s="107">
        <v>0</v>
      </c>
      <c r="X535" s="107">
        <v>0</v>
      </c>
      <c r="Y535" s="107">
        <v>0</v>
      </c>
      <c r="Z535" s="107">
        <v>0</v>
      </c>
      <c r="AA535" s="107">
        <v>0</v>
      </c>
      <c r="AB535" s="107">
        <v>0</v>
      </c>
      <c r="AC535" s="107">
        <v>0</v>
      </c>
      <c r="AD535" s="107">
        <v>0</v>
      </c>
      <c r="AE535" s="107">
        <v>0</v>
      </c>
      <c r="AF535" s="107">
        <v>291763231</v>
      </c>
      <c r="AG535" s="107">
        <v>0</v>
      </c>
      <c r="AH535" s="107">
        <v>0</v>
      </c>
      <c r="AI535" s="107">
        <v>0</v>
      </c>
      <c r="AJ535" s="107">
        <v>0</v>
      </c>
      <c r="AK535" s="238">
        <v>292397322</v>
      </c>
    </row>
    <row r="536" spans="1:37" s="6" customFormat="1" ht="15" x14ac:dyDescent="0.25">
      <c r="A536" s="71" t="s">
        <v>1275</v>
      </c>
      <c r="B536" s="27" t="s">
        <v>143</v>
      </c>
      <c r="C536" s="26">
        <v>0</v>
      </c>
      <c r="D536" s="26">
        <v>0</v>
      </c>
      <c r="E536" s="26">
        <v>0</v>
      </c>
      <c r="F536" s="26">
        <v>0</v>
      </c>
      <c r="G536" s="26">
        <v>0</v>
      </c>
      <c r="H536" s="26">
        <v>0</v>
      </c>
      <c r="I536" s="26">
        <v>0</v>
      </c>
      <c r="J536" s="26">
        <v>0</v>
      </c>
      <c r="K536" s="26">
        <v>0</v>
      </c>
      <c r="L536" s="26">
        <v>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24501</v>
      </c>
      <c r="W536" s="26">
        <v>0</v>
      </c>
      <c r="X536" s="26">
        <v>0</v>
      </c>
      <c r="Y536" s="26">
        <v>0</v>
      </c>
      <c r="Z536" s="26">
        <v>0</v>
      </c>
      <c r="AA536" s="26">
        <v>0</v>
      </c>
      <c r="AB536" s="26">
        <v>0</v>
      </c>
      <c r="AC536" s="26">
        <v>0</v>
      </c>
      <c r="AD536" s="26">
        <v>463505</v>
      </c>
      <c r="AE536" s="26">
        <v>0</v>
      </c>
      <c r="AF536" s="26">
        <v>0</v>
      </c>
      <c r="AG536" s="26">
        <v>0</v>
      </c>
      <c r="AH536" s="26">
        <v>0</v>
      </c>
      <c r="AI536" s="26">
        <v>0</v>
      </c>
      <c r="AJ536" s="26">
        <v>0</v>
      </c>
      <c r="AK536" s="237">
        <v>488006</v>
      </c>
    </row>
    <row r="537" spans="1:37" s="6" customFormat="1" ht="15" x14ac:dyDescent="0.25">
      <c r="A537" s="71" t="s">
        <v>1276</v>
      </c>
      <c r="B537" s="27" t="s">
        <v>144</v>
      </c>
      <c r="C537" s="26">
        <v>0</v>
      </c>
      <c r="D537" s="26">
        <v>0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0</v>
      </c>
      <c r="L537" s="26">
        <v>0</v>
      </c>
      <c r="M537" s="26">
        <v>0</v>
      </c>
      <c r="N537" s="26">
        <v>0</v>
      </c>
      <c r="O537" s="26">
        <v>0</v>
      </c>
      <c r="P537" s="26">
        <v>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0</v>
      </c>
      <c r="X537" s="26">
        <v>0</v>
      </c>
      <c r="Y537" s="26">
        <v>0</v>
      </c>
      <c r="Z537" s="26">
        <v>0</v>
      </c>
      <c r="AA537" s="26">
        <v>0</v>
      </c>
      <c r="AB537" s="26">
        <v>0</v>
      </c>
      <c r="AC537" s="26">
        <v>0</v>
      </c>
      <c r="AD537" s="26">
        <v>0</v>
      </c>
      <c r="AE537" s="26">
        <v>0</v>
      </c>
      <c r="AF537" s="26">
        <v>0</v>
      </c>
      <c r="AG537" s="26">
        <v>0</v>
      </c>
      <c r="AH537" s="26">
        <v>0</v>
      </c>
      <c r="AI537" s="26">
        <v>0</v>
      </c>
      <c r="AJ537" s="26">
        <v>0</v>
      </c>
      <c r="AK537" s="237">
        <v>0</v>
      </c>
    </row>
    <row r="538" spans="1:37" s="6" customFormat="1" ht="15" x14ac:dyDescent="0.25">
      <c r="A538" s="71" t="s">
        <v>1277</v>
      </c>
      <c r="B538" s="27" t="s">
        <v>145</v>
      </c>
      <c r="C538" s="26">
        <v>0</v>
      </c>
      <c r="D538" s="26">
        <v>0</v>
      </c>
      <c r="E538" s="26">
        <v>0</v>
      </c>
      <c r="F538" s="26">
        <v>0</v>
      </c>
      <c r="G538" s="26">
        <v>0</v>
      </c>
      <c r="H538" s="26">
        <v>0</v>
      </c>
      <c r="I538" s="26">
        <v>0</v>
      </c>
      <c r="J538" s="26">
        <v>0</v>
      </c>
      <c r="K538" s="26">
        <v>0</v>
      </c>
      <c r="L538" s="26">
        <v>0</v>
      </c>
      <c r="M538" s="26">
        <v>0</v>
      </c>
      <c r="N538" s="26">
        <v>0</v>
      </c>
      <c r="O538" s="26">
        <v>0</v>
      </c>
      <c r="P538" s="26">
        <v>0</v>
      </c>
      <c r="Q538" s="26">
        <v>24103</v>
      </c>
      <c r="R538" s="26">
        <v>0</v>
      </c>
      <c r="S538" s="26">
        <v>0</v>
      </c>
      <c r="T538" s="26">
        <v>0</v>
      </c>
      <c r="U538" s="26">
        <v>0</v>
      </c>
      <c r="V538" s="26">
        <v>0</v>
      </c>
      <c r="W538" s="26">
        <v>0</v>
      </c>
      <c r="X538" s="26">
        <v>0</v>
      </c>
      <c r="Y538" s="26">
        <v>0</v>
      </c>
      <c r="Z538" s="26">
        <v>0</v>
      </c>
      <c r="AA538" s="26">
        <v>0</v>
      </c>
      <c r="AB538" s="26">
        <v>0</v>
      </c>
      <c r="AC538" s="26">
        <v>0</v>
      </c>
      <c r="AD538" s="26">
        <v>0</v>
      </c>
      <c r="AE538" s="26">
        <v>0</v>
      </c>
      <c r="AF538" s="26">
        <v>0</v>
      </c>
      <c r="AG538" s="26">
        <v>0</v>
      </c>
      <c r="AH538" s="26">
        <v>0</v>
      </c>
      <c r="AI538" s="26">
        <v>0</v>
      </c>
      <c r="AJ538" s="26">
        <v>0</v>
      </c>
      <c r="AK538" s="237">
        <v>24103</v>
      </c>
    </row>
    <row r="539" spans="1:37" s="6" customFormat="1" ht="15" x14ac:dyDescent="0.25">
      <c r="A539" s="71" t="s">
        <v>1278</v>
      </c>
      <c r="B539" s="27" t="s">
        <v>146</v>
      </c>
      <c r="C539" s="26">
        <v>0</v>
      </c>
      <c r="D539" s="26">
        <v>0</v>
      </c>
      <c r="E539" s="26">
        <v>0</v>
      </c>
      <c r="F539" s="26">
        <v>0</v>
      </c>
      <c r="G539" s="26">
        <v>0</v>
      </c>
      <c r="H539" s="26">
        <v>0</v>
      </c>
      <c r="I539" s="26">
        <v>196184</v>
      </c>
      <c r="J539" s="26">
        <v>0</v>
      </c>
      <c r="K539" s="26">
        <v>0</v>
      </c>
      <c r="L539" s="26">
        <v>0</v>
      </c>
      <c r="M539" s="26">
        <v>0</v>
      </c>
      <c r="N539" s="26">
        <v>0</v>
      </c>
      <c r="O539" s="26">
        <v>0</v>
      </c>
      <c r="P539" s="26">
        <v>159332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138988</v>
      </c>
      <c r="W539" s="26">
        <v>0</v>
      </c>
      <c r="X539" s="26">
        <v>0</v>
      </c>
      <c r="Y539" s="26">
        <v>0</v>
      </c>
      <c r="Z539" s="26">
        <v>0</v>
      </c>
      <c r="AA539" s="26">
        <v>251084</v>
      </c>
      <c r="AB539" s="26">
        <v>5339</v>
      </c>
      <c r="AC539" s="26">
        <v>0</v>
      </c>
      <c r="AD539" s="26">
        <v>2954071</v>
      </c>
      <c r="AE539" s="26">
        <v>0</v>
      </c>
      <c r="AF539" s="26">
        <v>0</v>
      </c>
      <c r="AG539" s="26">
        <v>0</v>
      </c>
      <c r="AH539" s="26">
        <v>0</v>
      </c>
      <c r="AI539" s="26">
        <v>0</v>
      </c>
      <c r="AJ539" s="26">
        <v>0</v>
      </c>
      <c r="AK539" s="237">
        <v>3704998</v>
      </c>
    </row>
    <row r="540" spans="1:37" s="6" customFormat="1" ht="15" x14ac:dyDescent="0.25">
      <c r="A540" s="71" t="s">
        <v>1279</v>
      </c>
      <c r="B540" s="27" t="s">
        <v>147</v>
      </c>
      <c r="C540" s="26">
        <v>0</v>
      </c>
      <c r="D540" s="26">
        <v>0</v>
      </c>
      <c r="E540" s="26">
        <v>0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0</v>
      </c>
      <c r="X540" s="26">
        <v>0</v>
      </c>
      <c r="Y540" s="26">
        <v>0</v>
      </c>
      <c r="Z540" s="26">
        <v>0</v>
      </c>
      <c r="AA540" s="26">
        <v>0</v>
      </c>
      <c r="AB540" s="26">
        <v>0</v>
      </c>
      <c r="AC540" s="26">
        <v>0</v>
      </c>
      <c r="AD540" s="26">
        <v>0</v>
      </c>
      <c r="AE540" s="26">
        <v>0</v>
      </c>
      <c r="AF540" s="26">
        <v>0</v>
      </c>
      <c r="AG540" s="26">
        <v>0</v>
      </c>
      <c r="AH540" s="26">
        <v>0</v>
      </c>
      <c r="AI540" s="26">
        <v>0</v>
      </c>
      <c r="AJ540" s="26">
        <v>0</v>
      </c>
      <c r="AK540" s="237">
        <v>0</v>
      </c>
    </row>
    <row r="541" spans="1:37" s="6" customFormat="1" ht="15" x14ac:dyDescent="0.25">
      <c r="A541" s="71" t="s">
        <v>1280</v>
      </c>
      <c r="B541" s="27" t="s">
        <v>148</v>
      </c>
      <c r="C541" s="26">
        <v>0</v>
      </c>
      <c r="D541" s="26">
        <v>0</v>
      </c>
      <c r="E541" s="26">
        <v>0</v>
      </c>
      <c r="F541" s="26">
        <v>0</v>
      </c>
      <c r="G541" s="26">
        <v>0</v>
      </c>
      <c r="H541" s="26">
        <v>0</v>
      </c>
      <c r="I541" s="26">
        <v>0</v>
      </c>
      <c r="J541" s="26">
        <v>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177</v>
      </c>
      <c r="W541" s="26">
        <v>0</v>
      </c>
      <c r="X541" s="26">
        <v>0</v>
      </c>
      <c r="Y541" s="26">
        <v>0</v>
      </c>
      <c r="Z541" s="26">
        <v>0</v>
      </c>
      <c r="AA541" s="26">
        <v>0</v>
      </c>
      <c r="AB541" s="26">
        <v>0</v>
      </c>
      <c r="AC541" s="26">
        <v>0</v>
      </c>
      <c r="AD541" s="26">
        <v>0</v>
      </c>
      <c r="AE541" s="26">
        <v>0</v>
      </c>
      <c r="AF541" s="26">
        <v>0</v>
      </c>
      <c r="AG541" s="26">
        <v>0</v>
      </c>
      <c r="AH541" s="26">
        <v>0</v>
      </c>
      <c r="AI541" s="26">
        <v>0</v>
      </c>
      <c r="AJ541" s="26">
        <v>0</v>
      </c>
      <c r="AK541" s="237">
        <v>177</v>
      </c>
    </row>
    <row r="542" spans="1:37" s="6" customFormat="1" ht="15" x14ac:dyDescent="0.25">
      <c r="A542" s="71" t="s">
        <v>1281</v>
      </c>
      <c r="B542" s="27" t="s">
        <v>149</v>
      </c>
      <c r="C542" s="26">
        <v>0</v>
      </c>
      <c r="D542" s="26">
        <v>0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0</v>
      </c>
      <c r="X542" s="26">
        <v>0</v>
      </c>
      <c r="Y542" s="26">
        <v>0</v>
      </c>
      <c r="Z542" s="26">
        <v>0</v>
      </c>
      <c r="AA542" s="26">
        <v>0</v>
      </c>
      <c r="AB542" s="26">
        <v>0</v>
      </c>
      <c r="AC542" s="26">
        <v>0</v>
      </c>
      <c r="AD542" s="26">
        <v>68669</v>
      </c>
      <c r="AE542" s="26">
        <v>0</v>
      </c>
      <c r="AF542" s="26">
        <v>0</v>
      </c>
      <c r="AG542" s="26">
        <v>0</v>
      </c>
      <c r="AH542" s="26">
        <v>0</v>
      </c>
      <c r="AI542" s="26">
        <v>0</v>
      </c>
      <c r="AJ542" s="26">
        <v>0</v>
      </c>
      <c r="AK542" s="237">
        <v>68669</v>
      </c>
    </row>
    <row r="543" spans="1:37" s="6" customFormat="1" ht="15" x14ac:dyDescent="0.25">
      <c r="A543" s="71" t="s">
        <v>1282</v>
      </c>
      <c r="B543" s="27" t="s">
        <v>150</v>
      </c>
      <c r="C543" s="26">
        <v>0</v>
      </c>
      <c r="D543" s="26">
        <v>0</v>
      </c>
      <c r="E543" s="26">
        <v>0</v>
      </c>
      <c r="F543" s="26">
        <v>0</v>
      </c>
      <c r="G543" s="26">
        <v>0</v>
      </c>
      <c r="H543" s="26">
        <v>0</v>
      </c>
      <c r="I543" s="26">
        <v>0</v>
      </c>
      <c r="J543" s="26">
        <v>0</v>
      </c>
      <c r="K543" s="26">
        <v>0</v>
      </c>
      <c r="L543" s="26">
        <v>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0</v>
      </c>
      <c r="X543" s="26">
        <v>0</v>
      </c>
      <c r="Y543" s="26">
        <v>0</v>
      </c>
      <c r="Z543" s="26">
        <v>0</v>
      </c>
      <c r="AA543" s="26">
        <v>0</v>
      </c>
      <c r="AB543" s="26">
        <v>0</v>
      </c>
      <c r="AC543" s="26">
        <v>0</v>
      </c>
      <c r="AD543" s="26">
        <v>0</v>
      </c>
      <c r="AE543" s="26">
        <v>0</v>
      </c>
      <c r="AF543" s="26">
        <v>0</v>
      </c>
      <c r="AG543" s="26">
        <v>0</v>
      </c>
      <c r="AH543" s="26">
        <v>0</v>
      </c>
      <c r="AI543" s="26">
        <v>0</v>
      </c>
      <c r="AJ543" s="26">
        <v>0</v>
      </c>
      <c r="AK543" s="237">
        <v>0</v>
      </c>
    </row>
    <row r="544" spans="1:37" s="6" customFormat="1" ht="15" x14ac:dyDescent="0.25">
      <c r="A544" s="71" t="s">
        <v>1283</v>
      </c>
      <c r="B544" s="27" t="s">
        <v>151</v>
      </c>
      <c r="C544" s="26">
        <v>0</v>
      </c>
      <c r="D544" s="26">
        <v>0</v>
      </c>
      <c r="E544" s="26">
        <v>0</v>
      </c>
      <c r="F544" s="26">
        <v>0</v>
      </c>
      <c r="G544" s="26">
        <v>0</v>
      </c>
      <c r="H544" s="26">
        <v>0</v>
      </c>
      <c r="I544" s="26">
        <v>0</v>
      </c>
      <c r="J544" s="26">
        <v>0</v>
      </c>
      <c r="K544" s="26">
        <v>0</v>
      </c>
      <c r="L544" s="26">
        <v>0</v>
      </c>
      <c r="M544" s="26">
        <v>0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0</v>
      </c>
      <c r="Z544" s="26">
        <v>0</v>
      </c>
      <c r="AA544" s="26">
        <v>0</v>
      </c>
      <c r="AB544" s="26">
        <v>0</v>
      </c>
      <c r="AC544" s="26">
        <v>0</v>
      </c>
      <c r="AD544" s="26">
        <v>0</v>
      </c>
      <c r="AE544" s="26">
        <v>0</v>
      </c>
      <c r="AF544" s="26">
        <v>0</v>
      </c>
      <c r="AG544" s="26">
        <v>0</v>
      </c>
      <c r="AH544" s="26">
        <v>0</v>
      </c>
      <c r="AI544" s="26">
        <v>0</v>
      </c>
      <c r="AJ544" s="26">
        <v>0</v>
      </c>
      <c r="AK544" s="237">
        <v>0</v>
      </c>
    </row>
    <row r="545" spans="1:37" s="6" customFormat="1" ht="15" x14ac:dyDescent="0.25">
      <c r="A545" s="71" t="s">
        <v>1284</v>
      </c>
      <c r="B545" s="27" t="s">
        <v>152</v>
      </c>
      <c r="C545" s="26">
        <v>0</v>
      </c>
      <c r="D545" s="26">
        <v>0</v>
      </c>
      <c r="E545" s="26">
        <v>0</v>
      </c>
      <c r="F545" s="26">
        <v>0</v>
      </c>
      <c r="G545" s="26">
        <v>0</v>
      </c>
      <c r="H545" s="26">
        <v>0</v>
      </c>
      <c r="I545" s="26">
        <v>0</v>
      </c>
      <c r="J545" s="26">
        <v>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6">
        <v>0</v>
      </c>
      <c r="X545" s="26">
        <v>0</v>
      </c>
      <c r="Y545" s="26">
        <v>0</v>
      </c>
      <c r="Z545" s="26">
        <v>0</v>
      </c>
      <c r="AA545" s="26">
        <v>0</v>
      </c>
      <c r="AB545" s="26">
        <v>0</v>
      </c>
      <c r="AC545" s="26">
        <v>0</v>
      </c>
      <c r="AD545" s="26">
        <v>0</v>
      </c>
      <c r="AE545" s="26">
        <v>0</v>
      </c>
      <c r="AF545" s="26">
        <v>0</v>
      </c>
      <c r="AG545" s="26">
        <v>0</v>
      </c>
      <c r="AH545" s="26">
        <v>0</v>
      </c>
      <c r="AI545" s="26">
        <v>0</v>
      </c>
      <c r="AJ545" s="26">
        <v>0</v>
      </c>
      <c r="AK545" s="237">
        <v>0</v>
      </c>
    </row>
    <row r="546" spans="1:37" s="6" customFormat="1" ht="15" x14ac:dyDescent="0.25">
      <c r="A546" s="71" t="s">
        <v>1285</v>
      </c>
      <c r="B546" s="27" t="s">
        <v>153</v>
      </c>
      <c r="C546" s="26">
        <v>0</v>
      </c>
      <c r="D546" s="26">
        <v>0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0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0</v>
      </c>
      <c r="X546" s="26">
        <v>0</v>
      </c>
      <c r="Y546" s="26">
        <v>0</v>
      </c>
      <c r="Z546" s="26">
        <v>0</v>
      </c>
      <c r="AA546" s="26">
        <v>0</v>
      </c>
      <c r="AB546" s="26">
        <v>0</v>
      </c>
      <c r="AC546" s="26">
        <v>0</v>
      </c>
      <c r="AD546" s="26">
        <v>0</v>
      </c>
      <c r="AE546" s="26">
        <v>0</v>
      </c>
      <c r="AF546" s="26">
        <v>0</v>
      </c>
      <c r="AG546" s="26">
        <v>0</v>
      </c>
      <c r="AH546" s="26">
        <v>0</v>
      </c>
      <c r="AI546" s="26">
        <v>0</v>
      </c>
      <c r="AJ546" s="26">
        <v>0</v>
      </c>
      <c r="AK546" s="237">
        <v>0</v>
      </c>
    </row>
    <row r="547" spans="1:37" s="6" customFormat="1" ht="15" x14ac:dyDescent="0.25">
      <c r="A547" s="71" t="s">
        <v>1286</v>
      </c>
      <c r="B547" s="27" t="s">
        <v>154</v>
      </c>
      <c r="C547" s="26">
        <v>0</v>
      </c>
      <c r="D547" s="26">
        <v>0</v>
      </c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0</v>
      </c>
      <c r="O547" s="26">
        <v>0</v>
      </c>
      <c r="P547" s="26">
        <v>0</v>
      </c>
      <c r="Q547" s="26">
        <v>0</v>
      </c>
      <c r="R547" s="26">
        <v>0</v>
      </c>
      <c r="S547" s="26">
        <v>0</v>
      </c>
      <c r="T547" s="26">
        <v>0</v>
      </c>
      <c r="U547" s="26">
        <v>0</v>
      </c>
      <c r="V547" s="26">
        <v>303</v>
      </c>
      <c r="W547" s="26">
        <v>0</v>
      </c>
      <c r="X547" s="26">
        <v>0</v>
      </c>
      <c r="Y547" s="26">
        <v>0</v>
      </c>
      <c r="Z547" s="26">
        <v>0</v>
      </c>
      <c r="AA547" s="26">
        <v>0</v>
      </c>
      <c r="AB547" s="26">
        <v>38930</v>
      </c>
      <c r="AC547" s="26">
        <v>0</v>
      </c>
      <c r="AD547" s="26">
        <v>0</v>
      </c>
      <c r="AE547" s="26">
        <v>0</v>
      </c>
      <c r="AF547" s="26">
        <v>0</v>
      </c>
      <c r="AG547" s="26">
        <v>0</v>
      </c>
      <c r="AH547" s="26">
        <v>0</v>
      </c>
      <c r="AI547" s="26">
        <v>0</v>
      </c>
      <c r="AJ547" s="26">
        <v>0</v>
      </c>
      <c r="AK547" s="237">
        <v>39233</v>
      </c>
    </row>
    <row r="548" spans="1:37" s="6" customFormat="1" ht="15" x14ac:dyDescent="0.25">
      <c r="A548" s="71" t="s">
        <v>1287</v>
      </c>
      <c r="B548" s="27" t="s">
        <v>155</v>
      </c>
      <c r="C548" s="26">
        <v>0</v>
      </c>
      <c r="D548" s="26">
        <v>0</v>
      </c>
      <c r="E548" s="26">
        <v>0</v>
      </c>
      <c r="F548" s="26">
        <v>0</v>
      </c>
      <c r="G548" s="26">
        <v>0</v>
      </c>
      <c r="H548" s="26">
        <v>0</v>
      </c>
      <c r="I548" s="26">
        <v>0</v>
      </c>
      <c r="J548" s="26">
        <v>0</v>
      </c>
      <c r="K548" s="26">
        <v>0</v>
      </c>
      <c r="L548" s="26">
        <v>0</v>
      </c>
      <c r="M548" s="26">
        <v>0</v>
      </c>
      <c r="N548" s="26">
        <v>0</v>
      </c>
      <c r="O548" s="26">
        <v>0</v>
      </c>
      <c r="P548" s="26">
        <v>0</v>
      </c>
      <c r="Q548" s="26">
        <v>2144</v>
      </c>
      <c r="R548" s="26">
        <v>0</v>
      </c>
      <c r="S548" s="26">
        <v>0</v>
      </c>
      <c r="T548" s="26">
        <v>0</v>
      </c>
      <c r="U548" s="26">
        <v>0</v>
      </c>
      <c r="V548" s="26">
        <v>0</v>
      </c>
      <c r="W548" s="26">
        <v>0</v>
      </c>
      <c r="X548" s="26">
        <v>0</v>
      </c>
      <c r="Y548" s="26">
        <v>0</v>
      </c>
      <c r="Z548" s="26">
        <v>0</v>
      </c>
      <c r="AA548" s="26">
        <v>0</v>
      </c>
      <c r="AB548" s="26">
        <v>0</v>
      </c>
      <c r="AC548" s="26">
        <v>0</v>
      </c>
      <c r="AD548" s="26">
        <v>0</v>
      </c>
      <c r="AE548" s="26">
        <v>0</v>
      </c>
      <c r="AF548" s="26">
        <v>0</v>
      </c>
      <c r="AG548" s="26">
        <v>0</v>
      </c>
      <c r="AH548" s="26">
        <v>0</v>
      </c>
      <c r="AI548" s="26">
        <v>0</v>
      </c>
      <c r="AJ548" s="26">
        <v>0</v>
      </c>
      <c r="AK548" s="237">
        <v>2144</v>
      </c>
    </row>
    <row r="549" spans="1:37" s="6" customFormat="1" ht="15" x14ac:dyDescent="0.25">
      <c r="A549" s="71" t="s">
        <v>1288</v>
      </c>
      <c r="B549" s="27" t="s">
        <v>70</v>
      </c>
      <c r="C549" s="26">
        <v>0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0</v>
      </c>
      <c r="L549" s="26">
        <v>33672332</v>
      </c>
      <c r="M549" s="26">
        <v>0</v>
      </c>
      <c r="N549" s="26">
        <v>0</v>
      </c>
      <c r="O549" s="26">
        <v>0</v>
      </c>
      <c r="P549" s="26">
        <v>0</v>
      </c>
      <c r="Q549" s="26">
        <v>0</v>
      </c>
      <c r="R549" s="26">
        <v>0</v>
      </c>
      <c r="S549" s="26">
        <v>0</v>
      </c>
      <c r="T549" s="26">
        <v>0</v>
      </c>
      <c r="U549" s="26">
        <v>0</v>
      </c>
      <c r="V549" s="26">
        <v>0</v>
      </c>
      <c r="W549" s="26">
        <v>0</v>
      </c>
      <c r="X549" s="26">
        <v>0</v>
      </c>
      <c r="Y549" s="26">
        <v>0</v>
      </c>
      <c r="Z549" s="26">
        <v>0</v>
      </c>
      <c r="AA549" s="26">
        <v>0</v>
      </c>
      <c r="AB549" s="26">
        <v>0</v>
      </c>
      <c r="AC549" s="26">
        <v>0</v>
      </c>
      <c r="AD549" s="26">
        <v>0</v>
      </c>
      <c r="AE549" s="26">
        <v>0</v>
      </c>
      <c r="AF549" s="26">
        <v>0</v>
      </c>
      <c r="AG549" s="26">
        <v>0</v>
      </c>
      <c r="AH549" s="26">
        <v>0</v>
      </c>
      <c r="AI549" s="26">
        <v>0</v>
      </c>
      <c r="AJ549" s="26">
        <v>0</v>
      </c>
      <c r="AK549" s="237">
        <v>33672332</v>
      </c>
    </row>
    <row r="550" spans="1:37" s="6" customFormat="1" ht="15" x14ac:dyDescent="0.25">
      <c r="A550" s="105" t="s">
        <v>1289</v>
      </c>
      <c r="B550" s="106" t="s">
        <v>192</v>
      </c>
      <c r="C550" s="107">
        <v>0</v>
      </c>
      <c r="D550" s="107">
        <v>0</v>
      </c>
      <c r="E550" s="107">
        <v>0</v>
      </c>
      <c r="F550" s="107">
        <v>0</v>
      </c>
      <c r="G550" s="107">
        <v>0</v>
      </c>
      <c r="H550" s="107">
        <v>0</v>
      </c>
      <c r="I550" s="107">
        <v>196184</v>
      </c>
      <c r="J550" s="107">
        <v>0</v>
      </c>
      <c r="K550" s="107">
        <v>0</v>
      </c>
      <c r="L550" s="107">
        <v>33672332</v>
      </c>
      <c r="M550" s="107">
        <v>0</v>
      </c>
      <c r="N550" s="107">
        <v>0</v>
      </c>
      <c r="O550" s="107">
        <v>0</v>
      </c>
      <c r="P550" s="107">
        <v>159332</v>
      </c>
      <c r="Q550" s="107">
        <v>26247</v>
      </c>
      <c r="R550" s="107">
        <v>0</v>
      </c>
      <c r="S550" s="107">
        <v>0</v>
      </c>
      <c r="T550" s="107">
        <v>0</v>
      </c>
      <c r="U550" s="107">
        <v>0</v>
      </c>
      <c r="V550" s="107">
        <v>163969</v>
      </c>
      <c r="W550" s="107">
        <v>0</v>
      </c>
      <c r="X550" s="107">
        <v>0</v>
      </c>
      <c r="Y550" s="107">
        <v>0</v>
      </c>
      <c r="Z550" s="107">
        <v>0</v>
      </c>
      <c r="AA550" s="107">
        <v>251084</v>
      </c>
      <c r="AB550" s="107">
        <v>44269</v>
      </c>
      <c r="AC550" s="107">
        <v>0</v>
      </c>
      <c r="AD550" s="107">
        <v>3486245</v>
      </c>
      <c r="AE550" s="107">
        <v>0</v>
      </c>
      <c r="AF550" s="107">
        <v>0</v>
      </c>
      <c r="AG550" s="107">
        <v>0</v>
      </c>
      <c r="AH550" s="107">
        <v>0</v>
      </c>
      <c r="AI550" s="107">
        <v>0</v>
      </c>
      <c r="AJ550" s="107">
        <v>0</v>
      </c>
      <c r="AK550" s="238">
        <v>37999662</v>
      </c>
    </row>
    <row r="551" spans="1:37" s="6" customFormat="1" ht="15" x14ac:dyDescent="0.25">
      <c r="A551" s="71" t="s">
        <v>1290</v>
      </c>
      <c r="B551" s="27" t="s">
        <v>193</v>
      </c>
      <c r="C551" s="26">
        <v>0</v>
      </c>
      <c r="D551" s="26">
        <v>52508246</v>
      </c>
      <c r="E551" s="26">
        <v>0</v>
      </c>
      <c r="F551" s="26">
        <v>0</v>
      </c>
      <c r="G551" s="26">
        <v>0</v>
      </c>
      <c r="H551" s="26">
        <v>0</v>
      </c>
      <c r="I551" s="26">
        <v>0</v>
      </c>
      <c r="J551" s="26">
        <v>0</v>
      </c>
      <c r="K551" s="26">
        <v>0</v>
      </c>
      <c r="L551" s="26">
        <v>6532609</v>
      </c>
      <c r="M551" s="26">
        <v>0</v>
      </c>
      <c r="N551" s="26">
        <v>528575293</v>
      </c>
      <c r="O551" s="26">
        <v>0</v>
      </c>
      <c r="P551" s="26">
        <v>0</v>
      </c>
      <c r="Q551" s="26">
        <v>0</v>
      </c>
      <c r="R551" s="26">
        <v>0</v>
      </c>
      <c r="S551" s="26">
        <v>0</v>
      </c>
      <c r="T551" s="26">
        <v>6000000</v>
      </c>
      <c r="U551" s="26">
        <v>0</v>
      </c>
      <c r="V551" s="26">
        <v>0</v>
      </c>
      <c r="W551" s="26">
        <v>0</v>
      </c>
      <c r="X551" s="26">
        <v>0</v>
      </c>
      <c r="Y551" s="26">
        <v>0</v>
      </c>
      <c r="Z551" s="26">
        <v>0</v>
      </c>
      <c r="AA551" s="26">
        <v>18030813</v>
      </c>
      <c r="AB551" s="26">
        <v>124850</v>
      </c>
      <c r="AC551" s="26">
        <v>0</v>
      </c>
      <c r="AD551" s="26">
        <v>24129399</v>
      </c>
      <c r="AE551" s="26">
        <v>2562500</v>
      </c>
      <c r="AF551" s="26">
        <v>0</v>
      </c>
      <c r="AG551" s="26">
        <v>1300000</v>
      </c>
      <c r="AH551" s="26">
        <v>0</v>
      </c>
      <c r="AI551" s="26">
        <v>0</v>
      </c>
      <c r="AJ551" s="26">
        <v>0</v>
      </c>
      <c r="AK551" s="237">
        <v>639763710</v>
      </c>
    </row>
    <row r="552" spans="1:37" s="6" customFormat="1" ht="15" x14ac:dyDescent="0.25">
      <c r="A552" s="105" t="s">
        <v>1291</v>
      </c>
      <c r="B552" s="106" t="s">
        <v>193</v>
      </c>
      <c r="C552" s="107">
        <v>0</v>
      </c>
      <c r="D552" s="107">
        <v>52508246</v>
      </c>
      <c r="E552" s="107">
        <v>0</v>
      </c>
      <c r="F552" s="107">
        <v>0</v>
      </c>
      <c r="G552" s="107">
        <v>0</v>
      </c>
      <c r="H552" s="107">
        <v>0</v>
      </c>
      <c r="I552" s="107">
        <v>0</v>
      </c>
      <c r="J552" s="107">
        <v>0</v>
      </c>
      <c r="K552" s="107">
        <v>0</v>
      </c>
      <c r="L552" s="107">
        <v>6532609</v>
      </c>
      <c r="M552" s="107">
        <v>0</v>
      </c>
      <c r="N552" s="107">
        <v>528575293</v>
      </c>
      <c r="O552" s="107">
        <v>0</v>
      </c>
      <c r="P552" s="107">
        <v>0</v>
      </c>
      <c r="Q552" s="107">
        <v>0</v>
      </c>
      <c r="R552" s="107">
        <v>0</v>
      </c>
      <c r="S552" s="107">
        <v>0</v>
      </c>
      <c r="T552" s="107">
        <v>6000000</v>
      </c>
      <c r="U552" s="107">
        <v>0</v>
      </c>
      <c r="V552" s="107">
        <v>0</v>
      </c>
      <c r="W552" s="107">
        <v>0</v>
      </c>
      <c r="X552" s="107">
        <v>0</v>
      </c>
      <c r="Y552" s="107">
        <v>0</v>
      </c>
      <c r="Z552" s="107">
        <v>0</v>
      </c>
      <c r="AA552" s="107">
        <v>18030813</v>
      </c>
      <c r="AB552" s="107">
        <v>124850</v>
      </c>
      <c r="AC552" s="107">
        <v>0</v>
      </c>
      <c r="AD552" s="107">
        <v>24129399</v>
      </c>
      <c r="AE552" s="107">
        <v>2562500</v>
      </c>
      <c r="AF552" s="107">
        <v>0</v>
      </c>
      <c r="AG552" s="107">
        <v>1300000</v>
      </c>
      <c r="AH552" s="107">
        <v>0</v>
      </c>
      <c r="AI552" s="107">
        <v>0</v>
      </c>
      <c r="AJ552" s="107">
        <v>0</v>
      </c>
      <c r="AK552" s="238">
        <v>639763710</v>
      </c>
    </row>
    <row r="553" spans="1:37" s="6" customFormat="1" ht="15" x14ac:dyDescent="0.25">
      <c r="A553" s="71" t="s">
        <v>1292</v>
      </c>
      <c r="B553" s="27" t="s">
        <v>243</v>
      </c>
      <c r="C553" s="26">
        <v>3493591717</v>
      </c>
      <c r="D553" s="26">
        <v>59679945</v>
      </c>
      <c r="E553" s="26">
        <v>0</v>
      </c>
      <c r="F553" s="26">
        <v>0</v>
      </c>
      <c r="G553" s="26">
        <v>4815000</v>
      </c>
      <c r="H553" s="26">
        <v>460074146</v>
      </c>
      <c r="I553" s="26">
        <v>2354177</v>
      </c>
      <c r="J553" s="26">
        <v>3519784</v>
      </c>
      <c r="K553" s="26">
        <v>481020</v>
      </c>
      <c r="L553" s="26">
        <v>170376901</v>
      </c>
      <c r="M553" s="26">
        <v>24369387</v>
      </c>
      <c r="N553" s="26">
        <v>24464976</v>
      </c>
      <c r="O553" s="26">
        <v>197716291</v>
      </c>
      <c r="P553" s="26">
        <v>3427500</v>
      </c>
      <c r="Q553" s="26">
        <v>0</v>
      </c>
      <c r="R553" s="26">
        <v>46511513</v>
      </c>
      <c r="S553" s="26">
        <v>9513636</v>
      </c>
      <c r="T553" s="26">
        <v>115428098</v>
      </c>
      <c r="U553" s="26">
        <v>156549336</v>
      </c>
      <c r="V553" s="26">
        <v>210000000</v>
      </c>
      <c r="W553" s="26">
        <v>15405285</v>
      </c>
      <c r="X553" s="26">
        <v>0</v>
      </c>
      <c r="Y553" s="26">
        <v>92658871</v>
      </c>
      <c r="Z553" s="26">
        <v>7759251</v>
      </c>
      <c r="AA553" s="26">
        <v>77037835</v>
      </c>
      <c r="AB553" s="26">
        <v>43146804</v>
      </c>
      <c r="AC553" s="26">
        <v>140390010</v>
      </c>
      <c r="AD553" s="26">
        <v>19482225</v>
      </c>
      <c r="AE553" s="26">
        <v>401120</v>
      </c>
      <c r="AF553" s="26">
        <v>2426263381</v>
      </c>
      <c r="AG553" s="26">
        <v>0</v>
      </c>
      <c r="AH553" s="26">
        <v>4459964</v>
      </c>
      <c r="AI553" s="26">
        <v>0</v>
      </c>
      <c r="AJ553" s="26">
        <v>243000</v>
      </c>
      <c r="AK553" s="237">
        <v>7810121173</v>
      </c>
    </row>
    <row r="554" spans="1:37" s="6" customFormat="1" ht="15" x14ac:dyDescent="0.25">
      <c r="A554" s="105" t="s">
        <v>1293</v>
      </c>
      <c r="B554" s="106" t="s">
        <v>194</v>
      </c>
      <c r="C554" s="107">
        <v>3493591717</v>
      </c>
      <c r="D554" s="107">
        <v>59679945</v>
      </c>
      <c r="E554" s="107">
        <v>0</v>
      </c>
      <c r="F554" s="107">
        <v>0</v>
      </c>
      <c r="G554" s="107">
        <v>4815000</v>
      </c>
      <c r="H554" s="107">
        <v>460074146</v>
      </c>
      <c r="I554" s="107">
        <v>2354177</v>
      </c>
      <c r="J554" s="107">
        <v>3519784</v>
      </c>
      <c r="K554" s="107">
        <v>481020</v>
      </c>
      <c r="L554" s="107">
        <v>170376901</v>
      </c>
      <c r="M554" s="107">
        <v>24369387</v>
      </c>
      <c r="N554" s="107">
        <v>24464976</v>
      </c>
      <c r="O554" s="107">
        <v>197716291</v>
      </c>
      <c r="P554" s="107">
        <v>3427500</v>
      </c>
      <c r="Q554" s="107">
        <v>0</v>
      </c>
      <c r="R554" s="107">
        <v>46511513</v>
      </c>
      <c r="S554" s="107">
        <v>9513636</v>
      </c>
      <c r="T554" s="107">
        <v>115428098</v>
      </c>
      <c r="U554" s="107">
        <v>156549336</v>
      </c>
      <c r="V554" s="107">
        <v>210000000</v>
      </c>
      <c r="W554" s="107">
        <v>15405285</v>
      </c>
      <c r="X554" s="107">
        <v>0</v>
      </c>
      <c r="Y554" s="107">
        <v>92658871</v>
      </c>
      <c r="Z554" s="107">
        <v>7759251</v>
      </c>
      <c r="AA554" s="107">
        <v>77037835</v>
      </c>
      <c r="AB554" s="107">
        <v>43146804</v>
      </c>
      <c r="AC554" s="107">
        <v>140390010</v>
      </c>
      <c r="AD554" s="107">
        <v>19482225</v>
      </c>
      <c r="AE554" s="107">
        <v>401120</v>
      </c>
      <c r="AF554" s="107">
        <v>2426263381</v>
      </c>
      <c r="AG554" s="107">
        <v>0</v>
      </c>
      <c r="AH554" s="107">
        <v>4459964</v>
      </c>
      <c r="AI554" s="107">
        <v>0</v>
      </c>
      <c r="AJ554" s="107">
        <v>243000</v>
      </c>
      <c r="AK554" s="238">
        <v>7810121173</v>
      </c>
    </row>
    <row r="555" spans="1:37" s="6" customFormat="1" ht="15" collapsed="1" x14ac:dyDescent="0.25">
      <c r="A555" s="72" t="s">
        <v>67</v>
      </c>
      <c r="B555" s="33" t="s">
        <v>240</v>
      </c>
      <c r="C555" s="34">
        <v>7690856485</v>
      </c>
      <c r="D555" s="34">
        <v>4033573758</v>
      </c>
      <c r="E555" s="34">
        <v>567547589</v>
      </c>
      <c r="F555" s="34">
        <v>150016359</v>
      </c>
      <c r="G555" s="34">
        <v>2247346836</v>
      </c>
      <c r="H555" s="34">
        <v>3716923423</v>
      </c>
      <c r="I555" s="34">
        <v>855362105</v>
      </c>
      <c r="J555" s="34">
        <v>387547176</v>
      </c>
      <c r="K555" s="34">
        <v>1913606119</v>
      </c>
      <c r="L555" s="34">
        <v>4230556142</v>
      </c>
      <c r="M555" s="34">
        <v>3093329923</v>
      </c>
      <c r="N555" s="34">
        <v>4158373021</v>
      </c>
      <c r="O555" s="34">
        <v>1961789416</v>
      </c>
      <c r="P555" s="34">
        <v>905160405</v>
      </c>
      <c r="Q555" s="34">
        <v>728334034</v>
      </c>
      <c r="R555" s="34">
        <v>1199035607</v>
      </c>
      <c r="S555" s="34">
        <v>159795753</v>
      </c>
      <c r="T555" s="34">
        <v>11926069843</v>
      </c>
      <c r="U555" s="34">
        <v>156549336</v>
      </c>
      <c r="V555" s="34">
        <v>8616232524</v>
      </c>
      <c r="W555" s="34">
        <v>755967289</v>
      </c>
      <c r="X555" s="34">
        <v>1298406267</v>
      </c>
      <c r="Y555" s="34">
        <v>842222802</v>
      </c>
      <c r="Z555" s="34">
        <v>222598776</v>
      </c>
      <c r="AA555" s="34">
        <v>2709413487</v>
      </c>
      <c r="AB555" s="34">
        <v>1100068532</v>
      </c>
      <c r="AC555" s="34">
        <v>6543229027</v>
      </c>
      <c r="AD555" s="34">
        <v>2950848705</v>
      </c>
      <c r="AE555" s="34">
        <v>228684835</v>
      </c>
      <c r="AF555" s="34">
        <v>11991253440</v>
      </c>
      <c r="AG555" s="34">
        <v>795446847</v>
      </c>
      <c r="AH555" s="34">
        <v>3919451324</v>
      </c>
      <c r="AI555" s="34">
        <v>95136730</v>
      </c>
      <c r="AJ555" s="34">
        <v>381491161</v>
      </c>
      <c r="AK555" s="239">
        <v>92532225076</v>
      </c>
    </row>
    <row r="556" spans="1:37" s="6" customFormat="1" ht="15" x14ac:dyDescent="0.25">
      <c r="A556" s="71" t="s">
        <v>1294</v>
      </c>
      <c r="B556" s="27" t="s">
        <v>197</v>
      </c>
      <c r="C556" s="26">
        <v>0</v>
      </c>
      <c r="D556" s="26">
        <v>0</v>
      </c>
      <c r="E556" s="26">
        <v>0</v>
      </c>
      <c r="F556" s="26">
        <v>0</v>
      </c>
      <c r="G556" s="26">
        <v>5</v>
      </c>
      <c r="H556" s="26">
        <v>145455</v>
      </c>
      <c r="I556" s="26">
        <v>0</v>
      </c>
      <c r="J556" s="26">
        <v>0</v>
      </c>
      <c r="K556" s="26">
        <v>0</v>
      </c>
      <c r="L556" s="26">
        <v>0</v>
      </c>
      <c r="M556" s="26">
        <v>0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0</v>
      </c>
      <c r="U556" s="26">
        <v>0</v>
      </c>
      <c r="V556" s="26">
        <v>0</v>
      </c>
      <c r="W556" s="26">
        <v>0</v>
      </c>
      <c r="X556" s="26">
        <v>0</v>
      </c>
      <c r="Y556" s="26">
        <v>0</v>
      </c>
      <c r="Z556" s="26">
        <v>0</v>
      </c>
      <c r="AA556" s="26">
        <v>0</v>
      </c>
      <c r="AB556" s="26">
        <v>90715922</v>
      </c>
      <c r="AC556" s="26">
        <v>7728062</v>
      </c>
      <c r="AD556" s="26">
        <v>0</v>
      </c>
      <c r="AE556" s="26">
        <v>0</v>
      </c>
      <c r="AF556" s="26">
        <v>0</v>
      </c>
      <c r="AG556" s="26">
        <v>6810334</v>
      </c>
      <c r="AH556" s="26">
        <v>496838858</v>
      </c>
      <c r="AI556" s="26">
        <v>0</v>
      </c>
      <c r="AJ556" s="26">
        <v>0</v>
      </c>
      <c r="AK556" s="237">
        <v>602238636</v>
      </c>
    </row>
    <row r="557" spans="1:37" s="6" customFormat="1" ht="15" x14ac:dyDescent="0.25">
      <c r="A557" s="71" t="s">
        <v>1295</v>
      </c>
      <c r="B557" s="27" t="s">
        <v>245</v>
      </c>
      <c r="C557" s="26">
        <v>0</v>
      </c>
      <c r="D557" s="26">
        <v>0</v>
      </c>
      <c r="E557" s="26">
        <v>0</v>
      </c>
      <c r="F557" s="26">
        <v>0</v>
      </c>
      <c r="G557" s="26">
        <v>0</v>
      </c>
      <c r="H557" s="26">
        <v>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0</v>
      </c>
      <c r="U557" s="26">
        <v>0</v>
      </c>
      <c r="V557" s="26">
        <v>0</v>
      </c>
      <c r="W557" s="26">
        <v>0</v>
      </c>
      <c r="X557" s="26">
        <v>0</v>
      </c>
      <c r="Y557" s="26">
        <v>0</v>
      </c>
      <c r="Z557" s="26">
        <v>0</v>
      </c>
      <c r="AA557" s="26">
        <v>0</v>
      </c>
      <c r="AB557" s="26">
        <v>0</v>
      </c>
      <c r="AC557" s="26">
        <v>0</v>
      </c>
      <c r="AD557" s="26">
        <v>0</v>
      </c>
      <c r="AE557" s="26">
        <v>0</v>
      </c>
      <c r="AF557" s="26">
        <v>0</v>
      </c>
      <c r="AG557" s="26">
        <v>0</v>
      </c>
      <c r="AH557" s="26">
        <v>0</v>
      </c>
      <c r="AI557" s="26">
        <v>0</v>
      </c>
      <c r="AJ557" s="26">
        <v>0</v>
      </c>
      <c r="AK557" s="237">
        <v>0</v>
      </c>
    </row>
    <row r="558" spans="1:37" s="6" customFormat="1" ht="15" x14ac:dyDescent="0.25">
      <c r="A558" s="105" t="s">
        <v>1296</v>
      </c>
      <c r="B558" s="106" t="s">
        <v>244</v>
      </c>
      <c r="C558" s="107">
        <v>0</v>
      </c>
      <c r="D558" s="107">
        <v>0</v>
      </c>
      <c r="E558" s="107">
        <v>0</v>
      </c>
      <c r="F558" s="107">
        <v>0</v>
      </c>
      <c r="G558" s="107">
        <v>5</v>
      </c>
      <c r="H558" s="107">
        <v>145455</v>
      </c>
      <c r="I558" s="107">
        <v>0</v>
      </c>
      <c r="J558" s="107">
        <v>0</v>
      </c>
      <c r="K558" s="107">
        <v>0</v>
      </c>
      <c r="L558" s="107">
        <v>0</v>
      </c>
      <c r="M558" s="107">
        <v>0</v>
      </c>
      <c r="N558" s="107">
        <v>0</v>
      </c>
      <c r="O558" s="107">
        <v>0</v>
      </c>
      <c r="P558" s="107">
        <v>0</v>
      </c>
      <c r="Q558" s="107">
        <v>0</v>
      </c>
      <c r="R558" s="107">
        <v>0</v>
      </c>
      <c r="S558" s="107">
        <v>0</v>
      </c>
      <c r="T558" s="107">
        <v>0</v>
      </c>
      <c r="U558" s="107">
        <v>0</v>
      </c>
      <c r="V558" s="107">
        <v>0</v>
      </c>
      <c r="W558" s="107">
        <v>0</v>
      </c>
      <c r="X558" s="107">
        <v>0</v>
      </c>
      <c r="Y558" s="107">
        <v>0</v>
      </c>
      <c r="Z558" s="107">
        <v>0</v>
      </c>
      <c r="AA558" s="107">
        <v>0</v>
      </c>
      <c r="AB558" s="107">
        <v>90715922</v>
      </c>
      <c r="AC558" s="107">
        <v>7728062</v>
      </c>
      <c r="AD558" s="107">
        <v>0</v>
      </c>
      <c r="AE558" s="107">
        <v>0</v>
      </c>
      <c r="AF558" s="107">
        <v>0</v>
      </c>
      <c r="AG558" s="107">
        <v>6810334</v>
      </c>
      <c r="AH558" s="107">
        <v>496838858</v>
      </c>
      <c r="AI558" s="107">
        <v>0</v>
      </c>
      <c r="AJ558" s="107">
        <v>0</v>
      </c>
      <c r="AK558" s="238">
        <v>602238636</v>
      </c>
    </row>
    <row r="559" spans="1:37" s="6" customFormat="1" ht="15" x14ac:dyDescent="0.25">
      <c r="A559" s="71" t="s">
        <v>1297</v>
      </c>
      <c r="B559" s="27" t="s">
        <v>246</v>
      </c>
      <c r="C559" s="26">
        <v>0</v>
      </c>
      <c r="D559" s="26">
        <v>0</v>
      </c>
      <c r="E559" s="26">
        <v>0</v>
      </c>
      <c r="F559" s="26">
        <v>0</v>
      </c>
      <c r="G559" s="26">
        <v>0</v>
      </c>
      <c r="H559" s="26">
        <v>0</v>
      </c>
      <c r="I559" s="26">
        <v>0</v>
      </c>
      <c r="J559" s="26">
        <v>0</v>
      </c>
      <c r="K559" s="26">
        <v>0</v>
      </c>
      <c r="L559" s="26">
        <v>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>
        <v>0</v>
      </c>
      <c r="T559" s="26">
        <v>0</v>
      </c>
      <c r="U559" s="26">
        <v>0</v>
      </c>
      <c r="V559" s="26">
        <v>0</v>
      </c>
      <c r="W559" s="26">
        <v>0</v>
      </c>
      <c r="X559" s="26">
        <v>0</v>
      </c>
      <c r="Y559" s="26">
        <v>0</v>
      </c>
      <c r="Z559" s="26">
        <v>0</v>
      </c>
      <c r="AA559" s="26">
        <v>0</v>
      </c>
      <c r="AB559" s="26">
        <v>0</v>
      </c>
      <c r="AC559" s="26">
        <v>0</v>
      </c>
      <c r="AD559" s="26">
        <v>0</v>
      </c>
      <c r="AE559" s="26">
        <v>0</v>
      </c>
      <c r="AF559" s="26">
        <v>0</v>
      </c>
      <c r="AG559" s="26">
        <v>0</v>
      </c>
      <c r="AH559" s="26">
        <v>0</v>
      </c>
      <c r="AI559" s="26">
        <v>0</v>
      </c>
      <c r="AJ559" s="26">
        <v>0</v>
      </c>
      <c r="AK559" s="237">
        <v>0</v>
      </c>
    </row>
    <row r="560" spans="1:37" s="6" customFormat="1" ht="15" x14ac:dyDescent="0.25">
      <c r="A560" s="105" t="s">
        <v>1298</v>
      </c>
      <c r="B560" s="106" t="s">
        <v>246</v>
      </c>
      <c r="C560" s="107">
        <v>0</v>
      </c>
      <c r="D560" s="107">
        <v>0</v>
      </c>
      <c r="E560" s="107">
        <v>0</v>
      </c>
      <c r="F560" s="107">
        <v>0</v>
      </c>
      <c r="G560" s="107">
        <v>0</v>
      </c>
      <c r="H560" s="107">
        <v>0</v>
      </c>
      <c r="I560" s="107">
        <v>0</v>
      </c>
      <c r="J560" s="107">
        <v>0</v>
      </c>
      <c r="K560" s="107">
        <v>0</v>
      </c>
      <c r="L560" s="107">
        <v>0</v>
      </c>
      <c r="M560" s="107">
        <v>0</v>
      </c>
      <c r="N560" s="107">
        <v>0</v>
      </c>
      <c r="O560" s="107">
        <v>0</v>
      </c>
      <c r="P560" s="107">
        <v>0</v>
      </c>
      <c r="Q560" s="107">
        <v>0</v>
      </c>
      <c r="R560" s="107">
        <v>0</v>
      </c>
      <c r="S560" s="107">
        <v>0</v>
      </c>
      <c r="T560" s="107">
        <v>0</v>
      </c>
      <c r="U560" s="107">
        <v>0</v>
      </c>
      <c r="V560" s="107">
        <v>0</v>
      </c>
      <c r="W560" s="107">
        <v>0</v>
      </c>
      <c r="X560" s="107">
        <v>0</v>
      </c>
      <c r="Y560" s="107">
        <v>0</v>
      </c>
      <c r="Z560" s="107">
        <v>0</v>
      </c>
      <c r="AA560" s="107">
        <v>0</v>
      </c>
      <c r="AB560" s="107">
        <v>0</v>
      </c>
      <c r="AC560" s="107">
        <v>0</v>
      </c>
      <c r="AD560" s="107">
        <v>0</v>
      </c>
      <c r="AE560" s="107">
        <v>0</v>
      </c>
      <c r="AF560" s="107">
        <v>0</v>
      </c>
      <c r="AG560" s="107">
        <v>0</v>
      </c>
      <c r="AH560" s="107">
        <v>0</v>
      </c>
      <c r="AI560" s="107">
        <v>0</v>
      </c>
      <c r="AJ560" s="107">
        <v>0</v>
      </c>
      <c r="AK560" s="238">
        <v>0</v>
      </c>
    </row>
    <row r="561" spans="1:37" s="6" customFormat="1" ht="15" x14ac:dyDescent="0.25">
      <c r="A561" s="71" t="s">
        <v>1299</v>
      </c>
      <c r="B561" s="27" t="s">
        <v>247</v>
      </c>
      <c r="C561" s="26">
        <v>0</v>
      </c>
      <c r="D561" s="26">
        <v>0</v>
      </c>
      <c r="E561" s="26">
        <v>0</v>
      </c>
      <c r="F561" s="26">
        <v>0</v>
      </c>
      <c r="G561" s="26">
        <v>0</v>
      </c>
      <c r="H561" s="26">
        <v>0</v>
      </c>
      <c r="I561" s="26">
        <v>0</v>
      </c>
      <c r="J561" s="26">
        <v>0</v>
      </c>
      <c r="K561" s="26">
        <v>0</v>
      </c>
      <c r="L561" s="26">
        <v>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0</v>
      </c>
      <c r="V561" s="26">
        <v>0</v>
      </c>
      <c r="W561" s="26">
        <v>0</v>
      </c>
      <c r="X561" s="26">
        <v>0</v>
      </c>
      <c r="Y561" s="26">
        <v>0</v>
      </c>
      <c r="Z561" s="26">
        <v>0</v>
      </c>
      <c r="AA561" s="26">
        <v>0</v>
      </c>
      <c r="AB561" s="26">
        <v>0</v>
      </c>
      <c r="AC561" s="26">
        <v>0</v>
      </c>
      <c r="AD561" s="26">
        <v>0</v>
      </c>
      <c r="AE561" s="26">
        <v>0</v>
      </c>
      <c r="AF561" s="26">
        <v>0</v>
      </c>
      <c r="AG561" s="26">
        <v>0</v>
      </c>
      <c r="AH561" s="26">
        <v>0</v>
      </c>
      <c r="AI561" s="26">
        <v>0</v>
      </c>
      <c r="AJ561" s="26">
        <v>0</v>
      </c>
      <c r="AK561" s="237">
        <v>0</v>
      </c>
    </row>
    <row r="562" spans="1:37" s="6" customFormat="1" ht="15" x14ac:dyDescent="0.25">
      <c r="A562" s="105" t="s">
        <v>1300</v>
      </c>
      <c r="B562" s="106" t="s">
        <v>247</v>
      </c>
      <c r="C562" s="107">
        <v>0</v>
      </c>
      <c r="D562" s="107">
        <v>0</v>
      </c>
      <c r="E562" s="107">
        <v>0</v>
      </c>
      <c r="F562" s="107">
        <v>0</v>
      </c>
      <c r="G562" s="107">
        <v>0</v>
      </c>
      <c r="H562" s="107">
        <v>0</v>
      </c>
      <c r="I562" s="107">
        <v>0</v>
      </c>
      <c r="J562" s="107">
        <v>0</v>
      </c>
      <c r="K562" s="107">
        <v>0</v>
      </c>
      <c r="L562" s="107">
        <v>0</v>
      </c>
      <c r="M562" s="107">
        <v>0</v>
      </c>
      <c r="N562" s="107">
        <v>0</v>
      </c>
      <c r="O562" s="107">
        <v>0</v>
      </c>
      <c r="P562" s="107">
        <v>0</v>
      </c>
      <c r="Q562" s="107">
        <v>0</v>
      </c>
      <c r="R562" s="107">
        <v>0</v>
      </c>
      <c r="S562" s="107">
        <v>0</v>
      </c>
      <c r="T562" s="107">
        <v>0</v>
      </c>
      <c r="U562" s="107">
        <v>0</v>
      </c>
      <c r="V562" s="107">
        <v>0</v>
      </c>
      <c r="W562" s="107">
        <v>0</v>
      </c>
      <c r="X562" s="107">
        <v>0</v>
      </c>
      <c r="Y562" s="107">
        <v>0</v>
      </c>
      <c r="Z562" s="107">
        <v>0</v>
      </c>
      <c r="AA562" s="107">
        <v>0</v>
      </c>
      <c r="AB562" s="107">
        <v>0</v>
      </c>
      <c r="AC562" s="107">
        <v>0</v>
      </c>
      <c r="AD562" s="107">
        <v>0</v>
      </c>
      <c r="AE562" s="107">
        <v>0</v>
      </c>
      <c r="AF562" s="107">
        <v>0</v>
      </c>
      <c r="AG562" s="107">
        <v>0</v>
      </c>
      <c r="AH562" s="107">
        <v>0</v>
      </c>
      <c r="AI562" s="107">
        <v>0</v>
      </c>
      <c r="AJ562" s="107">
        <v>0</v>
      </c>
      <c r="AK562" s="238">
        <v>0</v>
      </c>
    </row>
    <row r="563" spans="1:37" s="6" customFormat="1" ht="15" x14ac:dyDescent="0.25">
      <c r="A563" s="71" t="s">
        <v>1301</v>
      </c>
      <c r="B563" s="27" t="s">
        <v>249</v>
      </c>
      <c r="C563" s="26">
        <v>0</v>
      </c>
      <c r="D563" s="26">
        <v>0</v>
      </c>
      <c r="E563" s="26">
        <v>0</v>
      </c>
      <c r="F563" s="26">
        <v>0</v>
      </c>
      <c r="G563" s="26">
        <v>0</v>
      </c>
      <c r="H563" s="26">
        <v>0</v>
      </c>
      <c r="I563" s="26">
        <v>0</v>
      </c>
      <c r="J563" s="26">
        <v>0</v>
      </c>
      <c r="K563" s="26">
        <v>0</v>
      </c>
      <c r="L563" s="26">
        <v>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0</v>
      </c>
      <c r="V563" s="26">
        <v>0</v>
      </c>
      <c r="W563" s="26">
        <v>0</v>
      </c>
      <c r="X563" s="26">
        <v>0</v>
      </c>
      <c r="Y563" s="26">
        <v>0</v>
      </c>
      <c r="Z563" s="26">
        <v>0</v>
      </c>
      <c r="AA563" s="26">
        <v>0</v>
      </c>
      <c r="AB563" s="26">
        <v>0</v>
      </c>
      <c r="AC563" s="26">
        <v>0</v>
      </c>
      <c r="AD563" s="26">
        <v>2987940</v>
      </c>
      <c r="AE563" s="26">
        <v>0</v>
      </c>
      <c r="AF563" s="26">
        <v>0</v>
      </c>
      <c r="AG563" s="26">
        <v>0</v>
      </c>
      <c r="AH563" s="26">
        <v>0</v>
      </c>
      <c r="AI563" s="26">
        <v>0</v>
      </c>
      <c r="AJ563" s="26">
        <v>0</v>
      </c>
      <c r="AK563" s="237">
        <v>2987940</v>
      </c>
    </row>
    <row r="564" spans="1:37" s="6" customFormat="1" ht="15" x14ac:dyDescent="0.25">
      <c r="A564" s="105" t="s">
        <v>1302</v>
      </c>
      <c r="B564" s="106" t="s">
        <v>248</v>
      </c>
      <c r="C564" s="107">
        <v>0</v>
      </c>
      <c r="D564" s="107">
        <v>0</v>
      </c>
      <c r="E564" s="107">
        <v>0</v>
      </c>
      <c r="F564" s="107">
        <v>0</v>
      </c>
      <c r="G564" s="107">
        <v>0</v>
      </c>
      <c r="H564" s="107">
        <v>0</v>
      </c>
      <c r="I564" s="107">
        <v>0</v>
      </c>
      <c r="J564" s="107">
        <v>0</v>
      </c>
      <c r="K564" s="107">
        <v>0</v>
      </c>
      <c r="L564" s="107">
        <v>0</v>
      </c>
      <c r="M564" s="107">
        <v>0</v>
      </c>
      <c r="N564" s="107">
        <v>0</v>
      </c>
      <c r="O564" s="107">
        <v>0</v>
      </c>
      <c r="P564" s="107">
        <v>0</v>
      </c>
      <c r="Q564" s="107">
        <v>0</v>
      </c>
      <c r="R564" s="107">
        <v>0</v>
      </c>
      <c r="S564" s="107">
        <v>0</v>
      </c>
      <c r="T564" s="107">
        <v>0</v>
      </c>
      <c r="U564" s="107">
        <v>0</v>
      </c>
      <c r="V564" s="107">
        <v>0</v>
      </c>
      <c r="W564" s="107">
        <v>0</v>
      </c>
      <c r="X564" s="107">
        <v>0</v>
      </c>
      <c r="Y564" s="107">
        <v>0</v>
      </c>
      <c r="Z564" s="107">
        <v>0</v>
      </c>
      <c r="AA564" s="107">
        <v>0</v>
      </c>
      <c r="AB564" s="107">
        <v>0</v>
      </c>
      <c r="AC564" s="107">
        <v>0</v>
      </c>
      <c r="AD564" s="107">
        <v>2987940</v>
      </c>
      <c r="AE564" s="107">
        <v>0</v>
      </c>
      <c r="AF564" s="107">
        <v>0</v>
      </c>
      <c r="AG564" s="107">
        <v>0</v>
      </c>
      <c r="AH564" s="107">
        <v>0</v>
      </c>
      <c r="AI564" s="107">
        <v>0</v>
      </c>
      <c r="AJ564" s="107">
        <v>0</v>
      </c>
      <c r="AK564" s="238">
        <v>2987940</v>
      </c>
    </row>
    <row r="565" spans="1:37" s="6" customFormat="1" ht="15" collapsed="1" x14ac:dyDescent="0.25">
      <c r="A565" s="72" t="s">
        <v>68</v>
      </c>
      <c r="B565" s="33" t="s">
        <v>127</v>
      </c>
      <c r="C565" s="34">
        <v>0</v>
      </c>
      <c r="D565" s="34">
        <v>0</v>
      </c>
      <c r="E565" s="34">
        <v>0</v>
      </c>
      <c r="F565" s="34">
        <v>0</v>
      </c>
      <c r="G565" s="34">
        <v>5</v>
      </c>
      <c r="H565" s="34">
        <v>145455</v>
      </c>
      <c r="I565" s="34">
        <v>0</v>
      </c>
      <c r="J565" s="34">
        <v>0</v>
      </c>
      <c r="K565" s="34">
        <v>0</v>
      </c>
      <c r="L565" s="34">
        <v>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0</v>
      </c>
      <c r="U565" s="34">
        <v>0</v>
      </c>
      <c r="V565" s="34">
        <v>0</v>
      </c>
      <c r="W565" s="34">
        <v>0</v>
      </c>
      <c r="X565" s="34">
        <v>0</v>
      </c>
      <c r="Y565" s="34">
        <v>0</v>
      </c>
      <c r="Z565" s="34">
        <v>0</v>
      </c>
      <c r="AA565" s="34">
        <v>0</v>
      </c>
      <c r="AB565" s="34">
        <v>90715922</v>
      </c>
      <c r="AC565" s="34">
        <v>7728062</v>
      </c>
      <c r="AD565" s="34">
        <v>2987940</v>
      </c>
      <c r="AE565" s="34">
        <v>0</v>
      </c>
      <c r="AF565" s="34">
        <v>0</v>
      </c>
      <c r="AG565" s="34">
        <v>6810334</v>
      </c>
      <c r="AH565" s="34">
        <v>496838858</v>
      </c>
      <c r="AI565" s="34">
        <v>0</v>
      </c>
      <c r="AJ565" s="34">
        <v>0</v>
      </c>
      <c r="AK565" s="239">
        <v>605226576</v>
      </c>
    </row>
  </sheetData>
  <mergeCells count="18">
    <mergeCell ref="C2:H2"/>
    <mergeCell ref="C3:H3"/>
    <mergeCell ref="C4:H4"/>
    <mergeCell ref="I2:N2"/>
    <mergeCell ref="I3:N3"/>
    <mergeCell ref="I4:N4"/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K79"/>
  <sheetViews>
    <sheetView showGridLines="0" zoomScale="85" zoomScaleNormal="85" zoomScalePageLayoutView="55" workbookViewId="0">
      <pane xSplit="2" ySplit="6" topLeftCell="C7" activePane="bottomRight" state="frozen"/>
      <selection activeCell="AK1" sqref="AK1:AK1048576"/>
      <selection pane="topRight" activeCell="AK1" sqref="AK1:AK1048576"/>
      <selection pane="bottomLeft" activeCell="AK1" sqref="AK1:AK1048576"/>
      <selection pane="bottomRight" activeCell="C7" sqref="C7"/>
    </sheetView>
  </sheetViews>
  <sheetFormatPr baseColWidth="10" defaultColWidth="11.42578125" defaultRowHeight="13.5" x14ac:dyDescent="0.25"/>
  <cols>
    <col min="1" max="1" width="12.5703125" style="1" customWidth="1" collapsed="1"/>
    <col min="2" max="2" width="57" style="1" bestFit="1" customWidth="1" collapsed="1"/>
    <col min="3" max="10" width="22" style="2" customWidth="1" collapsed="1"/>
    <col min="11" max="36" width="22" style="1" customWidth="1" collapsed="1"/>
    <col min="37" max="37" width="39.5703125" style="235" customWidth="1" collapsed="1"/>
    <col min="38" max="16384" width="11.42578125" style="123" collapsed="1"/>
  </cols>
  <sheetData>
    <row r="1" spans="1:37" s="48" customFormat="1" x14ac:dyDescent="0.25">
      <c r="A1" s="90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256"/>
    </row>
    <row r="2" spans="1:37" s="48" customFormat="1" ht="28.5" x14ac:dyDescent="0.25">
      <c r="A2" s="9"/>
      <c r="B2" s="76"/>
      <c r="C2" s="276" t="s">
        <v>250</v>
      </c>
      <c r="D2" s="276"/>
      <c r="E2" s="276"/>
      <c r="F2" s="276"/>
      <c r="G2" s="276"/>
      <c r="H2" s="276"/>
      <c r="I2" s="276" t="s">
        <v>250</v>
      </c>
      <c r="J2" s="276"/>
      <c r="K2" s="276"/>
      <c r="L2" s="276"/>
      <c r="M2" s="276"/>
      <c r="N2" s="276"/>
      <c r="O2" s="276" t="s">
        <v>250</v>
      </c>
      <c r="P2" s="276"/>
      <c r="Q2" s="276"/>
      <c r="R2" s="276"/>
      <c r="S2" s="276"/>
      <c r="T2" s="276"/>
      <c r="U2" s="276" t="s">
        <v>250</v>
      </c>
      <c r="V2" s="276"/>
      <c r="W2" s="276"/>
      <c r="X2" s="276"/>
      <c r="Y2" s="276"/>
      <c r="Z2" s="276"/>
      <c r="AA2" s="276" t="s">
        <v>250</v>
      </c>
      <c r="AB2" s="276"/>
      <c r="AC2" s="276"/>
      <c r="AD2" s="276"/>
      <c r="AE2" s="276"/>
      <c r="AF2" s="276"/>
      <c r="AG2" s="276" t="s">
        <v>250</v>
      </c>
      <c r="AH2" s="276"/>
      <c r="AI2" s="276"/>
      <c r="AJ2" s="276"/>
      <c r="AK2" s="276"/>
    </row>
    <row r="3" spans="1:37" s="48" customFormat="1" ht="18.75" x14ac:dyDescent="0.25">
      <c r="A3" s="9"/>
      <c r="B3" s="77"/>
      <c r="C3" s="272" t="str">
        <f>PROPER(INDICE!$B$5)</f>
        <v>Periodo Julio 2020 - Febrero 2021</v>
      </c>
      <c r="D3" s="272"/>
      <c r="E3" s="272"/>
      <c r="F3" s="272"/>
      <c r="G3" s="272"/>
      <c r="H3" s="272"/>
      <c r="I3" s="272" t="str">
        <f>PROPER(INDICE!$B$5)</f>
        <v>Periodo Julio 2020 - Febrero 2021</v>
      </c>
      <c r="J3" s="272"/>
      <c r="K3" s="272"/>
      <c r="L3" s="272"/>
      <c r="M3" s="272"/>
      <c r="N3" s="272"/>
      <c r="O3" s="272" t="str">
        <f>PROPER(INDICE!$B$5)</f>
        <v>Periodo Julio 2020 - Febrero 2021</v>
      </c>
      <c r="P3" s="272"/>
      <c r="Q3" s="272"/>
      <c r="R3" s="272"/>
      <c r="S3" s="272"/>
      <c r="T3" s="272"/>
      <c r="U3" s="272" t="str">
        <f>PROPER(INDICE!$B$5)</f>
        <v>Periodo Julio 2020 - Febrero 2021</v>
      </c>
      <c r="V3" s="272"/>
      <c r="W3" s="272"/>
      <c r="X3" s="272"/>
      <c r="Y3" s="272"/>
      <c r="Z3" s="272"/>
      <c r="AA3" s="272" t="str">
        <f>PROPER(INDICE!$B$5)</f>
        <v>Periodo Julio 2020 - Febrero 2021</v>
      </c>
      <c r="AB3" s="272"/>
      <c r="AC3" s="272"/>
      <c r="AD3" s="272"/>
      <c r="AE3" s="272"/>
      <c r="AF3" s="272"/>
      <c r="AG3" s="272" t="str">
        <f>PROPER(INDICE!$B$5)</f>
        <v>Periodo Julio 2020 - Febrero 2021</v>
      </c>
      <c r="AH3" s="272"/>
      <c r="AI3" s="272"/>
      <c r="AJ3" s="272"/>
      <c r="AK3" s="272"/>
    </row>
    <row r="4" spans="1:37" s="48" customFormat="1" ht="15" x14ac:dyDescent="0.25">
      <c r="A4" s="9"/>
      <c r="B4" s="78"/>
      <c r="C4" s="277" t="s">
        <v>71</v>
      </c>
      <c r="D4" s="277"/>
      <c r="E4" s="277"/>
      <c r="F4" s="277"/>
      <c r="G4" s="277"/>
      <c r="H4" s="277"/>
      <c r="I4" s="277" t="s">
        <v>71</v>
      </c>
      <c r="J4" s="277"/>
      <c r="K4" s="277"/>
      <c r="L4" s="277"/>
      <c r="M4" s="277"/>
      <c r="N4" s="277"/>
      <c r="O4" s="277" t="s">
        <v>71</v>
      </c>
      <c r="P4" s="277"/>
      <c r="Q4" s="277"/>
      <c r="R4" s="277"/>
      <c r="S4" s="277"/>
      <c r="T4" s="277"/>
      <c r="U4" s="277" t="s">
        <v>71</v>
      </c>
      <c r="V4" s="277"/>
      <c r="W4" s="277"/>
      <c r="X4" s="277"/>
      <c r="Y4" s="277"/>
      <c r="Z4" s="277"/>
      <c r="AA4" s="277" t="s">
        <v>71</v>
      </c>
      <c r="AB4" s="277"/>
      <c r="AC4" s="277"/>
      <c r="AD4" s="277"/>
      <c r="AE4" s="277"/>
      <c r="AF4" s="277"/>
      <c r="AG4" s="277" t="s">
        <v>71</v>
      </c>
      <c r="AH4" s="277"/>
      <c r="AI4" s="277"/>
      <c r="AJ4" s="277"/>
      <c r="AK4" s="277"/>
    </row>
    <row r="5" spans="1:37" s="48" customFormat="1" ht="6" customHeight="1" x14ac:dyDescent="0.25">
      <c r="A5" s="90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257"/>
    </row>
    <row r="6" spans="1:37" s="8" customFormat="1" ht="60" x14ac:dyDescent="0.25">
      <c r="A6" s="32" t="s">
        <v>142</v>
      </c>
      <c r="B6" s="32" t="s">
        <v>0</v>
      </c>
      <c r="C6" s="11" t="s">
        <v>1396</v>
      </c>
      <c r="D6" s="11" t="s">
        <v>1397</v>
      </c>
      <c r="E6" s="11" t="s">
        <v>1398</v>
      </c>
      <c r="F6" s="11" t="s">
        <v>1399</v>
      </c>
      <c r="G6" s="11" t="s">
        <v>1400</v>
      </c>
      <c r="H6" s="11" t="s">
        <v>1401</v>
      </c>
      <c r="I6" s="11" t="s">
        <v>1402</v>
      </c>
      <c r="J6" s="11" t="s">
        <v>1403</v>
      </c>
      <c r="K6" s="11" t="s">
        <v>1404</v>
      </c>
      <c r="L6" s="11" t="s">
        <v>1405</v>
      </c>
      <c r="M6" s="11" t="s">
        <v>1406</v>
      </c>
      <c r="N6" s="11" t="s">
        <v>1407</v>
      </c>
      <c r="O6" s="11" t="s">
        <v>1408</v>
      </c>
      <c r="P6" s="11" t="s">
        <v>1409</v>
      </c>
      <c r="Q6" s="11" t="s">
        <v>1410</v>
      </c>
      <c r="R6" s="11" t="s">
        <v>1411</v>
      </c>
      <c r="S6" s="11" t="s">
        <v>1412</v>
      </c>
      <c r="T6" s="11" t="s">
        <v>1413</v>
      </c>
      <c r="U6" s="11" t="s">
        <v>1414</v>
      </c>
      <c r="V6" s="11" t="s">
        <v>1415</v>
      </c>
      <c r="W6" s="11" t="s">
        <v>1416</v>
      </c>
      <c r="X6" s="11" t="s">
        <v>1417</v>
      </c>
      <c r="Y6" s="11" t="s">
        <v>1418</v>
      </c>
      <c r="Z6" s="11" t="s">
        <v>1419</v>
      </c>
      <c r="AA6" s="11" t="s">
        <v>1420</v>
      </c>
      <c r="AB6" s="11" t="s">
        <v>1421</v>
      </c>
      <c r="AC6" s="11" t="s">
        <v>1422</v>
      </c>
      <c r="AD6" s="11" t="s">
        <v>1423</v>
      </c>
      <c r="AE6" s="11" t="s">
        <v>1424</v>
      </c>
      <c r="AF6" s="11" t="s">
        <v>1425</v>
      </c>
      <c r="AG6" s="11" t="s">
        <v>1426</v>
      </c>
      <c r="AH6" s="11" t="s">
        <v>1427</v>
      </c>
      <c r="AI6" s="11" t="s">
        <v>1428</v>
      </c>
      <c r="AJ6" s="11" t="s">
        <v>1432</v>
      </c>
      <c r="AK6" s="168" t="s">
        <v>1429</v>
      </c>
    </row>
    <row r="7" spans="1:37" s="8" customFormat="1" ht="15" x14ac:dyDescent="0.25">
      <c r="A7" s="54" t="s">
        <v>1310</v>
      </c>
      <c r="B7" s="6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69"/>
    </row>
    <row r="8" spans="1:37" s="8" customFormat="1" ht="15" x14ac:dyDescent="0.25">
      <c r="A8" s="64" t="s">
        <v>104</v>
      </c>
      <c r="B8" s="6" t="s">
        <v>1314</v>
      </c>
      <c r="C8" s="129">
        <v>33248959055</v>
      </c>
      <c r="D8" s="129">
        <v>9701477539</v>
      </c>
      <c r="E8" s="129">
        <v>21357345553</v>
      </c>
      <c r="F8" s="129">
        <v>6007815304</v>
      </c>
      <c r="G8" s="129">
        <v>62509659783</v>
      </c>
      <c r="H8" s="129">
        <v>106400585336</v>
      </c>
      <c r="I8" s="129">
        <v>18070476705</v>
      </c>
      <c r="J8" s="129">
        <v>19350909837</v>
      </c>
      <c r="K8" s="129">
        <v>23467879777</v>
      </c>
      <c r="L8" s="129">
        <v>288178237054</v>
      </c>
      <c r="M8" s="129">
        <v>28307783580</v>
      </c>
      <c r="N8" s="129">
        <v>21134952546</v>
      </c>
      <c r="O8" s="129">
        <v>14099094053</v>
      </c>
      <c r="P8" s="129">
        <v>16266109561</v>
      </c>
      <c r="Q8" s="129">
        <v>18035174514</v>
      </c>
      <c r="R8" s="129">
        <v>26451589224</v>
      </c>
      <c r="S8" s="129">
        <v>5151611290</v>
      </c>
      <c r="T8" s="129">
        <v>27832492448</v>
      </c>
      <c r="U8" s="129">
        <v>138420411</v>
      </c>
      <c r="V8" s="129">
        <v>95087931041</v>
      </c>
      <c r="W8" s="129">
        <v>14663892152</v>
      </c>
      <c r="X8" s="129">
        <v>12935461378</v>
      </c>
      <c r="Y8" s="129">
        <v>48457438700</v>
      </c>
      <c r="Z8" s="129">
        <v>7381777113</v>
      </c>
      <c r="AA8" s="129">
        <v>110106080788</v>
      </c>
      <c r="AB8" s="129">
        <v>49211986527</v>
      </c>
      <c r="AC8" s="129">
        <v>335766003299</v>
      </c>
      <c r="AD8" s="129">
        <v>59628844602</v>
      </c>
      <c r="AE8" s="129">
        <v>32461127175</v>
      </c>
      <c r="AF8" s="129">
        <v>69928055236</v>
      </c>
      <c r="AG8" s="129">
        <v>20864449164</v>
      </c>
      <c r="AH8" s="129">
        <v>48707202258</v>
      </c>
      <c r="AI8" s="129">
        <v>2680660273</v>
      </c>
      <c r="AJ8" s="129">
        <v>34362974388</v>
      </c>
      <c r="AK8" s="169">
        <v>1687954457664</v>
      </c>
    </row>
    <row r="9" spans="1:37" s="8" customFormat="1" ht="15" x14ac:dyDescent="0.25">
      <c r="A9" s="64" t="s">
        <v>105</v>
      </c>
      <c r="B9" s="6" t="s">
        <v>1315</v>
      </c>
      <c r="C9" s="129">
        <v>0</v>
      </c>
      <c r="D9" s="129">
        <v>0</v>
      </c>
      <c r="E9" s="129">
        <v>0</v>
      </c>
      <c r="F9" s="129">
        <v>0</v>
      </c>
      <c r="G9" s="129">
        <v>0</v>
      </c>
      <c r="H9" s="129">
        <v>0</v>
      </c>
      <c r="I9" s="129">
        <v>0</v>
      </c>
      <c r="J9" s="129">
        <v>0</v>
      </c>
      <c r="K9" s="129">
        <v>0</v>
      </c>
      <c r="L9" s="129">
        <v>0</v>
      </c>
      <c r="M9" s="129">
        <v>0</v>
      </c>
      <c r="N9" s="129">
        <v>0</v>
      </c>
      <c r="O9" s="129">
        <v>0</v>
      </c>
      <c r="P9" s="129">
        <v>0</v>
      </c>
      <c r="Q9" s="129">
        <v>0</v>
      </c>
      <c r="R9" s="129">
        <v>0</v>
      </c>
      <c r="S9" s="129">
        <v>0</v>
      </c>
      <c r="T9" s="129">
        <v>0</v>
      </c>
      <c r="U9" s="129">
        <v>0</v>
      </c>
      <c r="V9" s="129">
        <v>0</v>
      </c>
      <c r="W9" s="129">
        <v>0</v>
      </c>
      <c r="X9" s="129">
        <v>0</v>
      </c>
      <c r="Y9" s="129">
        <v>0</v>
      </c>
      <c r="Z9" s="129">
        <v>0</v>
      </c>
      <c r="AA9" s="129">
        <v>0</v>
      </c>
      <c r="AB9" s="129">
        <v>0</v>
      </c>
      <c r="AC9" s="129">
        <v>0</v>
      </c>
      <c r="AD9" s="129">
        <v>0</v>
      </c>
      <c r="AE9" s="129">
        <v>0</v>
      </c>
      <c r="AF9" s="129">
        <v>0</v>
      </c>
      <c r="AG9" s="129">
        <v>0</v>
      </c>
      <c r="AH9" s="129">
        <v>0</v>
      </c>
      <c r="AI9" s="129">
        <v>0</v>
      </c>
      <c r="AJ9" s="129">
        <v>0</v>
      </c>
      <c r="AK9" s="169">
        <v>0</v>
      </c>
    </row>
    <row r="10" spans="1:37" s="8" customFormat="1" ht="15" x14ac:dyDescent="0.25">
      <c r="A10" s="64" t="s">
        <v>106</v>
      </c>
      <c r="B10" s="6" t="s">
        <v>1316</v>
      </c>
      <c r="C10" s="129">
        <v>0</v>
      </c>
      <c r="D10" s="129">
        <v>0</v>
      </c>
      <c r="E10" s="129">
        <v>0</v>
      </c>
      <c r="F10" s="129">
        <v>1064175000</v>
      </c>
      <c r="G10" s="129">
        <v>5166574744</v>
      </c>
      <c r="H10" s="129">
        <v>10370800000</v>
      </c>
      <c r="I10" s="129">
        <v>0</v>
      </c>
      <c r="J10" s="129">
        <v>0</v>
      </c>
      <c r="K10" s="129">
        <v>0</v>
      </c>
      <c r="L10" s="129">
        <v>0</v>
      </c>
      <c r="M10" s="129">
        <v>0</v>
      </c>
      <c r="N10" s="129">
        <v>5727391617</v>
      </c>
      <c r="O10" s="129">
        <v>3541033501</v>
      </c>
      <c r="P10" s="129">
        <v>595701</v>
      </c>
      <c r="Q10" s="129">
        <v>172400000</v>
      </c>
      <c r="R10" s="129">
        <v>145227074</v>
      </c>
      <c r="S10" s="129">
        <v>0</v>
      </c>
      <c r="T10" s="129">
        <v>9295912058</v>
      </c>
      <c r="U10" s="129">
        <v>0</v>
      </c>
      <c r="V10" s="129">
        <v>2000000000</v>
      </c>
      <c r="W10" s="129">
        <v>3542139029</v>
      </c>
      <c r="X10" s="129">
        <v>0</v>
      </c>
      <c r="Y10" s="129">
        <v>2942400000</v>
      </c>
      <c r="Z10" s="129">
        <v>0</v>
      </c>
      <c r="AA10" s="129">
        <v>0</v>
      </c>
      <c r="AB10" s="129">
        <v>0</v>
      </c>
      <c r="AC10" s="129">
        <v>0</v>
      </c>
      <c r="AD10" s="129">
        <v>18392529273</v>
      </c>
      <c r="AE10" s="129">
        <v>5036870662</v>
      </c>
      <c r="AF10" s="129">
        <v>4984513949</v>
      </c>
      <c r="AG10" s="129">
        <v>4764709447</v>
      </c>
      <c r="AH10" s="129">
        <v>0</v>
      </c>
      <c r="AI10" s="129">
        <v>0</v>
      </c>
      <c r="AJ10" s="129">
        <v>0</v>
      </c>
      <c r="AK10" s="169">
        <v>77147272055</v>
      </c>
    </row>
    <row r="11" spans="1:37" s="8" customFormat="1" ht="15" x14ac:dyDescent="0.25">
      <c r="A11" s="64" t="s">
        <v>107</v>
      </c>
      <c r="B11" s="6" t="s">
        <v>1317</v>
      </c>
      <c r="C11" s="129">
        <v>0</v>
      </c>
      <c r="D11" s="129">
        <v>0</v>
      </c>
      <c r="E11" s="129">
        <v>0</v>
      </c>
      <c r="F11" s="129">
        <v>0</v>
      </c>
      <c r="G11" s="129">
        <v>0</v>
      </c>
      <c r="H11" s="129">
        <v>0</v>
      </c>
      <c r="I11" s="129">
        <v>0</v>
      </c>
      <c r="J11" s="129">
        <v>0</v>
      </c>
      <c r="K11" s="129">
        <v>0</v>
      </c>
      <c r="L11" s="129">
        <v>0</v>
      </c>
      <c r="M11" s="129">
        <v>0</v>
      </c>
      <c r="N11" s="129">
        <v>0</v>
      </c>
      <c r="O11" s="129">
        <v>0</v>
      </c>
      <c r="P11" s="129">
        <v>0</v>
      </c>
      <c r="Q11" s="129">
        <v>0</v>
      </c>
      <c r="R11" s="129">
        <v>0</v>
      </c>
      <c r="S11" s="129">
        <v>0</v>
      </c>
      <c r="T11" s="129">
        <v>0</v>
      </c>
      <c r="U11" s="129">
        <v>0</v>
      </c>
      <c r="V11" s="129">
        <v>0</v>
      </c>
      <c r="W11" s="129">
        <v>34540000</v>
      </c>
      <c r="X11" s="129">
        <v>0</v>
      </c>
      <c r="Y11" s="129">
        <v>0</v>
      </c>
      <c r="Z11" s="129">
        <v>0</v>
      </c>
      <c r="AA11" s="129">
        <v>0</v>
      </c>
      <c r="AB11" s="129">
        <v>0</v>
      </c>
      <c r="AC11" s="129">
        <v>0</v>
      </c>
      <c r="AD11" s="129">
        <v>0</v>
      </c>
      <c r="AE11" s="129">
        <v>0</v>
      </c>
      <c r="AF11" s="129">
        <v>0</v>
      </c>
      <c r="AG11" s="129">
        <v>0</v>
      </c>
      <c r="AH11" s="129">
        <v>0</v>
      </c>
      <c r="AI11" s="129">
        <v>0</v>
      </c>
      <c r="AJ11" s="129">
        <v>0</v>
      </c>
      <c r="AK11" s="169">
        <v>34540000</v>
      </c>
    </row>
    <row r="12" spans="1:37" s="8" customFormat="1" ht="15" x14ac:dyDescent="0.25">
      <c r="A12" s="64" t="s">
        <v>108</v>
      </c>
      <c r="B12" s="6" t="s">
        <v>1318</v>
      </c>
      <c r="C12" s="129">
        <v>0</v>
      </c>
      <c r="D12" s="129">
        <v>0</v>
      </c>
      <c r="E12" s="129">
        <v>0</v>
      </c>
      <c r="F12" s="129">
        <v>0</v>
      </c>
      <c r="G12" s="129">
        <v>0</v>
      </c>
      <c r="H12" s="129">
        <v>1029513510</v>
      </c>
      <c r="I12" s="129">
        <v>0</v>
      </c>
      <c r="J12" s="129">
        <v>0</v>
      </c>
      <c r="K12" s="129">
        <v>0</v>
      </c>
      <c r="L12" s="129">
        <v>0</v>
      </c>
      <c r="M12" s="129">
        <v>0</v>
      </c>
      <c r="N12" s="129">
        <v>0</v>
      </c>
      <c r="O12" s="129">
        <v>0</v>
      </c>
      <c r="P12" s="129">
        <v>0</v>
      </c>
      <c r="Q12" s="129">
        <v>0</v>
      </c>
      <c r="R12" s="129">
        <v>0</v>
      </c>
      <c r="S12" s="129">
        <v>0</v>
      </c>
      <c r="T12" s="129">
        <v>0</v>
      </c>
      <c r="U12" s="129">
        <v>0</v>
      </c>
      <c r="V12" s="129">
        <v>0</v>
      </c>
      <c r="W12" s="129">
        <v>0</v>
      </c>
      <c r="X12" s="129">
        <v>0</v>
      </c>
      <c r="Y12" s="129">
        <v>0</v>
      </c>
      <c r="Z12" s="129">
        <v>0</v>
      </c>
      <c r="AA12" s="129">
        <v>0</v>
      </c>
      <c r="AB12" s="129">
        <v>0</v>
      </c>
      <c r="AC12" s="129">
        <v>0</v>
      </c>
      <c r="AD12" s="129">
        <v>0</v>
      </c>
      <c r="AE12" s="129">
        <v>0</v>
      </c>
      <c r="AF12" s="129">
        <v>0</v>
      </c>
      <c r="AG12" s="129">
        <v>0</v>
      </c>
      <c r="AH12" s="129">
        <v>0</v>
      </c>
      <c r="AI12" s="129">
        <v>0</v>
      </c>
      <c r="AJ12" s="129">
        <v>0</v>
      </c>
      <c r="AK12" s="169">
        <v>1029513510</v>
      </c>
    </row>
    <row r="13" spans="1:37" s="8" customFormat="1" ht="15" x14ac:dyDescent="0.25">
      <c r="A13" s="64" t="s">
        <v>109</v>
      </c>
      <c r="B13" s="6" t="s">
        <v>177</v>
      </c>
      <c r="C13" s="129">
        <v>30069275</v>
      </c>
      <c r="D13" s="129">
        <v>0</v>
      </c>
      <c r="E13" s="129">
        <v>0</v>
      </c>
      <c r="F13" s="129">
        <v>1333354057</v>
      </c>
      <c r="G13" s="129">
        <v>70000000</v>
      </c>
      <c r="H13" s="129">
        <v>3638564324</v>
      </c>
      <c r="I13" s="129">
        <v>5859886311</v>
      </c>
      <c r="J13" s="129">
        <v>290000000</v>
      </c>
      <c r="K13" s="129">
        <v>0</v>
      </c>
      <c r="L13" s="129">
        <v>4125199105</v>
      </c>
      <c r="M13" s="129">
        <v>0</v>
      </c>
      <c r="N13" s="129">
        <v>1604871783</v>
      </c>
      <c r="O13" s="129">
        <v>2149006200</v>
      </c>
      <c r="P13" s="129">
        <v>535756580</v>
      </c>
      <c r="Q13" s="129">
        <v>0</v>
      </c>
      <c r="R13" s="129">
        <v>3771266857</v>
      </c>
      <c r="S13" s="129">
        <v>0</v>
      </c>
      <c r="T13" s="129">
        <v>4689877492</v>
      </c>
      <c r="U13" s="129">
        <v>4717674124</v>
      </c>
      <c r="V13" s="129">
        <v>9440428837</v>
      </c>
      <c r="W13" s="129">
        <v>2274741088</v>
      </c>
      <c r="X13" s="129">
        <v>0</v>
      </c>
      <c r="Y13" s="129">
        <v>880223984</v>
      </c>
      <c r="Z13" s="129">
        <v>0</v>
      </c>
      <c r="AA13" s="129">
        <v>63765964656</v>
      </c>
      <c r="AB13" s="129">
        <v>0</v>
      </c>
      <c r="AC13" s="129">
        <v>5789407567</v>
      </c>
      <c r="AD13" s="129">
        <v>717388409</v>
      </c>
      <c r="AE13" s="129">
        <v>0</v>
      </c>
      <c r="AF13" s="129">
        <v>0</v>
      </c>
      <c r="AG13" s="129">
        <v>0</v>
      </c>
      <c r="AH13" s="129">
        <v>0</v>
      </c>
      <c r="AI13" s="129">
        <v>2759086627</v>
      </c>
      <c r="AJ13" s="129">
        <v>0</v>
      </c>
      <c r="AK13" s="169">
        <v>118442767276</v>
      </c>
    </row>
    <row r="14" spans="1:37" s="8" customFormat="1" ht="18.75" customHeight="1" x14ac:dyDescent="0.25">
      <c r="A14" s="95"/>
      <c r="B14" s="19" t="s">
        <v>110</v>
      </c>
      <c r="C14" s="130">
        <v>33279028330</v>
      </c>
      <c r="D14" s="130">
        <v>9701477539</v>
      </c>
      <c r="E14" s="130">
        <v>21357345553</v>
      </c>
      <c r="F14" s="130">
        <v>8405344361</v>
      </c>
      <c r="G14" s="130">
        <v>67746234527</v>
      </c>
      <c r="H14" s="130">
        <v>121439463170</v>
      </c>
      <c r="I14" s="130">
        <v>23930363016</v>
      </c>
      <c r="J14" s="130">
        <v>19640909837</v>
      </c>
      <c r="K14" s="130">
        <v>23467879777</v>
      </c>
      <c r="L14" s="130">
        <v>292303436159</v>
      </c>
      <c r="M14" s="130">
        <v>28307783580</v>
      </c>
      <c r="N14" s="130">
        <v>28467215946</v>
      </c>
      <c r="O14" s="130">
        <v>19789133754</v>
      </c>
      <c r="P14" s="130">
        <v>16802461842</v>
      </c>
      <c r="Q14" s="130">
        <v>18207574514</v>
      </c>
      <c r="R14" s="130">
        <v>30368083155</v>
      </c>
      <c r="S14" s="130">
        <v>5151611290</v>
      </c>
      <c r="T14" s="130">
        <v>41818281998</v>
      </c>
      <c r="U14" s="130">
        <v>4856094535</v>
      </c>
      <c r="V14" s="130">
        <v>106528359878</v>
      </c>
      <c r="W14" s="130">
        <v>20515312269</v>
      </c>
      <c r="X14" s="130">
        <v>12935461378</v>
      </c>
      <c r="Y14" s="130">
        <v>52280062684</v>
      </c>
      <c r="Z14" s="130">
        <v>7381777113</v>
      </c>
      <c r="AA14" s="130">
        <v>173872045444</v>
      </c>
      <c r="AB14" s="130">
        <v>49211986527</v>
      </c>
      <c r="AC14" s="130">
        <v>341555410866</v>
      </c>
      <c r="AD14" s="130">
        <v>78738762284</v>
      </c>
      <c r="AE14" s="130">
        <v>37497997837</v>
      </c>
      <c r="AF14" s="130">
        <v>74912569185</v>
      </c>
      <c r="AG14" s="130">
        <v>25629158611</v>
      </c>
      <c r="AH14" s="130">
        <v>48707202258</v>
      </c>
      <c r="AI14" s="130">
        <v>5439746900</v>
      </c>
      <c r="AJ14" s="130">
        <v>34362974388</v>
      </c>
      <c r="AK14" s="170">
        <v>1884608550505</v>
      </c>
    </row>
    <row r="15" spans="1:37" s="8" customFormat="1" ht="15" x14ac:dyDescent="0.25">
      <c r="A15" s="54" t="s">
        <v>1325</v>
      </c>
      <c r="B15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69"/>
    </row>
    <row r="16" spans="1:37" s="8" customFormat="1" ht="15" x14ac:dyDescent="0.25">
      <c r="A16" s="64" t="s">
        <v>1303</v>
      </c>
      <c r="B16" s="8" t="s">
        <v>251</v>
      </c>
      <c r="C16" s="129">
        <v>29326978708</v>
      </c>
      <c r="D16" s="129">
        <v>17780447843</v>
      </c>
      <c r="E16" s="129">
        <v>14026032137</v>
      </c>
      <c r="F16" s="129">
        <v>4719014582</v>
      </c>
      <c r="G16" s="129">
        <v>23436896199</v>
      </c>
      <c r="H16" s="129">
        <v>126910181314</v>
      </c>
      <c r="I16" s="129">
        <v>16956191859</v>
      </c>
      <c r="J16" s="129">
        <v>4346949487</v>
      </c>
      <c r="K16" s="129">
        <v>20509711210</v>
      </c>
      <c r="L16" s="129">
        <v>74354919786</v>
      </c>
      <c r="M16" s="129">
        <v>54818100328</v>
      </c>
      <c r="N16" s="129">
        <v>47722733523</v>
      </c>
      <c r="O16" s="129">
        <v>44680555048</v>
      </c>
      <c r="P16" s="129">
        <v>13508134308</v>
      </c>
      <c r="Q16" s="129">
        <v>6943300444</v>
      </c>
      <c r="R16" s="129">
        <v>18872162243</v>
      </c>
      <c r="S16" s="129">
        <v>2065804993</v>
      </c>
      <c r="T16" s="129">
        <v>69246440130</v>
      </c>
      <c r="U16" s="129">
        <v>0</v>
      </c>
      <c r="V16" s="129">
        <v>84565607594</v>
      </c>
      <c r="W16" s="129">
        <v>13462741950</v>
      </c>
      <c r="X16" s="129">
        <v>9441944478</v>
      </c>
      <c r="Y16" s="129">
        <v>36988811526</v>
      </c>
      <c r="Z16" s="129">
        <v>2783219468</v>
      </c>
      <c r="AA16" s="129">
        <v>175449206992</v>
      </c>
      <c r="AB16" s="129">
        <v>41345371673</v>
      </c>
      <c r="AC16" s="129">
        <v>216269033649</v>
      </c>
      <c r="AD16" s="129">
        <v>74054178555</v>
      </c>
      <c r="AE16" s="129">
        <v>24874087730</v>
      </c>
      <c r="AF16" s="129">
        <v>54450579816</v>
      </c>
      <c r="AG16" s="129">
        <v>31777667461</v>
      </c>
      <c r="AH16" s="129">
        <v>17909022196</v>
      </c>
      <c r="AI16" s="129">
        <v>3001577006</v>
      </c>
      <c r="AJ16" s="129">
        <v>15076940351</v>
      </c>
      <c r="AK16" s="169">
        <v>1391674544587</v>
      </c>
    </row>
    <row r="17" spans="1:37" s="8" customFormat="1" ht="15" x14ac:dyDescent="0.25">
      <c r="A17" s="64" t="s">
        <v>1304</v>
      </c>
      <c r="B17" s="6" t="s">
        <v>252</v>
      </c>
      <c r="C17" s="129">
        <v>108736075</v>
      </c>
      <c r="D17" s="129">
        <v>414046818</v>
      </c>
      <c r="E17" s="129">
        <v>414046818</v>
      </c>
      <c r="F17" s="129">
        <v>525123725</v>
      </c>
      <c r="G17" s="129">
        <v>414046818</v>
      </c>
      <c r="H17" s="129">
        <v>525123725</v>
      </c>
      <c r="I17" s="129">
        <v>525123725</v>
      </c>
      <c r="J17" s="129">
        <v>525123725</v>
      </c>
      <c r="K17" s="129">
        <v>525123725</v>
      </c>
      <c r="L17" s="129">
        <v>535270967</v>
      </c>
      <c r="M17" s="129">
        <v>535270967</v>
      </c>
      <c r="N17" s="129">
        <v>0</v>
      </c>
      <c r="O17" s="129">
        <v>414046818</v>
      </c>
      <c r="P17" s="129">
        <v>525123730</v>
      </c>
      <c r="Q17" s="129">
        <v>414046818</v>
      </c>
      <c r="R17" s="129">
        <v>525123739</v>
      </c>
      <c r="S17" s="129">
        <v>525123725</v>
      </c>
      <c r="T17" s="129">
        <v>0</v>
      </c>
      <c r="U17" s="129">
        <v>0</v>
      </c>
      <c r="V17" s="129">
        <v>0</v>
      </c>
      <c r="W17" s="129">
        <v>525123725</v>
      </c>
      <c r="X17" s="129">
        <v>414046818</v>
      </c>
      <c r="Y17" s="129">
        <v>525123725</v>
      </c>
      <c r="Z17" s="129">
        <v>525123725</v>
      </c>
      <c r="AA17" s="129">
        <v>528316695</v>
      </c>
      <c r="AB17" s="129">
        <v>414046818</v>
      </c>
      <c r="AC17" s="129">
        <v>0</v>
      </c>
      <c r="AD17" s="129">
        <v>0</v>
      </c>
      <c r="AE17" s="129">
        <v>525123725</v>
      </c>
      <c r="AF17" s="129">
        <v>0</v>
      </c>
      <c r="AG17" s="129">
        <v>414046818</v>
      </c>
      <c r="AH17" s="129">
        <v>939170543</v>
      </c>
      <c r="AI17" s="129">
        <v>414046818</v>
      </c>
      <c r="AJ17" s="129">
        <v>0</v>
      </c>
      <c r="AK17" s="169">
        <v>12674671328</v>
      </c>
    </row>
    <row r="18" spans="1:37" s="8" customFormat="1" ht="15" x14ac:dyDescent="0.25">
      <c r="A18" s="64" t="s">
        <v>1305</v>
      </c>
      <c r="B18" s="6" t="s">
        <v>253</v>
      </c>
      <c r="C18" s="129">
        <v>68046405</v>
      </c>
      <c r="D18" s="129">
        <v>83315235</v>
      </c>
      <c r="E18" s="129">
        <v>102508428</v>
      </c>
      <c r="F18" s="129">
        <v>2189656</v>
      </c>
      <c r="G18" s="129">
        <v>1095071455</v>
      </c>
      <c r="H18" s="129">
        <v>57029615</v>
      </c>
      <c r="I18" s="129">
        <v>1429884022</v>
      </c>
      <c r="J18" s="129">
        <v>38948066</v>
      </c>
      <c r="K18" s="129">
        <v>13105960</v>
      </c>
      <c r="L18" s="129">
        <v>18509243</v>
      </c>
      <c r="M18" s="129">
        <v>614990534</v>
      </c>
      <c r="N18" s="129">
        <v>204946298</v>
      </c>
      <c r="O18" s="129">
        <v>25094689</v>
      </c>
      <c r="P18" s="129">
        <v>221206009</v>
      </c>
      <c r="Q18" s="129">
        <v>177221285</v>
      </c>
      <c r="R18" s="129">
        <v>18940681</v>
      </c>
      <c r="S18" s="129">
        <v>13604075</v>
      </c>
      <c r="T18" s="129">
        <v>0</v>
      </c>
      <c r="U18" s="129">
        <v>0</v>
      </c>
      <c r="V18" s="129">
        <v>0</v>
      </c>
      <c r="W18" s="129">
        <v>63279532</v>
      </c>
      <c r="X18" s="129">
        <v>24593535</v>
      </c>
      <c r="Y18" s="129">
        <v>212798076</v>
      </c>
      <c r="Z18" s="129">
        <v>29844304</v>
      </c>
      <c r="AA18" s="129">
        <v>1054089701</v>
      </c>
      <c r="AB18" s="129">
        <v>223643141</v>
      </c>
      <c r="AC18" s="129">
        <v>0</v>
      </c>
      <c r="AD18" s="129">
        <v>568590509</v>
      </c>
      <c r="AE18" s="129">
        <v>392763512</v>
      </c>
      <c r="AF18" s="129">
        <v>87013288</v>
      </c>
      <c r="AG18" s="129">
        <v>240584352</v>
      </c>
      <c r="AH18" s="129">
        <v>40291366</v>
      </c>
      <c r="AI18" s="129">
        <v>5182209</v>
      </c>
      <c r="AJ18" s="129">
        <v>0</v>
      </c>
      <c r="AK18" s="169">
        <v>7127285181</v>
      </c>
    </row>
    <row r="19" spans="1:37" s="8" customFormat="1" ht="15" x14ac:dyDescent="0.25">
      <c r="A19" s="64" t="s">
        <v>1306</v>
      </c>
      <c r="B19" s="118" t="s">
        <v>254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  <c r="N19" s="129">
        <v>0</v>
      </c>
      <c r="O19" s="129">
        <v>0</v>
      </c>
      <c r="P19" s="129">
        <v>0</v>
      </c>
      <c r="Q19" s="129">
        <v>0</v>
      </c>
      <c r="R19" s="129">
        <v>0</v>
      </c>
      <c r="S19" s="129">
        <v>0</v>
      </c>
      <c r="T19" s="129">
        <v>0</v>
      </c>
      <c r="U19" s="129">
        <v>0</v>
      </c>
      <c r="V19" s="129">
        <v>0</v>
      </c>
      <c r="W19" s="129">
        <v>0</v>
      </c>
      <c r="X19" s="129">
        <v>0</v>
      </c>
      <c r="Y19" s="129">
        <v>0</v>
      </c>
      <c r="Z19" s="129">
        <v>0</v>
      </c>
      <c r="AA19" s="129">
        <v>0</v>
      </c>
      <c r="AB19" s="129">
        <v>0</v>
      </c>
      <c r="AC19" s="129">
        <v>0</v>
      </c>
      <c r="AD19" s="129">
        <v>0</v>
      </c>
      <c r="AE19" s="129">
        <v>0</v>
      </c>
      <c r="AF19" s="129">
        <v>0</v>
      </c>
      <c r="AG19" s="129">
        <v>0</v>
      </c>
      <c r="AH19" s="129">
        <v>0</v>
      </c>
      <c r="AI19" s="129">
        <v>0</v>
      </c>
      <c r="AJ19" s="129">
        <v>0</v>
      </c>
      <c r="AK19" s="169">
        <v>0</v>
      </c>
    </row>
    <row r="20" spans="1:37" s="8" customFormat="1" ht="15" x14ac:dyDescent="0.25">
      <c r="A20" s="104"/>
      <c r="B20" s="102" t="s">
        <v>1367</v>
      </c>
      <c r="C20" s="131">
        <v>29503761188</v>
      </c>
      <c r="D20" s="131">
        <v>18277809896</v>
      </c>
      <c r="E20" s="131">
        <v>14542587383</v>
      </c>
      <c r="F20" s="131">
        <v>5246327963</v>
      </c>
      <c r="G20" s="131">
        <v>24946014472</v>
      </c>
      <c r="H20" s="131">
        <v>127492334654</v>
      </c>
      <c r="I20" s="131">
        <v>18911199606</v>
      </c>
      <c r="J20" s="131">
        <v>4911021278</v>
      </c>
      <c r="K20" s="131">
        <v>21047940895</v>
      </c>
      <c r="L20" s="131">
        <v>74908699996</v>
      </c>
      <c r="M20" s="131">
        <v>55968361829</v>
      </c>
      <c r="N20" s="131">
        <v>47927679821</v>
      </c>
      <c r="O20" s="131">
        <v>45119696555</v>
      </c>
      <c r="P20" s="131">
        <v>14254464047</v>
      </c>
      <c r="Q20" s="131">
        <v>7534568547</v>
      </c>
      <c r="R20" s="131">
        <v>19416226663</v>
      </c>
      <c r="S20" s="131">
        <v>2604532793</v>
      </c>
      <c r="T20" s="131">
        <v>69246440130</v>
      </c>
      <c r="U20" s="131">
        <v>0</v>
      </c>
      <c r="V20" s="131">
        <v>84565607594</v>
      </c>
      <c r="W20" s="131">
        <v>14051145207</v>
      </c>
      <c r="X20" s="131">
        <v>9880584831</v>
      </c>
      <c r="Y20" s="131">
        <v>37726733327</v>
      </c>
      <c r="Z20" s="131">
        <v>3338187497</v>
      </c>
      <c r="AA20" s="131">
        <v>177031613388</v>
      </c>
      <c r="AB20" s="131">
        <v>41983061632</v>
      </c>
      <c r="AC20" s="131">
        <v>216269033649</v>
      </c>
      <c r="AD20" s="131">
        <v>74622769064</v>
      </c>
      <c r="AE20" s="131">
        <v>25791974967</v>
      </c>
      <c r="AF20" s="131">
        <v>54537593104</v>
      </c>
      <c r="AG20" s="131">
        <v>32432298631</v>
      </c>
      <c r="AH20" s="131">
        <v>18888484105</v>
      </c>
      <c r="AI20" s="131">
        <v>3420806033</v>
      </c>
      <c r="AJ20" s="131">
        <v>15076940351</v>
      </c>
      <c r="AK20" s="171">
        <v>1411476501096</v>
      </c>
    </row>
    <row r="21" spans="1:37" s="8" customFormat="1" ht="15" x14ac:dyDescent="0.25">
      <c r="A21" s="119" t="s">
        <v>1307</v>
      </c>
      <c r="B21" s="125" t="s">
        <v>1363</v>
      </c>
      <c r="C21" s="129">
        <v>0</v>
      </c>
      <c r="D21" s="129">
        <v>0</v>
      </c>
      <c r="E21" s="129">
        <v>0</v>
      </c>
      <c r="F21" s="129">
        <v>69141483</v>
      </c>
      <c r="G21" s="129">
        <v>0</v>
      </c>
      <c r="H21" s="129">
        <v>0</v>
      </c>
      <c r="I21" s="129">
        <v>0</v>
      </c>
      <c r="J21" s="129">
        <v>0</v>
      </c>
      <c r="K21" s="129">
        <v>0</v>
      </c>
      <c r="L21" s="129">
        <v>2974239076</v>
      </c>
      <c r="M21" s="129">
        <v>0</v>
      </c>
      <c r="N21" s="129">
        <v>0</v>
      </c>
      <c r="O21" s="129">
        <v>0</v>
      </c>
      <c r="P21" s="129">
        <v>0</v>
      </c>
      <c r="Q21" s="129">
        <v>0</v>
      </c>
      <c r="R21" s="129">
        <v>688563894</v>
      </c>
      <c r="S21" s="129">
        <v>0</v>
      </c>
      <c r="T21" s="129">
        <v>5208822260</v>
      </c>
      <c r="U21" s="129">
        <v>0</v>
      </c>
      <c r="V21" s="129">
        <v>0</v>
      </c>
      <c r="W21" s="129">
        <v>0</v>
      </c>
      <c r="X21" s="129">
        <v>0</v>
      </c>
      <c r="Y21" s="129">
        <v>2641803120</v>
      </c>
      <c r="Z21" s="129">
        <v>0</v>
      </c>
      <c r="AA21" s="129">
        <v>46974449</v>
      </c>
      <c r="AB21" s="129">
        <v>0</v>
      </c>
      <c r="AC21" s="129">
        <v>0</v>
      </c>
      <c r="AD21" s="129">
        <v>0</v>
      </c>
      <c r="AE21" s="129">
        <v>0</v>
      </c>
      <c r="AF21" s="129">
        <v>0</v>
      </c>
      <c r="AG21" s="129">
        <v>0</v>
      </c>
      <c r="AH21" s="129">
        <v>3983905550</v>
      </c>
      <c r="AI21" s="129">
        <v>0</v>
      </c>
      <c r="AJ21" s="129">
        <v>0</v>
      </c>
      <c r="AK21" s="169">
        <v>15613449832</v>
      </c>
    </row>
    <row r="22" spans="1:37" s="8" customFormat="1" ht="15" x14ac:dyDescent="0.25">
      <c r="A22" s="119" t="s">
        <v>1308</v>
      </c>
      <c r="B22" s="125" t="s">
        <v>1364</v>
      </c>
      <c r="C22" s="129">
        <v>0</v>
      </c>
      <c r="D22" s="129">
        <v>0</v>
      </c>
      <c r="E22" s="129">
        <v>0</v>
      </c>
      <c r="F22" s="129">
        <v>0</v>
      </c>
      <c r="G22" s="129">
        <v>0</v>
      </c>
      <c r="H22" s="129">
        <v>0</v>
      </c>
      <c r="I22" s="129">
        <v>0</v>
      </c>
      <c r="J22" s="129">
        <v>0</v>
      </c>
      <c r="K22" s="129">
        <v>0</v>
      </c>
      <c r="L22" s="129">
        <v>0</v>
      </c>
      <c r="M22" s="129">
        <v>0</v>
      </c>
      <c r="N22" s="129">
        <v>0</v>
      </c>
      <c r="O22" s="129">
        <v>0</v>
      </c>
      <c r="P22" s="129">
        <v>0</v>
      </c>
      <c r="Q22" s="129">
        <v>0</v>
      </c>
      <c r="R22" s="129">
        <v>0</v>
      </c>
      <c r="S22" s="129">
        <v>0</v>
      </c>
      <c r="T22" s="129">
        <v>0</v>
      </c>
      <c r="U22" s="129">
        <v>0</v>
      </c>
      <c r="V22" s="129">
        <v>0</v>
      </c>
      <c r="W22" s="129">
        <v>0</v>
      </c>
      <c r="X22" s="129">
        <v>0</v>
      </c>
      <c r="Y22" s="129">
        <v>0</v>
      </c>
      <c r="Z22" s="129">
        <v>0</v>
      </c>
      <c r="AA22" s="129">
        <v>0</v>
      </c>
      <c r="AB22" s="129">
        <v>0</v>
      </c>
      <c r="AC22" s="129">
        <v>0</v>
      </c>
      <c r="AD22" s="129">
        <v>0</v>
      </c>
      <c r="AE22" s="129">
        <v>0</v>
      </c>
      <c r="AF22" s="129">
        <v>0</v>
      </c>
      <c r="AG22" s="129">
        <v>0</v>
      </c>
      <c r="AH22" s="129">
        <v>0</v>
      </c>
      <c r="AI22" s="129">
        <v>0</v>
      </c>
      <c r="AJ22" s="129">
        <v>0</v>
      </c>
      <c r="AK22" s="169">
        <v>0</v>
      </c>
    </row>
    <row r="23" spans="1:37" s="8" customFormat="1" ht="15" x14ac:dyDescent="0.25">
      <c r="A23" s="104"/>
      <c r="B23" s="102" t="s">
        <v>1365</v>
      </c>
      <c r="C23" s="131">
        <v>0</v>
      </c>
      <c r="D23" s="131">
        <v>0</v>
      </c>
      <c r="E23" s="131">
        <v>0</v>
      </c>
      <c r="F23" s="131">
        <v>69141483</v>
      </c>
      <c r="G23" s="131">
        <v>0</v>
      </c>
      <c r="H23" s="131">
        <v>0</v>
      </c>
      <c r="I23" s="131">
        <v>0</v>
      </c>
      <c r="J23" s="131">
        <v>0</v>
      </c>
      <c r="K23" s="131">
        <v>0</v>
      </c>
      <c r="L23" s="131">
        <v>2974239076</v>
      </c>
      <c r="M23" s="131">
        <v>0</v>
      </c>
      <c r="N23" s="131">
        <v>0</v>
      </c>
      <c r="O23" s="131">
        <v>0</v>
      </c>
      <c r="P23" s="131">
        <v>0</v>
      </c>
      <c r="Q23" s="131">
        <v>0</v>
      </c>
      <c r="R23" s="131">
        <v>688563894</v>
      </c>
      <c r="S23" s="131">
        <v>0</v>
      </c>
      <c r="T23" s="131">
        <v>5208822260</v>
      </c>
      <c r="U23" s="131">
        <v>0</v>
      </c>
      <c r="V23" s="131">
        <v>0</v>
      </c>
      <c r="W23" s="131">
        <v>0</v>
      </c>
      <c r="X23" s="131">
        <v>0</v>
      </c>
      <c r="Y23" s="131">
        <v>2641803120</v>
      </c>
      <c r="Z23" s="131">
        <v>0</v>
      </c>
      <c r="AA23" s="131">
        <v>46974449</v>
      </c>
      <c r="AB23" s="131">
        <v>0</v>
      </c>
      <c r="AC23" s="131">
        <v>0</v>
      </c>
      <c r="AD23" s="131">
        <v>0</v>
      </c>
      <c r="AE23" s="131">
        <v>0</v>
      </c>
      <c r="AF23" s="131">
        <v>0</v>
      </c>
      <c r="AG23" s="131">
        <v>0</v>
      </c>
      <c r="AH23" s="131">
        <v>3983905550</v>
      </c>
      <c r="AI23" s="131">
        <v>0</v>
      </c>
      <c r="AJ23" s="131">
        <v>0</v>
      </c>
      <c r="AK23" s="171">
        <v>15613449832</v>
      </c>
    </row>
    <row r="24" spans="1:37" s="122" customFormat="1" ht="15" x14ac:dyDescent="0.25">
      <c r="A24" s="120"/>
      <c r="B24" s="121" t="s">
        <v>1368</v>
      </c>
      <c r="C24" s="132">
        <v>29503761188</v>
      </c>
      <c r="D24" s="132">
        <v>18277809896</v>
      </c>
      <c r="E24" s="132">
        <v>14542587383</v>
      </c>
      <c r="F24" s="132">
        <v>5315469446</v>
      </c>
      <c r="G24" s="132">
        <v>24946014472</v>
      </c>
      <c r="H24" s="132">
        <v>127492334654</v>
      </c>
      <c r="I24" s="132">
        <v>18911199606</v>
      </c>
      <c r="J24" s="132">
        <v>4911021278</v>
      </c>
      <c r="K24" s="132">
        <v>21047940895</v>
      </c>
      <c r="L24" s="132">
        <v>77882939072</v>
      </c>
      <c r="M24" s="132">
        <v>55968361829</v>
      </c>
      <c r="N24" s="132">
        <v>47927679821</v>
      </c>
      <c r="O24" s="132">
        <v>45119696555</v>
      </c>
      <c r="P24" s="132">
        <v>14254464047</v>
      </c>
      <c r="Q24" s="132">
        <v>7534568547</v>
      </c>
      <c r="R24" s="132">
        <v>20104790557</v>
      </c>
      <c r="S24" s="132">
        <v>2604532793</v>
      </c>
      <c r="T24" s="132">
        <v>74455262390</v>
      </c>
      <c r="U24" s="132">
        <v>0</v>
      </c>
      <c r="V24" s="132">
        <v>84565607594</v>
      </c>
      <c r="W24" s="132">
        <v>14051145207</v>
      </c>
      <c r="X24" s="132">
        <v>9880584831</v>
      </c>
      <c r="Y24" s="132">
        <v>40368536447</v>
      </c>
      <c r="Z24" s="132">
        <v>3338187497</v>
      </c>
      <c r="AA24" s="132">
        <v>177078587837</v>
      </c>
      <c r="AB24" s="132">
        <v>41983061632</v>
      </c>
      <c r="AC24" s="132">
        <v>216269033649</v>
      </c>
      <c r="AD24" s="132">
        <v>74622769064</v>
      </c>
      <c r="AE24" s="132">
        <v>25791974967</v>
      </c>
      <c r="AF24" s="132">
        <v>54537593104</v>
      </c>
      <c r="AG24" s="132">
        <v>32432298631</v>
      </c>
      <c r="AH24" s="132">
        <v>22872389655</v>
      </c>
      <c r="AI24" s="132">
        <v>3420806033</v>
      </c>
      <c r="AJ24" s="132">
        <v>15076940351</v>
      </c>
      <c r="AK24" s="172">
        <v>1427089950928</v>
      </c>
    </row>
    <row r="25" spans="1:37" s="8" customFormat="1" ht="15" x14ac:dyDescent="0.25">
      <c r="A25" s="64" t="s">
        <v>1326</v>
      </c>
      <c r="B25" s="8" t="s">
        <v>1327</v>
      </c>
      <c r="C25" s="129">
        <v>226675391</v>
      </c>
      <c r="D25" s="129">
        <v>79186819</v>
      </c>
      <c r="E25" s="129">
        <v>138410344</v>
      </c>
      <c r="F25" s="129">
        <v>39237489</v>
      </c>
      <c r="G25" s="129">
        <v>148183455</v>
      </c>
      <c r="H25" s="129">
        <v>655032702</v>
      </c>
      <c r="I25" s="129">
        <v>82299593</v>
      </c>
      <c r="J25" s="129">
        <v>20564195</v>
      </c>
      <c r="K25" s="129">
        <v>147998048</v>
      </c>
      <c r="L25" s="129">
        <v>386573484</v>
      </c>
      <c r="M25" s="129">
        <v>259869731</v>
      </c>
      <c r="N25" s="129">
        <v>314920185</v>
      </c>
      <c r="O25" s="129">
        <v>142652701</v>
      </c>
      <c r="P25" s="129">
        <v>62686751</v>
      </c>
      <c r="Q25" s="129">
        <v>31504642</v>
      </c>
      <c r="R25" s="129">
        <v>106732472</v>
      </c>
      <c r="S25" s="129">
        <v>7769135</v>
      </c>
      <c r="T25" s="129">
        <v>229414612</v>
      </c>
      <c r="U25" s="129">
        <v>0</v>
      </c>
      <c r="V25" s="129">
        <v>527791111</v>
      </c>
      <c r="W25" s="129">
        <v>101548455</v>
      </c>
      <c r="X25" s="129">
        <v>32548148</v>
      </c>
      <c r="Y25" s="129">
        <v>176384409</v>
      </c>
      <c r="Z25" s="129">
        <v>15368222</v>
      </c>
      <c r="AA25" s="129">
        <v>643653514</v>
      </c>
      <c r="AB25" s="129">
        <v>221139125</v>
      </c>
      <c r="AC25" s="129">
        <v>1512041727</v>
      </c>
      <c r="AD25" s="129">
        <v>526135453</v>
      </c>
      <c r="AE25" s="129">
        <v>136732621</v>
      </c>
      <c r="AF25" s="129">
        <v>372260130</v>
      </c>
      <c r="AG25" s="129">
        <v>167788495</v>
      </c>
      <c r="AH25" s="129">
        <v>53670621</v>
      </c>
      <c r="AI25" s="129">
        <v>10501468</v>
      </c>
      <c r="AJ25" s="129">
        <v>333076836</v>
      </c>
      <c r="AK25" s="169">
        <v>7910352084</v>
      </c>
    </row>
    <row r="26" spans="1:37" s="8" customFormat="1" ht="15" x14ac:dyDescent="0.25">
      <c r="A26" s="64" t="s">
        <v>1328</v>
      </c>
      <c r="B26" s="8" t="s">
        <v>1329</v>
      </c>
      <c r="C26" s="129">
        <v>5848232432</v>
      </c>
      <c r="D26" s="129">
        <v>1253010883</v>
      </c>
      <c r="E26" s="129">
        <v>3679543145</v>
      </c>
      <c r="F26" s="129">
        <v>1013670288</v>
      </c>
      <c r="G26" s="129">
        <v>15040004959</v>
      </c>
      <c r="H26" s="129">
        <v>10213546234</v>
      </c>
      <c r="I26" s="129">
        <v>2135702825</v>
      </c>
      <c r="J26" s="129">
        <v>2233798193</v>
      </c>
      <c r="K26" s="129">
        <v>3444597589</v>
      </c>
      <c r="L26" s="129">
        <v>8273548840</v>
      </c>
      <c r="M26" s="129">
        <v>2418665033</v>
      </c>
      <c r="N26" s="129">
        <v>4723809672</v>
      </c>
      <c r="O26" s="129">
        <v>4749507507</v>
      </c>
      <c r="P26" s="129">
        <v>2895699309</v>
      </c>
      <c r="Q26" s="129">
        <v>2894006573</v>
      </c>
      <c r="R26" s="129">
        <v>4079892349</v>
      </c>
      <c r="S26" s="129">
        <v>1203215137</v>
      </c>
      <c r="T26" s="129">
        <v>3965021070</v>
      </c>
      <c r="U26" s="129">
        <v>0</v>
      </c>
      <c r="V26" s="129">
        <v>12563373578</v>
      </c>
      <c r="W26" s="129">
        <v>3945712414</v>
      </c>
      <c r="X26" s="129">
        <v>5057034555</v>
      </c>
      <c r="Y26" s="129">
        <v>11050294270</v>
      </c>
      <c r="Z26" s="129">
        <v>1323709060</v>
      </c>
      <c r="AA26" s="129">
        <v>17873743093</v>
      </c>
      <c r="AB26" s="129">
        <v>6713109013</v>
      </c>
      <c r="AC26" s="129">
        <v>40745234158</v>
      </c>
      <c r="AD26" s="129">
        <v>4895764301</v>
      </c>
      <c r="AE26" s="129">
        <v>5619789503</v>
      </c>
      <c r="AF26" s="129">
        <v>9541636657</v>
      </c>
      <c r="AG26" s="129">
        <v>1527180709</v>
      </c>
      <c r="AH26" s="129">
        <v>5063590928</v>
      </c>
      <c r="AI26" s="129">
        <v>1070057787</v>
      </c>
      <c r="AJ26" s="129">
        <v>132194987</v>
      </c>
      <c r="AK26" s="169">
        <v>207187897051</v>
      </c>
    </row>
    <row r="27" spans="1:37" s="8" customFormat="1" ht="15" x14ac:dyDescent="0.25">
      <c r="A27" s="64" t="s">
        <v>1330</v>
      </c>
      <c r="B27" s="8" t="s">
        <v>6</v>
      </c>
      <c r="C27" s="129">
        <v>8539380852</v>
      </c>
      <c r="D27" s="129">
        <v>0</v>
      </c>
      <c r="E27" s="129">
        <v>0</v>
      </c>
      <c r="F27" s="129">
        <v>647630452</v>
      </c>
      <c r="G27" s="129">
        <v>3492149481</v>
      </c>
      <c r="H27" s="129">
        <v>2295131030</v>
      </c>
      <c r="I27" s="129">
        <v>353264962</v>
      </c>
      <c r="J27" s="129">
        <v>326638335</v>
      </c>
      <c r="K27" s="129">
        <v>599665416</v>
      </c>
      <c r="L27" s="129">
        <v>826406778</v>
      </c>
      <c r="M27" s="129">
        <v>381978480</v>
      </c>
      <c r="N27" s="129">
        <v>1261759797</v>
      </c>
      <c r="O27" s="129">
        <v>334572068</v>
      </c>
      <c r="P27" s="129">
        <v>330811600</v>
      </c>
      <c r="Q27" s="129">
        <v>1925337062</v>
      </c>
      <c r="R27" s="129">
        <v>285807550</v>
      </c>
      <c r="S27" s="129">
        <v>456917200</v>
      </c>
      <c r="T27" s="129">
        <v>742471179</v>
      </c>
      <c r="U27" s="129">
        <v>0</v>
      </c>
      <c r="V27" s="129">
        <v>1983604123</v>
      </c>
      <c r="W27" s="129">
        <v>795223600</v>
      </c>
      <c r="X27" s="129">
        <v>1974060936</v>
      </c>
      <c r="Y27" s="129">
        <v>475067717</v>
      </c>
      <c r="Z27" s="129">
        <v>0</v>
      </c>
      <c r="AA27" s="129">
        <v>3008550390</v>
      </c>
      <c r="AB27" s="129">
        <v>2129520810</v>
      </c>
      <c r="AC27" s="129">
        <v>11083233105</v>
      </c>
      <c r="AD27" s="129">
        <v>1140038206</v>
      </c>
      <c r="AE27" s="129">
        <v>1479443663</v>
      </c>
      <c r="AF27" s="129">
        <v>886484312</v>
      </c>
      <c r="AG27" s="129">
        <v>141236092</v>
      </c>
      <c r="AH27" s="129">
        <v>742093480</v>
      </c>
      <c r="AI27" s="129">
        <v>0</v>
      </c>
      <c r="AJ27" s="129">
        <v>0</v>
      </c>
      <c r="AK27" s="169">
        <v>48638478676</v>
      </c>
    </row>
    <row r="28" spans="1:37" s="8" customFormat="1" ht="15" x14ac:dyDescent="0.25">
      <c r="A28" s="64" t="s">
        <v>1331</v>
      </c>
      <c r="B28" s="8" t="s">
        <v>1332</v>
      </c>
      <c r="C28" s="129">
        <v>0</v>
      </c>
      <c r="D28" s="129">
        <v>0</v>
      </c>
      <c r="E28" s="129">
        <v>0</v>
      </c>
      <c r="F28" s="129">
        <v>0</v>
      </c>
      <c r="G28" s="129">
        <v>0</v>
      </c>
      <c r="H28" s="129">
        <v>0</v>
      </c>
      <c r="I28" s="129">
        <v>0</v>
      </c>
      <c r="J28" s="129">
        <v>0</v>
      </c>
      <c r="K28" s="129">
        <v>0</v>
      </c>
      <c r="L28" s="129">
        <v>0</v>
      </c>
      <c r="M28" s="129">
        <v>0</v>
      </c>
      <c r="N28" s="129">
        <v>0</v>
      </c>
      <c r="O28" s="129">
        <v>0</v>
      </c>
      <c r="P28" s="129">
        <v>0</v>
      </c>
      <c r="Q28" s="129">
        <v>0</v>
      </c>
      <c r="R28" s="129">
        <v>0</v>
      </c>
      <c r="S28" s="129">
        <v>0</v>
      </c>
      <c r="T28" s="129">
        <v>0</v>
      </c>
      <c r="U28" s="129">
        <v>0</v>
      </c>
      <c r="V28" s="129">
        <v>0</v>
      </c>
      <c r="W28" s="129">
        <v>0</v>
      </c>
      <c r="X28" s="129">
        <v>0</v>
      </c>
      <c r="Y28" s="129">
        <v>0</v>
      </c>
      <c r="Z28" s="129">
        <v>0</v>
      </c>
      <c r="AA28" s="129">
        <v>0</v>
      </c>
      <c r="AB28" s="129">
        <v>0</v>
      </c>
      <c r="AC28" s="129">
        <v>0</v>
      </c>
      <c r="AD28" s="129">
        <v>0</v>
      </c>
      <c r="AE28" s="129">
        <v>0</v>
      </c>
      <c r="AF28" s="129">
        <v>0</v>
      </c>
      <c r="AG28" s="129">
        <v>0</v>
      </c>
      <c r="AH28" s="129">
        <v>0</v>
      </c>
      <c r="AI28" s="129">
        <v>0</v>
      </c>
      <c r="AJ28" s="129">
        <v>671482385</v>
      </c>
      <c r="AK28" s="169">
        <v>671482385</v>
      </c>
    </row>
    <row r="29" spans="1:37" s="122" customFormat="1" ht="15" x14ac:dyDescent="0.25">
      <c r="A29" s="120"/>
      <c r="B29" s="121" t="s">
        <v>1366</v>
      </c>
      <c r="C29" s="132">
        <v>14614288675</v>
      </c>
      <c r="D29" s="132">
        <v>1332197702</v>
      </c>
      <c r="E29" s="132">
        <v>3817953489</v>
      </c>
      <c r="F29" s="132">
        <v>1700538229</v>
      </c>
      <c r="G29" s="132">
        <v>18680337895</v>
      </c>
      <c r="H29" s="132">
        <v>13163709966</v>
      </c>
      <c r="I29" s="132">
        <v>2571267380</v>
      </c>
      <c r="J29" s="132">
        <v>2581000723</v>
      </c>
      <c r="K29" s="132">
        <v>4192261053</v>
      </c>
      <c r="L29" s="132">
        <v>9486529102</v>
      </c>
      <c r="M29" s="132">
        <v>3060513244</v>
      </c>
      <c r="N29" s="132">
        <v>6300489654</v>
      </c>
      <c r="O29" s="132">
        <v>5226732276</v>
      </c>
      <c r="P29" s="132">
        <v>3289197660</v>
      </c>
      <c r="Q29" s="132">
        <v>4850848277</v>
      </c>
      <c r="R29" s="132">
        <v>4472432371</v>
      </c>
      <c r="S29" s="132">
        <v>1667901472</v>
      </c>
      <c r="T29" s="132">
        <v>4936906861</v>
      </c>
      <c r="U29" s="132">
        <v>0</v>
      </c>
      <c r="V29" s="132">
        <v>15074768812</v>
      </c>
      <c r="W29" s="132">
        <v>4842484469</v>
      </c>
      <c r="X29" s="132">
        <v>7063643639</v>
      </c>
      <c r="Y29" s="132">
        <v>11701746396</v>
      </c>
      <c r="Z29" s="132">
        <v>1339077282</v>
      </c>
      <c r="AA29" s="132">
        <v>21525946997</v>
      </c>
      <c r="AB29" s="132">
        <v>9063768948</v>
      </c>
      <c r="AC29" s="132">
        <v>53340508990</v>
      </c>
      <c r="AD29" s="132">
        <v>6561937960</v>
      </c>
      <c r="AE29" s="132">
        <v>7235965787</v>
      </c>
      <c r="AF29" s="132">
        <v>10800381099</v>
      </c>
      <c r="AG29" s="132">
        <v>1836205296</v>
      </c>
      <c r="AH29" s="132">
        <v>5859355029</v>
      </c>
      <c r="AI29" s="132">
        <v>1080559255</v>
      </c>
      <c r="AJ29" s="132">
        <v>1136754208</v>
      </c>
      <c r="AK29" s="172">
        <v>264408210196</v>
      </c>
    </row>
    <row r="30" spans="1:37" s="8" customFormat="1" ht="18.75" customHeight="1" x14ac:dyDescent="0.25">
      <c r="A30" s="95"/>
      <c r="B30" s="19" t="s">
        <v>1369</v>
      </c>
      <c r="C30" s="130">
        <v>44118049863</v>
      </c>
      <c r="D30" s="130">
        <v>19610007598</v>
      </c>
      <c r="E30" s="130">
        <v>18360540872</v>
      </c>
      <c r="F30" s="130">
        <v>7016007675</v>
      </c>
      <c r="G30" s="130">
        <v>43626352367</v>
      </c>
      <c r="H30" s="130">
        <v>140656044620</v>
      </c>
      <c r="I30" s="130">
        <v>21482466986</v>
      </c>
      <c r="J30" s="130">
        <v>7492022001</v>
      </c>
      <c r="K30" s="130">
        <v>25240201948</v>
      </c>
      <c r="L30" s="130">
        <v>87369468174</v>
      </c>
      <c r="M30" s="130">
        <v>59028875073</v>
      </c>
      <c r="N30" s="130">
        <v>54228169475</v>
      </c>
      <c r="O30" s="130">
        <v>50346428831</v>
      </c>
      <c r="P30" s="130">
        <v>17543661707</v>
      </c>
      <c r="Q30" s="130">
        <v>12385416824</v>
      </c>
      <c r="R30" s="130">
        <v>24577222928</v>
      </c>
      <c r="S30" s="130">
        <v>4272434265</v>
      </c>
      <c r="T30" s="130">
        <v>79392169251</v>
      </c>
      <c r="U30" s="130">
        <v>0</v>
      </c>
      <c r="V30" s="130">
        <v>99640376406</v>
      </c>
      <c r="W30" s="130">
        <v>18893629676</v>
      </c>
      <c r="X30" s="130">
        <v>16944228470</v>
      </c>
      <c r="Y30" s="130">
        <v>52070282843</v>
      </c>
      <c r="Z30" s="130">
        <v>4677264779</v>
      </c>
      <c r="AA30" s="130">
        <v>198604534834</v>
      </c>
      <c r="AB30" s="130">
        <v>51046830580</v>
      </c>
      <c r="AC30" s="130">
        <v>269609542639</v>
      </c>
      <c r="AD30" s="130">
        <v>81184707024</v>
      </c>
      <c r="AE30" s="130">
        <v>33027940754</v>
      </c>
      <c r="AF30" s="130">
        <v>65337974203</v>
      </c>
      <c r="AG30" s="130">
        <v>34268503927</v>
      </c>
      <c r="AH30" s="130">
        <v>28731744684</v>
      </c>
      <c r="AI30" s="130">
        <v>4501365288</v>
      </c>
      <c r="AJ30" s="130">
        <v>16213694559</v>
      </c>
      <c r="AK30" s="170">
        <v>1691498161124</v>
      </c>
    </row>
    <row r="31" spans="1:37" s="8" customFormat="1" ht="15" x14ac:dyDescent="0.25">
      <c r="A31" s="114" t="s">
        <v>1335</v>
      </c>
      <c r="B31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69"/>
    </row>
    <row r="32" spans="1:37" s="8" customFormat="1" ht="15" x14ac:dyDescent="0.25">
      <c r="A32" s="73" t="s">
        <v>827</v>
      </c>
      <c r="B32" s="55" t="s">
        <v>1309</v>
      </c>
      <c r="C32" s="129">
        <v>3154106110</v>
      </c>
      <c r="D32" s="129">
        <v>1344296856</v>
      </c>
      <c r="E32" s="129">
        <v>2392783856</v>
      </c>
      <c r="F32" s="129">
        <v>462376574</v>
      </c>
      <c r="G32" s="129">
        <v>3364961374</v>
      </c>
      <c r="H32" s="129">
        <v>21300373953</v>
      </c>
      <c r="I32" s="129">
        <v>2801883643</v>
      </c>
      <c r="J32" s="129">
        <v>448586035</v>
      </c>
      <c r="K32" s="129">
        <v>2830336777</v>
      </c>
      <c r="L32" s="129">
        <v>4845912952</v>
      </c>
      <c r="M32" s="129">
        <v>8077643346</v>
      </c>
      <c r="N32" s="129">
        <v>5176646141</v>
      </c>
      <c r="O32" s="129">
        <v>10486382960</v>
      </c>
      <c r="P32" s="129">
        <v>2194427600</v>
      </c>
      <c r="Q32" s="129">
        <v>1222448573</v>
      </c>
      <c r="R32" s="129">
        <v>3448590587</v>
      </c>
      <c r="S32" s="129">
        <v>392443985</v>
      </c>
      <c r="T32" s="129">
        <v>10093763251</v>
      </c>
      <c r="U32" s="129">
        <v>0</v>
      </c>
      <c r="V32" s="129">
        <v>13199721412</v>
      </c>
      <c r="W32" s="129">
        <v>2245032584</v>
      </c>
      <c r="X32" s="129">
        <v>754070334</v>
      </c>
      <c r="Y32" s="129">
        <v>14091915493</v>
      </c>
      <c r="Z32" s="129">
        <v>581600055</v>
      </c>
      <c r="AA32" s="129">
        <v>33124369349</v>
      </c>
      <c r="AB32" s="129">
        <v>4409214216</v>
      </c>
      <c r="AC32" s="129">
        <v>32248481822</v>
      </c>
      <c r="AD32" s="129">
        <v>10070402800</v>
      </c>
      <c r="AE32" s="129">
        <v>3130684620</v>
      </c>
      <c r="AF32" s="129">
        <v>10145423665</v>
      </c>
      <c r="AG32" s="129">
        <v>3973292942</v>
      </c>
      <c r="AH32" s="129">
        <v>3783729956</v>
      </c>
      <c r="AI32" s="129">
        <v>368279589</v>
      </c>
      <c r="AJ32" s="129">
        <v>0</v>
      </c>
      <c r="AK32" s="169">
        <v>216164183410</v>
      </c>
    </row>
    <row r="33" spans="1:37" ht="15" x14ac:dyDescent="0.25">
      <c r="A33" s="94"/>
      <c r="B33" s="8" t="s">
        <v>1338</v>
      </c>
      <c r="C33" s="129">
        <v>24851730544</v>
      </c>
      <c r="D33" s="129">
        <v>8828808040</v>
      </c>
      <c r="E33" s="129">
        <v>7647739161</v>
      </c>
      <c r="F33" s="129">
        <v>1887939310</v>
      </c>
      <c r="G33" s="129">
        <v>11667639765</v>
      </c>
      <c r="H33" s="129">
        <v>59068642641</v>
      </c>
      <c r="I33" s="129">
        <v>8722803144</v>
      </c>
      <c r="J33" s="129">
        <v>1422972303</v>
      </c>
      <c r="K33" s="129">
        <v>13517192335</v>
      </c>
      <c r="L33" s="129">
        <v>67729778460</v>
      </c>
      <c r="M33" s="129">
        <v>25088944164</v>
      </c>
      <c r="N33" s="129">
        <v>32733477789</v>
      </c>
      <c r="O33" s="129">
        <v>16529096535</v>
      </c>
      <c r="P33" s="129">
        <v>5431536958</v>
      </c>
      <c r="Q33" s="129">
        <v>2752774008</v>
      </c>
      <c r="R33" s="129">
        <v>19220437053</v>
      </c>
      <c r="S33" s="129">
        <v>736241223</v>
      </c>
      <c r="T33" s="129">
        <v>45674609748</v>
      </c>
      <c r="U33" s="129">
        <v>0</v>
      </c>
      <c r="V33" s="129">
        <v>45595645311</v>
      </c>
      <c r="W33" s="129">
        <v>8454088254</v>
      </c>
      <c r="X33" s="129">
        <v>5787531132</v>
      </c>
      <c r="Y33" s="129">
        <v>21527282349</v>
      </c>
      <c r="Z33" s="129">
        <v>1126064899</v>
      </c>
      <c r="AA33" s="129">
        <v>89870138828</v>
      </c>
      <c r="AB33" s="129">
        <v>16748080919</v>
      </c>
      <c r="AC33" s="129">
        <v>192678408998</v>
      </c>
      <c r="AD33" s="129">
        <v>54707163834</v>
      </c>
      <c r="AE33" s="129">
        <v>14341015346</v>
      </c>
      <c r="AF33" s="129">
        <v>43993973372</v>
      </c>
      <c r="AG33" s="129">
        <v>9825397910</v>
      </c>
      <c r="AH33" s="129">
        <v>9122032912</v>
      </c>
      <c r="AI33" s="129">
        <v>1368288334</v>
      </c>
      <c r="AJ33" s="129">
        <v>3434311519</v>
      </c>
      <c r="AK33" s="169">
        <v>872091787098</v>
      </c>
    </row>
    <row r="34" spans="1:37" ht="15" x14ac:dyDescent="0.25">
      <c r="A34" s="73"/>
      <c r="B34" s="8" t="s">
        <v>1358</v>
      </c>
      <c r="C34" s="129">
        <v>17296961911</v>
      </c>
      <c r="D34" s="129">
        <v>20200601259</v>
      </c>
      <c r="E34" s="129">
        <v>3947450989</v>
      </c>
      <c r="F34" s="129">
        <v>3641835349</v>
      </c>
      <c r="G34" s="129">
        <v>15772303217</v>
      </c>
      <c r="H34" s="129">
        <v>54853162065</v>
      </c>
      <c r="I34" s="129">
        <v>8257955726</v>
      </c>
      <c r="J34" s="129">
        <v>3119979950</v>
      </c>
      <c r="K34" s="129">
        <v>14568119806</v>
      </c>
      <c r="L34" s="129">
        <v>17079657766</v>
      </c>
      <c r="M34" s="129">
        <v>11298470447</v>
      </c>
      <c r="N34" s="129">
        <v>16673570331</v>
      </c>
      <c r="O34" s="129">
        <v>23821906469</v>
      </c>
      <c r="P34" s="129">
        <v>7084973171</v>
      </c>
      <c r="Q34" s="129">
        <v>3834671472</v>
      </c>
      <c r="R34" s="129">
        <v>8075940192</v>
      </c>
      <c r="S34" s="129">
        <v>1784193599</v>
      </c>
      <c r="T34" s="129">
        <v>23069774958</v>
      </c>
      <c r="U34" s="129">
        <v>407267834</v>
      </c>
      <c r="V34" s="129">
        <v>34380625434</v>
      </c>
      <c r="W34" s="129">
        <v>6740439495</v>
      </c>
      <c r="X34" s="129">
        <v>5348443189</v>
      </c>
      <c r="Y34" s="129">
        <v>14868735473</v>
      </c>
      <c r="Z34" s="129">
        <v>2223974197</v>
      </c>
      <c r="AA34" s="129">
        <v>95233410508</v>
      </c>
      <c r="AB34" s="129">
        <v>13962673158</v>
      </c>
      <c r="AC34" s="129">
        <v>65737276437</v>
      </c>
      <c r="AD34" s="129">
        <v>32233463629</v>
      </c>
      <c r="AE34" s="129">
        <v>14962594554</v>
      </c>
      <c r="AF34" s="129">
        <v>23845737806</v>
      </c>
      <c r="AG34" s="129">
        <v>7611036679</v>
      </c>
      <c r="AH34" s="129">
        <v>11671119633</v>
      </c>
      <c r="AI34" s="129">
        <v>2128141414</v>
      </c>
      <c r="AJ34" s="129">
        <v>13341066548</v>
      </c>
      <c r="AK34" s="169">
        <v>599077534665</v>
      </c>
    </row>
    <row r="35" spans="1:37" ht="15" x14ac:dyDescent="0.25">
      <c r="A35" s="94"/>
      <c r="B35" s="8" t="s">
        <v>1334</v>
      </c>
      <c r="C35" s="129">
        <v>-7797337825</v>
      </c>
      <c r="D35" s="129">
        <v>-1937620282</v>
      </c>
      <c r="E35" s="129">
        <v>4463274243</v>
      </c>
      <c r="F35" s="129">
        <v>1190879362</v>
      </c>
      <c r="G35" s="129">
        <v>468369379</v>
      </c>
      <c r="H35" s="129">
        <v>14890577486</v>
      </c>
      <c r="I35" s="129">
        <v>993933893</v>
      </c>
      <c r="J35" s="129">
        <v>581803455</v>
      </c>
      <c r="K35" s="129">
        <v>-1205355896</v>
      </c>
      <c r="L35" s="129">
        <v>14206512727</v>
      </c>
      <c r="M35" s="129">
        <v>18670972130</v>
      </c>
      <c r="N35" s="129">
        <v>-864736377</v>
      </c>
      <c r="O35" s="129">
        <v>2957409601</v>
      </c>
      <c r="P35" s="129">
        <v>1236489677</v>
      </c>
      <c r="Q35" s="129">
        <v>2876440851</v>
      </c>
      <c r="R35" s="129">
        <v>-7076169984</v>
      </c>
      <c r="S35" s="129">
        <v>771796530</v>
      </c>
      <c r="T35" s="129">
        <v>14540422312</v>
      </c>
      <c r="U35" s="129">
        <v>-407267834</v>
      </c>
      <c r="V35" s="129">
        <v>14912545037</v>
      </c>
      <c r="W35" s="129">
        <v>771923321</v>
      </c>
      <c r="X35" s="129">
        <v>-2280109535</v>
      </c>
      <c r="Y35" s="129">
        <v>7708704983</v>
      </c>
      <c r="Z35" s="129">
        <v>1238538803</v>
      </c>
      <c r="AA35" s="129">
        <v>15739326555</v>
      </c>
      <c r="AB35" s="129">
        <v>11838656990</v>
      </c>
      <c r="AC35" s="129">
        <v>22988791417</v>
      </c>
      <c r="AD35" s="129">
        <v>2032770142</v>
      </c>
      <c r="AE35" s="129">
        <v>3339034129</v>
      </c>
      <c r="AF35" s="129">
        <v>-3157639996</v>
      </c>
      <c r="AG35" s="129">
        <v>8783679638</v>
      </c>
      <c r="AH35" s="129">
        <v>8751787691</v>
      </c>
      <c r="AI35" s="129">
        <v>712743685</v>
      </c>
      <c r="AJ35" s="129">
        <v>7585307440</v>
      </c>
      <c r="AK35" s="169">
        <v>159526453748</v>
      </c>
    </row>
    <row r="36" spans="1:37" ht="15" x14ac:dyDescent="0.25">
      <c r="A36" s="96" t="s">
        <v>31</v>
      </c>
      <c r="B36" s="53" t="s">
        <v>83</v>
      </c>
      <c r="C36" s="133">
        <v>37505460740</v>
      </c>
      <c r="D36" s="133">
        <v>28436085873</v>
      </c>
      <c r="E36" s="133">
        <v>18451248249</v>
      </c>
      <c r="F36" s="133">
        <v>7183030595</v>
      </c>
      <c r="G36" s="133">
        <v>31273273735</v>
      </c>
      <c r="H36" s="133">
        <v>150112756145</v>
      </c>
      <c r="I36" s="133">
        <v>20776576406</v>
      </c>
      <c r="J36" s="133">
        <v>5573341743</v>
      </c>
      <c r="K36" s="133">
        <v>29710293022</v>
      </c>
      <c r="L36" s="133">
        <v>103861861905</v>
      </c>
      <c r="M36" s="133">
        <v>63136030087</v>
      </c>
      <c r="N36" s="133">
        <v>53718957884</v>
      </c>
      <c r="O36" s="133">
        <v>53794795565</v>
      </c>
      <c r="P36" s="133">
        <v>15947427406</v>
      </c>
      <c r="Q36" s="133">
        <v>10686334904</v>
      </c>
      <c r="R36" s="133">
        <v>23668797848</v>
      </c>
      <c r="S36" s="133">
        <v>3684675337</v>
      </c>
      <c r="T36" s="133">
        <v>93378570269</v>
      </c>
      <c r="U36" s="133">
        <v>0</v>
      </c>
      <c r="V36" s="133">
        <v>108088537194</v>
      </c>
      <c r="W36" s="133">
        <v>18211483654</v>
      </c>
      <c r="X36" s="133">
        <v>9609935120</v>
      </c>
      <c r="Y36" s="133">
        <v>58196638298</v>
      </c>
      <c r="Z36" s="133">
        <v>5170177954</v>
      </c>
      <c r="AA36" s="133">
        <v>233967245240</v>
      </c>
      <c r="AB36" s="133">
        <v>46958625283</v>
      </c>
      <c r="AC36" s="133">
        <v>313652958674</v>
      </c>
      <c r="AD36" s="133">
        <v>99043800405</v>
      </c>
      <c r="AE36" s="133">
        <v>35773328649</v>
      </c>
      <c r="AF36" s="133">
        <v>74827494847</v>
      </c>
      <c r="AG36" s="133">
        <v>30193407169</v>
      </c>
      <c r="AH36" s="133">
        <v>33328670192</v>
      </c>
      <c r="AI36" s="133">
        <v>4577453022</v>
      </c>
      <c r="AJ36" s="133">
        <v>24360685507</v>
      </c>
      <c r="AK36" s="173">
        <v>1846859958921</v>
      </c>
    </row>
    <row r="37" spans="1:37" ht="15" x14ac:dyDescent="0.25">
      <c r="A37" s="114" t="s">
        <v>1337</v>
      </c>
      <c r="B37" s="113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74"/>
    </row>
    <row r="38" spans="1:37" ht="15" x14ac:dyDescent="0.25">
      <c r="A38" s="94"/>
      <c r="B38" s="115" t="s">
        <v>1309</v>
      </c>
      <c r="C38" s="128">
        <v>8.4097250047540678E-2</v>
      </c>
      <c r="D38" s="128">
        <v>4.7274328190027269E-2</v>
      </c>
      <c r="E38" s="128">
        <v>0.12968140820118668</v>
      </c>
      <c r="F38" s="128">
        <v>6.4370681411527519E-2</v>
      </c>
      <c r="G38" s="128">
        <v>0.10759862886481399</v>
      </c>
      <c r="H38" s="128">
        <v>0.14189582884232108</v>
      </c>
      <c r="I38" s="128">
        <v>0.13485781238678252</v>
      </c>
      <c r="J38" s="128">
        <v>8.0487803491220436E-2</v>
      </c>
      <c r="K38" s="128">
        <v>9.5264519097949682E-2</v>
      </c>
      <c r="L38" s="128">
        <v>4.6657289433463485E-2</v>
      </c>
      <c r="M38" s="128">
        <v>0.1279403113383783</v>
      </c>
      <c r="N38" s="128">
        <v>9.6365349308867462E-2</v>
      </c>
      <c r="O38" s="128">
        <v>0.1949330385934705</v>
      </c>
      <c r="P38" s="128">
        <v>0.13760386199810365</v>
      </c>
      <c r="Q38" s="128">
        <v>0.11439362363071978</v>
      </c>
      <c r="R38" s="128">
        <v>0.14570197477483648</v>
      </c>
      <c r="S38" s="128">
        <v>0.10650707297308892</v>
      </c>
      <c r="T38" s="128">
        <v>0.10809507172708284</v>
      </c>
      <c r="U38" s="128"/>
      <c r="V38" s="128">
        <v>0.12211953047628733</v>
      </c>
      <c r="W38" s="128">
        <v>0.12327565544100506</v>
      </c>
      <c r="X38" s="128">
        <v>7.8467786159205619E-2</v>
      </c>
      <c r="Y38" s="128">
        <v>0.24214311865990182</v>
      </c>
      <c r="Z38" s="128">
        <v>0.11249130304113319</v>
      </c>
      <c r="AA38" s="128">
        <v>0.14157695157295003</v>
      </c>
      <c r="AB38" s="128">
        <v>9.389572606581878E-2</v>
      </c>
      <c r="AC38" s="128">
        <v>0.10281580622843081</v>
      </c>
      <c r="AD38" s="128">
        <v>0.10167625594758194</v>
      </c>
      <c r="AE38" s="128">
        <v>8.7514490214695595E-2</v>
      </c>
      <c r="AF38" s="128">
        <v>0.13558416843627302</v>
      </c>
      <c r="AG38" s="128">
        <v>0.13159471932930564</v>
      </c>
      <c r="AH38" s="128">
        <v>0.11352778056258069</v>
      </c>
      <c r="AI38" s="128">
        <v>8.0455132413153579E-2</v>
      </c>
      <c r="AJ38" s="128">
        <v>0</v>
      </c>
      <c r="AK38" s="174">
        <v>0.1170441658913276</v>
      </c>
    </row>
    <row r="39" spans="1:37" s="124" customFormat="1" ht="15" x14ac:dyDescent="0.25">
      <c r="A39" s="94"/>
      <c r="B39" s="8" t="s">
        <v>1338</v>
      </c>
      <c r="C39" s="128">
        <v>0.6626163244941915</v>
      </c>
      <c r="D39" s="128">
        <v>0.3104790187872844</v>
      </c>
      <c r="E39" s="128">
        <v>0.41448356543652726</v>
      </c>
      <c r="F39" s="128">
        <v>0.26283325471482277</v>
      </c>
      <c r="G39" s="128">
        <v>0.37308661267342691</v>
      </c>
      <c r="H39" s="128">
        <v>0.39349515762633258</v>
      </c>
      <c r="I39" s="128">
        <v>0.41983833012454208</v>
      </c>
      <c r="J39" s="128">
        <v>0.25531761169808459</v>
      </c>
      <c r="K39" s="128">
        <v>0.45496664489275596</v>
      </c>
      <c r="L39" s="128">
        <v>0.65211404087816982</v>
      </c>
      <c r="M39" s="128">
        <v>0.39737918474487566</v>
      </c>
      <c r="N39" s="128">
        <v>0.60934685031835933</v>
      </c>
      <c r="O39" s="128">
        <v>0.30726200111733803</v>
      </c>
      <c r="P39" s="128">
        <v>0.34059016665951142</v>
      </c>
      <c r="Q39" s="128">
        <v>0.25759757978103509</v>
      </c>
      <c r="R39" s="128">
        <v>0.81205801732867122</v>
      </c>
      <c r="S39" s="128">
        <v>0.19981169456287431</v>
      </c>
      <c r="T39" s="128">
        <v>0.48913374467421189</v>
      </c>
      <c r="U39" s="128"/>
      <c r="V39" s="128">
        <v>0.42183608451619437</v>
      </c>
      <c r="W39" s="128">
        <v>0.46421743635055951</v>
      </c>
      <c r="X39" s="128">
        <v>0.60224455833787149</v>
      </c>
      <c r="Y39" s="128">
        <v>0.36990594265545079</v>
      </c>
      <c r="Z39" s="128">
        <v>0.21780002719805802</v>
      </c>
      <c r="AA39" s="128">
        <v>0.38411418972691069</v>
      </c>
      <c r="AB39" s="128">
        <v>0.35665611627398203</v>
      </c>
      <c r="AC39" s="128">
        <v>0.6143044523238923</v>
      </c>
      <c r="AD39" s="128">
        <v>0.55235323776245393</v>
      </c>
      <c r="AE39" s="128">
        <v>0.40088568460348978</v>
      </c>
      <c r="AF39" s="128">
        <v>0.5879386108268706</v>
      </c>
      <c r="AG39" s="128">
        <v>0.32541534166729869</v>
      </c>
      <c r="AH39" s="128">
        <v>0.27369927631224827</v>
      </c>
      <c r="AI39" s="128">
        <v>0.29891914289972588</v>
      </c>
      <c r="AJ39" s="128">
        <v>0.14097762224355948</v>
      </c>
      <c r="AK39" s="174">
        <v>0.47220244441679621</v>
      </c>
    </row>
    <row r="40" spans="1:37" s="124" customFormat="1" ht="15" x14ac:dyDescent="0.25">
      <c r="A40" s="94"/>
      <c r="B40" s="8" t="s">
        <v>1358</v>
      </c>
      <c r="C40" s="128">
        <v>0.46118515996665504</v>
      </c>
      <c r="D40" s="128">
        <v>0.71038613926048189</v>
      </c>
      <c r="E40" s="128">
        <v>0.21393950890091892</v>
      </c>
      <c r="F40" s="128">
        <v>0.50700540681742701</v>
      </c>
      <c r="G40" s="128">
        <v>0.50433809234842486</v>
      </c>
      <c r="H40" s="128">
        <v>0.36541306331098944</v>
      </c>
      <c r="I40" s="128">
        <v>0.39746470085491137</v>
      </c>
      <c r="J40" s="128">
        <v>0.55980417025721219</v>
      </c>
      <c r="K40" s="128">
        <v>0.4903391493046716</v>
      </c>
      <c r="L40" s="128">
        <v>0.16444590394135589</v>
      </c>
      <c r="M40" s="128">
        <v>0.17895440102000343</v>
      </c>
      <c r="N40" s="128">
        <v>0.31038521571853062</v>
      </c>
      <c r="O40" s="128">
        <v>0.44282920343504423</v>
      </c>
      <c r="P40" s="128">
        <v>0.44427060181094641</v>
      </c>
      <c r="Q40" s="128">
        <v>0.3588387886444252</v>
      </c>
      <c r="R40" s="128">
        <v>0.34120618393309793</v>
      </c>
      <c r="S40" s="128">
        <v>0.48422002912545886</v>
      </c>
      <c r="T40" s="128">
        <v>0.24705641660117331</v>
      </c>
      <c r="U40" s="128"/>
      <c r="V40" s="128">
        <v>0.31807836729525535</v>
      </c>
      <c r="W40" s="128">
        <v>0.37012028361124322</v>
      </c>
      <c r="X40" s="128">
        <v>0.55655351698149658</v>
      </c>
      <c r="Y40" s="128">
        <v>0.25549131200437369</v>
      </c>
      <c r="Z40" s="128">
        <v>0.43015428420203272</v>
      </c>
      <c r="AA40" s="128">
        <v>0.40703736290227732</v>
      </c>
      <c r="AB40" s="128">
        <v>0.29733990451919762</v>
      </c>
      <c r="AC40" s="128">
        <v>0.20958602372160323</v>
      </c>
      <c r="AD40" s="128">
        <v>0.32544655493018387</v>
      </c>
      <c r="AE40" s="128">
        <v>0.41826117722534778</v>
      </c>
      <c r="AF40" s="128">
        <v>0.31867614778174053</v>
      </c>
      <c r="AG40" s="128">
        <v>0.25207611172860145</v>
      </c>
      <c r="AH40" s="128">
        <v>0.35018257751554277</v>
      </c>
      <c r="AI40" s="128">
        <v>0.46491824247497432</v>
      </c>
      <c r="AJ40" s="128">
        <v>0.54764741920610027</v>
      </c>
      <c r="AK40" s="174">
        <v>0.32437626457341245</v>
      </c>
    </row>
    <row r="41" spans="1:37" s="124" customFormat="1" ht="15" x14ac:dyDescent="0.25">
      <c r="A41" s="94"/>
      <c r="B41" s="113" t="s">
        <v>1334</v>
      </c>
      <c r="C41" s="128">
        <v>-0.20789873450838722</v>
      </c>
      <c r="D41" s="128">
        <v>-6.8139486237793576E-2</v>
      </c>
      <c r="E41" s="128">
        <v>0.24189551746136717</v>
      </c>
      <c r="F41" s="128">
        <v>0.16579065705622267</v>
      </c>
      <c r="G41" s="128">
        <v>1.4976666113334232E-2</v>
      </c>
      <c r="H41" s="128">
        <v>9.9195950220356932E-2</v>
      </c>
      <c r="I41" s="128">
        <v>4.7839156633764021E-2</v>
      </c>
      <c r="J41" s="128">
        <v>0.10439041455348273</v>
      </c>
      <c r="K41" s="128">
        <v>-4.0570313295377233E-2</v>
      </c>
      <c r="L41" s="128">
        <v>0.13678276574701081</v>
      </c>
      <c r="M41" s="128">
        <v>0.29572610289674262</v>
      </c>
      <c r="N41" s="128">
        <v>-1.6097415345757454E-2</v>
      </c>
      <c r="O41" s="128">
        <v>5.4975756854147274E-2</v>
      </c>
      <c r="P41" s="128">
        <v>7.7535369531438511E-2</v>
      </c>
      <c r="Q41" s="128">
        <v>0.2691700079438199</v>
      </c>
      <c r="R41" s="128">
        <v>-0.29896617603660564</v>
      </c>
      <c r="S41" s="128">
        <v>0.2094612033385779</v>
      </c>
      <c r="T41" s="128">
        <v>0.15571476699753195</v>
      </c>
      <c r="U41" s="128"/>
      <c r="V41" s="128">
        <v>0.13796601771226297</v>
      </c>
      <c r="W41" s="128">
        <v>4.2386624597192196E-2</v>
      </c>
      <c r="X41" s="128">
        <v>-0.23726586147857365</v>
      </c>
      <c r="Y41" s="128">
        <v>0.13245962668027372</v>
      </c>
      <c r="Z41" s="128">
        <v>0.23955438555877606</v>
      </c>
      <c r="AA41" s="128">
        <v>6.7271495797861972E-2</v>
      </c>
      <c r="AB41" s="128">
        <v>0.25210825314100155</v>
      </c>
      <c r="AC41" s="128">
        <v>7.3293717726073654E-2</v>
      </c>
      <c r="AD41" s="128">
        <v>2.0523951359780215E-2</v>
      </c>
      <c r="AE41" s="128">
        <v>9.3338647956466819E-2</v>
      </c>
      <c r="AF41" s="128">
        <v>-4.2198927044884184E-2</v>
      </c>
      <c r="AG41" s="128">
        <v>0.29091382727479426</v>
      </c>
      <c r="AH41" s="128">
        <v>0.26259036560962828</v>
      </c>
      <c r="AI41" s="128">
        <v>0.15570748221214623</v>
      </c>
      <c r="AJ41" s="128">
        <v>0.31137495855034025</v>
      </c>
      <c r="AK41" s="174">
        <v>8.6377125118463724E-2</v>
      </c>
    </row>
    <row r="42" spans="1:37" s="124" customFormat="1" ht="15" x14ac:dyDescent="0.25">
      <c r="A42" s="96"/>
      <c r="B42" s="53" t="s">
        <v>83</v>
      </c>
      <c r="C42" s="126">
        <v>1</v>
      </c>
      <c r="D42" s="126">
        <v>1</v>
      </c>
      <c r="E42" s="126">
        <v>1</v>
      </c>
      <c r="F42" s="126">
        <v>1</v>
      </c>
      <c r="G42" s="126">
        <v>1</v>
      </c>
      <c r="H42" s="126">
        <v>1</v>
      </c>
      <c r="I42" s="126">
        <v>1</v>
      </c>
      <c r="J42" s="126">
        <v>1</v>
      </c>
      <c r="K42" s="126">
        <v>1</v>
      </c>
      <c r="L42" s="126">
        <v>1</v>
      </c>
      <c r="M42" s="126">
        <v>1</v>
      </c>
      <c r="N42" s="126">
        <v>1</v>
      </c>
      <c r="O42" s="126">
        <v>1</v>
      </c>
      <c r="P42" s="126">
        <v>1</v>
      </c>
      <c r="Q42" s="126">
        <v>1</v>
      </c>
      <c r="R42" s="126">
        <v>1</v>
      </c>
      <c r="S42" s="126">
        <v>1</v>
      </c>
      <c r="T42" s="126">
        <v>1</v>
      </c>
      <c r="U42" s="126"/>
      <c r="V42" s="126">
        <v>1</v>
      </c>
      <c r="W42" s="126">
        <v>1</v>
      </c>
      <c r="X42" s="126">
        <v>1</v>
      </c>
      <c r="Y42" s="126">
        <v>1</v>
      </c>
      <c r="Z42" s="126">
        <v>1</v>
      </c>
      <c r="AA42" s="126">
        <v>1</v>
      </c>
      <c r="AB42" s="126">
        <v>1</v>
      </c>
      <c r="AC42" s="126">
        <v>1</v>
      </c>
      <c r="AD42" s="126">
        <v>1</v>
      </c>
      <c r="AE42" s="126">
        <v>1</v>
      </c>
      <c r="AF42" s="126">
        <v>1</v>
      </c>
      <c r="AG42" s="126">
        <v>1</v>
      </c>
      <c r="AH42" s="126">
        <v>1</v>
      </c>
      <c r="AI42" s="126">
        <v>1</v>
      </c>
      <c r="AJ42" s="126">
        <v>1</v>
      </c>
      <c r="AK42" s="175">
        <v>1</v>
      </c>
    </row>
    <row r="43" spans="1:37" s="124" customFormat="1" ht="15" x14ac:dyDescent="0.25">
      <c r="A43" s="114" t="s">
        <v>1357</v>
      </c>
      <c r="B43" s="8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69"/>
    </row>
    <row r="44" spans="1:37" s="124" customFormat="1" ht="15" x14ac:dyDescent="0.25">
      <c r="A44" s="73" t="s">
        <v>827</v>
      </c>
      <c r="B44" s="55" t="s">
        <v>1309</v>
      </c>
      <c r="C44" s="129">
        <v>3154106110</v>
      </c>
      <c r="D44" s="129">
        <v>1344296856</v>
      </c>
      <c r="E44" s="129">
        <v>2392783856</v>
      </c>
      <c r="F44" s="129">
        <v>462376574</v>
      </c>
      <c r="G44" s="129">
        <v>3364961374</v>
      </c>
      <c r="H44" s="129">
        <v>21300373953</v>
      </c>
      <c r="I44" s="129">
        <v>2801883643</v>
      </c>
      <c r="J44" s="129">
        <v>448586035</v>
      </c>
      <c r="K44" s="129">
        <v>2830336777</v>
      </c>
      <c r="L44" s="129">
        <v>4845912952</v>
      </c>
      <c r="M44" s="129">
        <v>8077643346</v>
      </c>
      <c r="N44" s="129">
        <v>5176646141</v>
      </c>
      <c r="O44" s="129">
        <v>10486382960</v>
      </c>
      <c r="P44" s="129">
        <v>2194427600</v>
      </c>
      <c r="Q44" s="129">
        <v>1222448573</v>
      </c>
      <c r="R44" s="129">
        <v>3448590587</v>
      </c>
      <c r="S44" s="129">
        <v>392443985</v>
      </c>
      <c r="T44" s="129">
        <v>10093763251</v>
      </c>
      <c r="U44" s="129">
        <v>0</v>
      </c>
      <c r="V44" s="129">
        <v>13199721412</v>
      </c>
      <c r="W44" s="129">
        <v>2245032584</v>
      </c>
      <c r="X44" s="129">
        <v>754070334</v>
      </c>
      <c r="Y44" s="129">
        <v>14091915493</v>
      </c>
      <c r="Z44" s="129">
        <v>581600055</v>
      </c>
      <c r="AA44" s="129">
        <v>33124369349</v>
      </c>
      <c r="AB44" s="129">
        <v>4409214216</v>
      </c>
      <c r="AC44" s="129">
        <v>32248481822</v>
      </c>
      <c r="AD44" s="129">
        <v>10070402800</v>
      </c>
      <c r="AE44" s="129">
        <v>3130684620</v>
      </c>
      <c r="AF44" s="129">
        <v>10145423665</v>
      </c>
      <c r="AG44" s="129">
        <v>3973292942</v>
      </c>
      <c r="AH44" s="129">
        <v>3783729956</v>
      </c>
      <c r="AI44" s="129">
        <v>368279589</v>
      </c>
      <c r="AJ44" s="129">
        <v>0</v>
      </c>
      <c r="AK44" s="169">
        <v>216164183410</v>
      </c>
    </row>
    <row r="45" spans="1:37" s="8" customFormat="1" ht="15" x14ac:dyDescent="0.25">
      <c r="A45" s="94"/>
      <c r="B45" s="8" t="s">
        <v>1370</v>
      </c>
      <c r="C45" s="129">
        <v>23149372569</v>
      </c>
      <c r="D45" s="129">
        <v>7669634151</v>
      </c>
      <c r="E45" s="129">
        <v>6278083346</v>
      </c>
      <c r="F45" s="129">
        <v>1518144625</v>
      </c>
      <c r="G45" s="129">
        <v>11335010341</v>
      </c>
      <c r="H45" s="129">
        <v>49072950848</v>
      </c>
      <c r="I45" s="129">
        <v>5977159151</v>
      </c>
      <c r="J45" s="129">
        <v>1440096232</v>
      </c>
      <c r="K45" s="129">
        <v>8764319356</v>
      </c>
      <c r="L45" s="129">
        <v>13009436643</v>
      </c>
      <c r="M45" s="129">
        <v>4712879170</v>
      </c>
      <c r="N45" s="129">
        <v>15401504750</v>
      </c>
      <c r="O45" s="129">
        <v>7796734387</v>
      </c>
      <c r="P45" s="129">
        <v>5353328590</v>
      </c>
      <c r="Q45" s="129">
        <v>2643469540</v>
      </c>
      <c r="R45" s="129">
        <v>9322823604</v>
      </c>
      <c r="S45" s="129">
        <v>738230632</v>
      </c>
      <c r="T45" s="129">
        <v>26907099270</v>
      </c>
      <c r="U45" s="129">
        <v>0</v>
      </c>
      <c r="V45" s="129">
        <v>38150344817</v>
      </c>
      <c r="W45" s="129">
        <v>7595259752</v>
      </c>
      <c r="X45" s="129">
        <v>5806165350</v>
      </c>
      <c r="Y45" s="129">
        <v>20761684613</v>
      </c>
      <c r="Z45" s="129">
        <v>997752327</v>
      </c>
      <c r="AA45" s="129">
        <v>65757804050</v>
      </c>
      <c r="AB45" s="129">
        <v>9905263069</v>
      </c>
      <c r="AC45" s="129">
        <v>118171405259</v>
      </c>
      <c r="AD45" s="129">
        <v>35566279891</v>
      </c>
      <c r="AE45" s="129">
        <v>10903282153</v>
      </c>
      <c r="AF45" s="129">
        <v>22233279959</v>
      </c>
      <c r="AG45" s="129">
        <v>9298226615</v>
      </c>
      <c r="AH45" s="129">
        <v>4929881192</v>
      </c>
      <c r="AI45" s="129">
        <v>1538283763</v>
      </c>
      <c r="AJ45" s="129">
        <v>2062030348</v>
      </c>
      <c r="AK45" s="169">
        <v>554767220363</v>
      </c>
    </row>
    <row r="46" spans="1:37" s="8" customFormat="1" ht="15" x14ac:dyDescent="0.25">
      <c r="A46" s="73"/>
      <c r="B46" s="8" t="s">
        <v>1358</v>
      </c>
      <c r="C46" s="129">
        <v>15444264696</v>
      </c>
      <c r="D46" s="129">
        <v>21949422116</v>
      </c>
      <c r="E46" s="129">
        <v>6108819351</v>
      </c>
      <c r="F46" s="129">
        <v>3461934322</v>
      </c>
      <c r="G46" s="129">
        <v>15442732864</v>
      </c>
      <c r="H46" s="129">
        <v>49497887079</v>
      </c>
      <c r="I46" s="129">
        <v>6830759719</v>
      </c>
      <c r="J46" s="129">
        <v>3333864592</v>
      </c>
      <c r="K46" s="129">
        <v>14114938195</v>
      </c>
      <c r="L46" s="129">
        <v>9526686030</v>
      </c>
      <c r="M46" s="129">
        <v>838671314</v>
      </c>
      <c r="N46" s="129">
        <v>15860814105</v>
      </c>
      <c r="O46" s="129">
        <v>9182422863</v>
      </c>
      <c r="P46" s="129">
        <v>7898505784</v>
      </c>
      <c r="Q46" s="129">
        <v>5028040434</v>
      </c>
      <c r="R46" s="129">
        <v>9266886132</v>
      </c>
      <c r="S46" s="129">
        <v>2007648547</v>
      </c>
      <c r="T46" s="129">
        <v>17502752734</v>
      </c>
      <c r="U46" s="129">
        <v>407267834</v>
      </c>
      <c r="V46" s="129">
        <v>28597712909</v>
      </c>
      <c r="W46" s="129">
        <v>7548451740</v>
      </c>
      <c r="X46" s="129">
        <v>5872428728</v>
      </c>
      <c r="Y46" s="129">
        <v>17096946326</v>
      </c>
      <c r="Z46" s="129">
        <v>1995620343</v>
      </c>
      <c r="AA46" s="129">
        <v>83065186977</v>
      </c>
      <c r="AB46" s="129">
        <v>7794789793</v>
      </c>
      <c r="AC46" s="129">
        <v>45432398315</v>
      </c>
      <c r="AD46" s="129">
        <v>30808869488</v>
      </c>
      <c r="AE46" s="129">
        <v>16075844413</v>
      </c>
      <c r="AF46" s="129">
        <v>22582088154</v>
      </c>
      <c r="AG46" s="129">
        <v>6903955739</v>
      </c>
      <c r="AH46" s="129">
        <v>7728593060</v>
      </c>
      <c r="AI46" s="129">
        <v>2424800260</v>
      </c>
      <c r="AJ46" s="129">
        <v>13101275424</v>
      </c>
      <c r="AK46" s="169">
        <v>510733280380</v>
      </c>
    </row>
    <row r="47" spans="1:37" s="8" customFormat="1" ht="15" x14ac:dyDescent="0.25">
      <c r="A47" s="94"/>
      <c r="B47" s="8" t="s">
        <v>1334</v>
      </c>
      <c r="C47" s="129">
        <v>-12476040617</v>
      </c>
      <c r="D47" s="129">
        <v>-4228845631</v>
      </c>
      <c r="E47" s="129">
        <v>1616238911</v>
      </c>
      <c r="F47" s="129">
        <v>433094940</v>
      </c>
      <c r="G47" s="129">
        <v>-1424188920</v>
      </c>
      <c r="H47" s="129">
        <v>-4202688003</v>
      </c>
      <c r="I47" s="129">
        <v>-64509736</v>
      </c>
      <c r="J47" s="129">
        <v>352456105</v>
      </c>
      <c r="K47" s="129">
        <v>-1054408140</v>
      </c>
      <c r="L47" s="129">
        <v>26619526902</v>
      </c>
      <c r="M47" s="129">
        <v>2637734439</v>
      </c>
      <c r="N47" s="129">
        <v>-2928779112</v>
      </c>
      <c r="O47" s="129">
        <v>-138542626</v>
      </c>
      <c r="P47" s="129">
        <v>-370553733</v>
      </c>
      <c r="Q47" s="129">
        <v>1413128250</v>
      </c>
      <c r="R47" s="129">
        <v>-2094483572</v>
      </c>
      <c r="S47" s="129">
        <v>466317626</v>
      </c>
      <c r="T47" s="129">
        <v>1718900884</v>
      </c>
      <c r="U47" s="129">
        <v>-407267834</v>
      </c>
      <c r="V47" s="129">
        <v>-1263451925</v>
      </c>
      <c r="W47" s="129">
        <v>-345389603</v>
      </c>
      <c r="X47" s="129">
        <v>-3551185691</v>
      </c>
      <c r="Y47" s="129">
        <v>5699998060</v>
      </c>
      <c r="Z47" s="129">
        <v>349377700</v>
      </c>
      <c r="AA47" s="129">
        <v>14932414755</v>
      </c>
      <c r="AB47" s="129">
        <v>5854610054</v>
      </c>
      <c r="AC47" s="129">
        <v>21233546268</v>
      </c>
      <c r="AD47" s="129">
        <v>-243877293</v>
      </c>
      <c r="AE47" s="129">
        <v>2233373510</v>
      </c>
      <c r="AF47" s="129">
        <v>544505936</v>
      </c>
      <c r="AG47" s="129">
        <v>1990565370</v>
      </c>
      <c r="AH47" s="129">
        <v>4223853455</v>
      </c>
      <c r="AI47" s="129">
        <v>-479427960</v>
      </c>
      <c r="AJ47" s="129">
        <v>6859915441</v>
      </c>
      <c r="AK47" s="169">
        <v>63905918210</v>
      </c>
    </row>
    <row r="48" spans="1:37" s="8" customFormat="1" ht="15" x14ac:dyDescent="0.25">
      <c r="A48" s="96"/>
      <c r="B48" s="53" t="s">
        <v>1336</v>
      </c>
      <c r="C48" s="133">
        <v>29271702758</v>
      </c>
      <c r="D48" s="133">
        <v>26734507492</v>
      </c>
      <c r="E48" s="133">
        <v>16395925464</v>
      </c>
      <c r="F48" s="133">
        <v>5875550461</v>
      </c>
      <c r="G48" s="133">
        <v>28718515659</v>
      </c>
      <c r="H48" s="133">
        <v>115668523877</v>
      </c>
      <c r="I48" s="133">
        <v>15545292777</v>
      </c>
      <c r="J48" s="133">
        <v>5575002964</v>
      </c>
      <c r="K48" s="133">
        <v>24655186188</v>
      </c>
      <c r="L48" s="133">
        <v>54001562527</v>
      </c>
      <c r="M48" s="133">
        <v>16266928269</v>
      </c>
      <c r="N48" s="133">
        <v>33510185884</v>
      </c>
      <c r="O48" s="133">
        <v>27326997584</v>
      </c>
      <c r="P48" s="133">
        <v>15075708241</v>
      </c>
      <c r="Q48" s="133">
        <v>10307086797</v>
      </c>
      <c r="R48" s="133">
        <v>19943816751</v>
      </c>
      <c r="S48" s="133">
        <v>3604640790</v>
      </c>
      <c r="T48" s="133">
        <v>56222516139</v>
      </c>
      <c r="U48" s="133">
        <v>0</v>
      </c>
      <c r="V48" s="133">
        <v>78684327213</v>
      </c>
      <c r="W48" s="133">
        <v>17043354473</v>
      </c>
      <c r="X48" s="133">
        <v>8881478721</v>
      </c>
      <c r="Y48" s="133">
        <v>57650544492</v>
      </c>
      <c r="Z48" s="133">
        <v>3924350425</v>
      </c>
      <c r="AA48" s="133">
        <v>196879775131</v>
      </c>
      <c r="AB48" s="133">
        <v>27963877132</v>
      </c>
      <c r="AC48" s="133">
        <v>217085831664</v>
      </c>
      <c r="AD48" s="133">
        <v>76201674886</v>
      </c>
      <c r="AE48" s="133">
        <v>32343184696</v>
      </c>
      <c r="AF48" s="133">
        <v>55505297714</v>
      </c>
      <c r="AG48" s="133">
        <v>22166040666</v>
      </c>
      <c r="AH48" s="133">
        <v>20666057663</v>
      </c>
      <c r="AI48" s="133">
        <v>3851935652</v>
      </c>
      <c r="AJ48" s="133">
        <v>22023221213</v>
      </c>
      <c r="AK48" s="173">
        <v>1345570602363</v>
      </c>
    </row>
    <row r="49" spans="1:37" s="8" customFormat="1" ht="15" x14ac:dyDescent="0.25">
      <c r="A49" s="114" t="s">
        <v>1356</v>
      </c>
      <c r="B49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253"/>
    </row>
    <row r="50" spans="1:37" s="8" customFormat="1" ht="15" x14ac:dyDescent="0.25">
      <c r="A50" s="94"/>
      <c r="B50" s="55" t="s">
        <v>1309</v>
      </c>
      <c r="C50" s="128">
        <f>+C44/C$48</f>
        <v>0.10775273772339664</v>
      </c>
      <c r="D50" s="128">
        <f t="shared" ref="D50:AK50" si="0">+D44/D$48</f>
        <v>5.0283210057348753E-2</v>
      </c>
      <c r="E50" s="128">
        <f t="shared" si="0"/>
        <v>0.14593771246726864</v>
      </c>
      <c r="F50" s="128">
        <f t="shared" si="0"/>
        <v>7.8695022205852172E-2</v>
      </c>
      <c r="G50" s="128">
        <f t="shared" si="0"/>
        <v>0.11717044898681823</v>
      </c>
      <c r="H50" s="128">
        <f t="shared" si="0"/>
        <v>0.18415013211070685</v>
      </c>
      <c r="I50" s="128">
        <f t="shared" si="0"/>
        <v>0.18024000468781906</v>
      </c>
      <c r="J50" s="128">
        <f t="shared" si="0"/>
        <v>8.0463820000939462E-2</v>
      </c>
      <c r="K50" s="128">
        <f t="shared" si="0"/>
        <v>0.1147968121359214</v>
      </c>
      <c r="L50" s="128">
        <f t="shared" si="0"/>
        <v>8.9736532152696766E-2</v>
      </c>
      <c r="M50" s="128">
        <f t="shared" si="0"/>
        <v>0.49656844933616767</v>
      </c>
      <c r="N50" s="128">
        <f t="shared" si="0"/>
        <v>0.1544797799367528</v>
      </c>
      <c r="O50" s="128">
        <f t="shared" si="0"/>
        <v>0.38373710568700725</v>
      </c>
      <c r="P50" s="128">
        <f t="shared" si="0"/>
        <v>0.14556049804890889</v>
      </c>
      <c r="Q50" s="128">
        <f t="shared" si="0"/>
        <v>0.11860272423007132</v>
      </c>
      <c r="R50" s="128">
        <f t="shared" si="0"/>
        <v>0.17291527645163932</v>
      </c>
      <c r="S50" s="128">
        <f t="shared" si="0"/>
        <v>0.10887187042013138</v>
      </c>
      <c r="T50" s="128">
        <f t="shared" si="0"/>
        <v>0.17953239990264749</v>
      </c>
      <c r="U50" s="128"/>
      <c r="V50" s="128">
        <f t="shared" si="0"/>
        <v>0.16775540796413113</v>
      </c>
      <c r="W50" s="128">
        <f t="shared" si="0"/>
        <v>0.1317248073175131</v>
      </c>
      <c r="X50" s="128">
        <f t="shared" si="0"/>
        <v>8.4903692018877722E-2</v>
      </c>
      <c r="Y50" s="128">
        <f t="shared" si="0"/>
        <v>0.24443681524908226</v>
      </c>
      <c r="Z50" s="128">
        <f t="shared" si="0"/>
        <v>0.14820288506727836</v>
      </c>
      <c r="AA50" s="128">
        <f t="shared" si="0"/>
        <v>0.1682466841856137</v>
      </c>
      <c r="AB50" s="128">
        <f t="shared" si="0"/>
        <v>0.15767535364237417</v>
      </c>
      <c r="AC50" s="128">
        <f t="shared" si="0"/>
        <v>0.14855175749983257</v>
      </c>
      <c r="AD50" s="128">
        <f t="shared" si="0"/>
        <v>0.13215461228464631</v>
      </c>
      <c r="AE50" s="128">
        <f t="shared" si="0"/>
        <v>9.679580565197661E-2</v>
      </c>
      <c r="AF50" s="128">
        <f t="shared" si="0"/>
        <v>0.18278297897393384</v>
      </c>
      <c r="AG50" s="128">
        <f t="shared" si="0"/>
        <v>0.17925136030696481</v>
      </c>
      <c r="AH50" s="128">
        <f t="shared" si="0"/>
        <v>0.18308910280330326</v>
      </c>
      <c r="AI50" s="128">
        <f t="shared" si="0"/>
        <v>9.560896709392902E-2</v>
      </c>
      <c r="AJ50" s="128">
        <f t="shared" si="0"/>
        <v>0</v>
      </c>
      <c r="AK50" s="128">
        <f t="shared" si="0"/>
        <v>0.1606487114317057</v>
      </c>
    </row>
    <row r="51" spans="1:37" s="8" customFormat="1" ht="15" x14ac:dyDescent="0.25">
      <c r="A51" s="94"/>
      <c r="B51" s="8" t="s">
        <v>1370</v>
      </c>
      <c r="C51" s="128">
        <f t="shared" ref="C51:C53" si="1">+C45/C$48</f>
        <v>0.79084475407476051</v>
      </c>
      <c r="D51" s="128">
        <f t="shared" ref="D51:AK51" si="2">+D45/D$48</f>
        <v>0.2868814453864561</v>
      </c>
      <c r="E51" s="128">
        <f t="shared" si="2"/>
        <v>0.38290509186471866</v>
      </c>
      <c r="F51" s="128">
        <f t="shared" si="2"/>
        <v>0.25838338638685038</v>
      </c>
      <c r="G51" s="128">
        <f t="shared" si="2"/>
        <v>0.39469346102669339</v>
      </c>
      <c r="H51" s="128">
        <f t="shared" si="2"/>
        <v>0.42425501081161343</v>
      </c>
      <c r="I51" s="128">
        <f t="shared" si="2"/>
        <v>0.38449961906433122</v>
      </c>
      <c r="J51" s="128">
        <f t="shared" si="2"/>
        <v>0.25831308813632409</v>
      </c>
      <c r="K51" s="128">
        <f t="shared" si="2"/>
        <v>0.35547569136856522</v>
      </c>
      <c r="L51" s="128">
        <f t="shared" si="2"/>
        <v>0.24090852253572237</v>
      </c>
      <c r="M51" s="128">
        <f t="shared" si="2"/>
        <v>0.28972151915007621</v>
      </c>
      <c r="N51" s="128">
        <f t="shared" si="2"/>
        <v>0.45960666417412227</v>
      </c>
      <c r="O51" s="128">
        <f t="shared" si="2"/>
        <v>0.28531251422823706</v>
      </c>
      <c r="P51" s="128">
        <f t="shared" si="2"/>
        <v>0.35509632479096742</v>
      </c>
      <c r="Q51" s="128">
        <f t="shared" si="2"/>
        <v>0.25647106617646931</v>
      </c>
      <c r="R51" s="128">
        <f t="shared" si="2"/>
        <v>0.4674543353659999</v>
      </c>
      <c r="S51" s="128">
        <f t="shared" si="2"/>
        <v>0.20480005498689371</v>
      </c>
      <c r="T51" s="128">
        <f t="shared" si="2"/>
        <v>0.47858226770707069</v>
      </c>
      <c r="U51" s="128"/>
      <c r="V51" s="128">
        <f t="shared" si="2"/>
        <v>0.48485316159247671</v>
      </c>
      <c r="W51" s="128">
        <f t="shared" si="2"/>
        <v>0.44564347728801706</v>
      </c>
      <c r="X51" s="128">
        <f t="shared" si="2"/>
        <v>0.65373858705211885</v>
      </c>
      <c r="Y51" s="128">
        <f t="shared" si="2"/>
        <v>0.3601298963599735</v>
      </c>
      <c r="Z51" s="128">
        <f t="shared" si="2"/>
        <v>0.25424649150693518</v>
      </c>
      <c r="AA51" s="128">
        <f t="shared" si="2"/>
        <v>0.33399979254469397</v>
      </c>
      <c r="AB51" s="128">
        <f t="shared" si="2"/>
        <v>0.35421637072153617</v>
      </c>
      <c r="AC51" s="128">
        <f t="shared" si="2"/>
        <v>0.54435337558971941</v>
      </c>
      <c r="AD51" s="128">
        <f t="shared" si="2"/>
        <v>0.46673882095384683</v>
      </c>
      <c r="AE51" s="128">
        <f t="shared" si="2"/>
        <v>0.33711220015846022</v>
      </c>
      <c r="AF51" s="128">
        <f t="shared" si="2"/>
        <v>0.40056140358998815</v>
      </c>
      <c r="AG51" s="128">
        <f t="shared" si="2"/>
        <v>0.41948071624998617</v>
      </c>
      <c r="AH51" s="128">
        <f t="shared" si="2"/>
        <v>0.23854966788495599</v>
      </c>
      <c r="AI51" s="128">
        <f t="shared" si="2"/>
        <v>0.39935344252214938</v>
      </c>
      <c r="AJ51" s="128">
        <f t="shared" si="2"/>
        <v>9.362982499502899E-2</v>
      </c>
      <c r="AK51" s="128">
        <f t="shared" si="2"/>
        <v>0.41229142446242162</v>
      </c>
    </row>
    <row r="52" spans="1:37" s="8" customFormat="1" ht="15" x14ac:dyDescent="0.25">
      <c r="A52" s="94"/>
      <c r="B52" s="8" t="s">
        <v>1358</v>
      </c>
      <c r="C52" s="128">
        <f t="shared" si="1"/>
        <v>0.52761757058287495</v>
      </c>
      <c r="D52" s="128">
        <f t="shared" ref="D52:AK52" si="3">+D46/D$48</f>
        <v>0.82101464268859703</v>
      </c>
      <c r="E52" s="128">
        <f t="shared" si="3"/>
        <v>0.37258155170398499</v>
      </c>
      <c r="F52" s="128">
        <f t="shared" si="3"/>
        <v>0.58921021017165931</v>
      </c>
      <c r="G52" s="128">
        <f t="shared" si="3"/>
        <v>0.53772740371978289</v>
      </c>
      <c r="H52" s="128">
        <f t="shared" si="3"/>
        <v>0.4279287520919281</v>
      </c>
      <c r="I52" s="128">
        <f t="shared" si="3"/>
        <v>0.43941016853065862</v>
      </c>
      <c r="J52" s="128">
        <f t="shared" si="3"/>
        <v>0.59800229946568328</v>
      </c>
      <c r="K52" s="128">
        <f t="shared" si="3"/>
        <v>0.57249367688287522</v>
      </c>
      <c r="L52" s="128">
        <f t="shared" si="3"/>
        <v>0.17641500697756282</v>
      </c>
      <c r="M52" s="128">
        <f t="shared" si="3"/>
        <v>5.1556833603198571E-2</v>
      </c>
      <c r="N52" s="128">
        <f t="shared" si="3"/>
        <v>0.4733132236241343</v>
      </c>
      <c r="O52" s="128">
        <f t="shared" si="3"/>
        <v>0.33602018790298144</v>
      </c>
      <c r="P52" s="128">
        <f t="shared" si="3"/>
        <v>0.5239227011915214</v>
      </c>
      <c r="Q52" s="128">
        <f t="shared" si="3"/>
        <v>0.48782362398107204</v>
      </c>
      <c r="R52" s="128">
        <f t="shared" si="3"/>
        <v>0.46464958276029839</v>
      </c>
      <c r="S52" s="128">
        <f t="shared" si="3"/>
        <v>0.55696216737313231</v>
      </c>
      <c r="T52" s="128">
        <f t="shared" si="3"/>
        <v>0.31131215633835402</v>
      </c>
      <c r="U52" s="128"/>
      <c r="V52" s="128">
        <f t="shared" si="3"/>
        <v>0.36344865517608654</v>
      </c>
      <c r="W52" s="128">
        <f t="shared" si="3"/>
        <v>0.44289706888149399</v>
      </c>
      <c r="X52" s="128">
        <f t="shared" si="3"/>
        <v>0.66119943676888082</v>
      </c>
      <c r="Y52" s="128">
        <f t="shared" si="3"/>
        <v>0.29656174935819546</v>
      </c>
      <c r="Z52" s="128">
        <f t="shared" si="3"/>
        <v>0.5085224627971392</v>
      </c>
      <c r="AA52" s="128">
        <f t="shared" si="3"/>
        <v>0.4219081768136419</v>
      </c>
      <c r="AB52" s="128">
        <f t="shared" si="3"/>
        <v>0.27874495929894361</v>
      </c>
      <c r="AC52" s="128">
        <f t="shared" si="3"/>
        <v>0.20928311150825876</v>
      </c>
      <c r="AD52" s="128">
        <f t="shared" si="3"/>
        <v>0.40430698582532465</v>
      </c>
      <c r="AE52" s="128">
        <f t="shared" si="3"/>
        <v>0.49703962563056314</v>
      </c>
      <c r="AF52" s="128">
        <f t="shared" si="3"/>
        <v>0.40684563607527791</v>
      </c>
      <c r="AG52" s="128">
        <f t="shared" si="3"/>
        <v>0.31146544586060537</v>
      </c>
      <c r="AH52" s="128">
        <f t="shared" si="3"/>
        <v>0.37397520059363243</v>
      </c>
      <c r="AI52" s="128">
        <f t="shared" si="3"/>
        <v>0.62950175679622178</v>
      </c>
      <c r="AJ52" s="128">
        <f t="shared" si="3"/>
        <v>0.59488461280434768</v>
      </c>
      <c r="AK52" s="128">
        <f t="shared" si="3"/>
        <v>0.37956631891562198</v>
      </c>
    </row>
    <row r="53" spans="1:37" s="8" customFormat="1" ht="15" x14ac:dyDescent="0.25">
      <c r="A53" s="94"/>
      <c r="B53" s="8" t="s">
        <v>1334</v>
      </c>
      <c r="C53" s="128">
        <f t="shared" si="1"/>
        <v>-0.42621506238103213</v>
      </c>
      <c r="D53" s="128">
        <f t="shared" ref="D53:AK53" si="4">+D47/D$48</f>
        <v>-0.15817929813240189</v>
      </c>
      <c r="E53" s="128">
        <f t="shared" si="4"/>
        <v>9.8575643964027723E-2</v>
      </c>
      <c r="F53" s="128">
        <f t="shared" si="4"/>
        <v>7.3711381235638071E-2</v>
      </c>
      <c r="G53" s="128">
        <f t="shared" si="4"/>
        <v>-4.9591313733294506E-2</v>
      </c>
      <c r="H53" s="128">
        <f t="shared" si="4"/>
        <v>-3.6333895014248378E-2</v>
      </c>
      <c r="I53" s="128">
        <f t="shared" si="4"/>
        <v>-4.1497922828089302E-3</v>
      </c>
      <c r="J53" s="128">
        <f t="shared" si="4"/>
        <v>6.3220792397053152E-2</v>
      </c>
      <c r="K53" s="128">
        <f t="shared" si="4"/>
        <v>-4.2766180387361838E-2</v>
      </c>
      <c r="L53" s="128">
        <f t="shared" si="4"/>
        <v>0.49293993833401806</v>
      </c>
      <c r="M53" s="128">
        <f t="shared" si="4"/>
        <v>0.16215319791055752</v>
      </c>
      <c r="N53" s="128">
        <f t="shared" si="4"/>
        <v>-8.7399667735009332E-2</v>
      </c>
      <c r="O53" s="128">
        <f t="shared" si="4"/>
        <v>-5.0698078182257727E-3</v>
      </c>
      <c r="P53" s="128">
        <f t="shared" si="4"/>
        <v>-2.4579524031397709E-2</v>
      </c>
      <c r="Q53" s="128">
        <f t="shared" si="4"/>
        <v>0.13710258561238736</v>
      </c>
      <c r="R53" s="128">
        <f t="shared" si="4"/>
        <v>-0.10501919457793758</v>
      </c>
      <c r="S53" s="128">
        <f t="shared" si="4"/>
        <v>0.12936590721984256</v>
      </c>
      <c r="T53" s="128">
        <f t="shared" si="4"/>
        <v>3.0573176051927817E-2</v>
      </c>
      <c r="U53" s="128"/>
      <c r="V53" s="128">
        <f t="shared" si="4"/>
        <v>-1.6057224732694365E-2</v>
      </c>
      <c r="W53" s="128">
        <f t="shared" si="4"/>
        <v>-2.0265353487024199E-2</v>
      </c>
      <c r="X53" s="128">
        <f t="shared" si="4"/>
        <v>-0.39984171583987743</v>
      </c>
      <c r="Y53" s="128">
        <f t="shared" si="4"/>
        <v>9.8871539032748812E-2</v>
      </c>
      <c r="Z53" s="128">
        <f t="shared" si="4"/>
        <v>8.9028160628647227E-2</v>
      </c>
      <c r="AA53" s="128">
        <f t="shared" si="4"/>
        <v>7.5845346456050441E-2</v>
      </c>
      <c r="AB53" s="128">
        <f t="shared" si="4"/>
        <v>0.20936331633714603</v>
      </c>
      <c r="AC53" s="128">
        <f t="shared" si="4"/>
        <v>9.7811755402189254E-2</v>
      </c>
      <c r="AD53" s="128">
        <f t="shared" si="4"/>
        <v>-3.2004190638177939E-3</v>
      </c>
      <c r="AE53" s="128">
        <f t="shared" si="4"/>
        <v>6.9052368558999988E-2</v>
      </c>
      <c r="AF53" s="128">
        <f t="shared" si="4"/>
        <v>9.8099813608000935E-3</v>
      </c>
      <c r="AG53" s="128">
        <f t="shared" si="4"/>
        <v>8.9802477582443682E-2</v>
      </c>
      <c r="AH53" s="128">
        <f t="shared" si="4"/>
        <v>0.20438602871810829</v>
      </c>
      <c r="AI53" s="128">
        <f t="shared" si="4"/>
        <v>-0.12446416641230018</v>
      </c>
      <c r="AJ53" s="128">
        <f t="shared" si="4"/>
        <v>0.3114855622006234</v>
      </c>
      <c r="AK53" s="128">
        <f t="shared" si="4"/>
        <v>4.7493545190250702E-2</v>
      </c>
    </row>
    <row r="54" spans="1:37" s="8" customFormat="1" ht="15" x14ac:dyDescent="0.25">
      <c r="A54" s="96"/>
      <c r="B54" s="53" t="s">
        <v>1336</v>
      </c>
      <c r="C54" s="126">
        <v>1</v>
      </c>
      <c r="D54" s="126">
        <v>1</v>
      </c>
      <c r="E54" s="126">
        <v>1</v>
      </c>
      <c r="F54" s="126">
        <v>1</v>
      </c>
      <c r="G54" s="126">
        <v>1</v>
      </c>
      <c r="H54" s="126">
        <v>1</v>
      </c>
      <c r="I54" s="126">
        <v>1</v>
      </c>
      <c r="J54" s="126">
        <v>1</v>
      </c>
      <c r="K54" s="126">
        <v>1</v>
      </c>
      <c r="L54" s="126">
        <v>1</v>
      </c>
      <c r="M54" s="126">
        <v>1</v>
      </c>
      <c r="N54" s="126">
        <v>1</v>
      </c>
      <c r="O54" s="126">
        <v>1</v>
      </c>
      <c r="P54" s="126">
        <v>1</v>
      </c>
      <c r="Q54" s="126">
        <v>1</v>
      </c>
      <c r="R54" s="126">
        <v>1</v>
      </c>
      <c r="S54" s="126">
        <v>1</v>
      </c>
      <c r="T54" s="126">
        <v>1</v>
      </c>
      <c r="U54" s="126"/>
      <c r="V54" s="126">
        <v>1</v>
      </c>
      <c r="W54" s="126">
        <v>1</v>
      </c>
      <c r="X54" s="126">
        <v>1</v>
      </c>
      <c r="Y54" s="126">
        <v>1</v>
      </c>
      <c r="Z54" s="126">
        <v>1</v>
      </c>
      <c r="AA54" s="126">
        <v>1</v>
      </c>
      <c r="AB54" s="126">
        <v>1</v>
      </c>
      <c r="AC54" s="126">
        <v>1</v>
      </c>
      <c r="AD54" s="126">
        <v>1</v>
      </c>
      <c r="AE54" s="126">
        <v>1</v>
      </c>
      <c r="AF54" s="126">
        <v>1</v>
      </c>
      <c r="AG54" s="126">
        <v>1</v>
      </c>
      <c r="AH54" s="126">
        <v>1</v>
      </c>
      <c r="AI54" s="126">
        <v>1</v>
      </c>
      <c r="AJ54" s="126">
        <v>1</v>
      </c>
      <c r="AK54" s="254">
        <v>1</v>
      </c>
    </row>
    <row r="55" spans="1:37" s="8" customFormat="1" ht="15" x14ac:dyDescent="0.25">
      <c r="A55" s="6"/>
      <c r="B55" s="6"/>
      <c r="C55" s="36"/>
      <c r="D55" s="36"/>
      <c r="E55" s="36"/>
      <c r="F55" s="36"/>
      <c r="G55" s="36"/>
      <c r="H55" s="36"/>
      <c r="I55" s="36"/>
      <c r="J55" s="3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255"/>
    </row>
    <row r="56" spans="1:37" s="8" customFormat="1" ht="15" x14ac:dyDescent="0.25">
      <c r="A56" s="6"/>
      <c r="B56" s="6"/>
      <c r="C56" s="36"/>
      <c r="D56" s="36"/>
      <c r="E56" s="36"/>
      <c r="F56" s="36"/>
      <c r="G56" s="36"/>
      <c r="H56" s="36"/>
      <c r="I56" s="36"/>
      <c r="J56" s="3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169"/>
    </row>
    <row r="57" spans="1:37" s="8" customFormat="1" ht="15" x14ac:dyDescent="0.25">
      <c r="A57" s="6"/>
      <c r="B57" s="6"/>
      <c r="C57" s="36"/>
      <c r="D57" s="36"/>
      <c r="E57" s="36"/>
      <c r="F57" s="36"/>
      <c r="G57" s="36"/>
      <c r="H57" s="36"/>
      <c r="I57" s="36"/>
      <c r="J57" s="3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169"/>
    </row>
    <row r="58" spans="1:37" s="8" customFormat="1" ht="15" x14ac:dyDescent="0.25">
      <c r="A58" s="6"/>
      <c r="B58" s="6"/>
      <c r="C58" s="36"/>
      <c r="D58" s="36"/>
      <c r="E58" s="36"/>
      <c r="F58" s="36"/>
      <c r="G58" s="36"/>
      <c r="H58" s="36"/>
      <c r="I58" s="36"/>
      <c r="J58" s="3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169"/>
    </row>
    <row r="59" spans="1:37" s="8" customFormat="1" ht="15" x14ac:dyDescent="0.25">
      <c r="A59" s="6"/>
      <c r="B59" s="6"/>
      <c r="C59" s="36"/>
      <c r="D59" s="36"/>
      <c r="E59" s="36"/>
      <c r="F59" s="36"/>
      <c r="G59" s="36"/>
      <c r="H59" s="36"/>
      <c r="I59" s="36"/>
      <c r="J59" s="3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236"/>
    </row>
    <row r="60" spans="1:37" s="8" customFormat="1" ht="15" x14ac:dyDescent="0.25">
      <c r="A60" s="6"/>
      <c r="B60" s="6"/>
      <c r="C60" s="36"/>
      <c r="D60" s="36"/>
      <c r="E60" s="36"/>
      <c r="F60" s="36"/>
      <c r="G60" s="36"/>
      <c r="H60" s="36"/>
      <c r="I60" s="36"/>
      <c r="J60" s="3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236"/>
    </row>
    <row r="61" spans="1:37" s="8" customFormat="1" ht="15" x14ac:dyDescent="0.25">
      <c r="A61" s="6"/>
      <c r="B61" s="6"/>
      <c r="C61" s="36"/>
      <c r="D61" s="36"/>
      <c r="E61" s="36"/>
      <c r="F61" s="36"/>
      <c r="G61" s="36"/>
      <c r="H61" s="36"/>
      <c r="I61" s="36"/>
      <c r="J61" s="3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236"/>
    </row>
    <row r="62" spans="1:37" s="8" customFormat="1" ht="15" x14ac:dyDescent="0.25">
      <c r="A62" s="6"/>
      <c r="B62" s="6"/>
      <c r="C62" s="36"/>
      <c r="D62" s="36"/>
      <c r="E62" s="36"/>
      <c r="F62" s="36"/>
      <c r="G62" s="36"/>
      <c r="H62" s="36"/>
      <c r="I62" s="36"/>
      <c r="J62" s="3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236"/>
    </row>
    <row r="63" spans="1:37" s="8" customFormat="1" ht="15" x14ac:dyDescent="0.25">
      <c r="A63" s="6"/>
      <c r="B63" s="6"/>
      <c r="C63" s="36"/>
      <c r="D63" s="36"/>
      <c r="E63" s="36"/>
      <c r="F63" s="36"/>
      <c r="G63" s="36"/>
      <c r="H63" s="36"/>
      <c r="I63" s="36"/>
      <c r="J63" s="3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236"/>
    </row>
    <row r="64" spans="1:37" s="8" customFormat="1" ht="15" x14ac:dyDescent="0.25">
      <c r="A64" s="6"/>
      <c r="B64" s="6"/>
      <c r="C64" s="36"/>
      <c r="D64" s="36"/>
      <c r="E64" s="36"/>
      <c r="F64" s="36"/>
      <c r="G64" s="36"/>
      <c r="H64" s="36"/>
      <c r="I64" s="36"/>
      <c r="J64" s="3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236"/>
    </row>
    <row r="65" spans="1:37" s="8" customFormat="1" ht="15" x14ac:dyDescent="0.25">
      <c r="A65" s="6"/>
      <c r="B65" s="6"/>
      <c r="C65" s="36"/>
      <c r="D65" s="36"/>
      <c r="E65" s="36"/>
      <c r="F65" s="36"/>
      <c r="G65" s="36"/>
      <c r="H65" s="36"/>
      <c r="I65" s="36"/>
      <c r="J65" s="3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236"/>
    </row>
    <row r="66" spans="1:37" s="8" customFormat="1" ht="15" x14ac:dyDescent="0.25">
      <c r="A66" s="6"/>
      <c r="B66" s="6"/>
      <c r="C66" s="36"/>
      <c r="D66" s="36"/>
      <c r="E66" s="36"/>
      <c r="F66" s="36"/>
      <c r="G66" s="36"/>
      <c r="H66" s="36"/>
      <c r="I66" s="36"/>
      <c r="J66" s="3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236"/>
    </row>
    <row r="67" spans="1:37" s="8" customFormat="1" ht="15" x14ac:dyDescent="0.25">
      <c r="A67" s="6"/>
      <c r="B67" s="6"/>
      <c r="C67" s="36"/>
      <c r="D67" s="36"/>
      <c r="E67" s="36"/>
      <c r="F67" s="36"/>
      <c r="G67" s="36"/>
      <c r="H67" s="36"/>
      <c r="I67" s="36"/>
      <c r="J67" s="3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236"/>
    </row>
    <row r="68" spans="1:37" s="8" customFormat="1" ht="15" x14ac:dyDescent="0.25">
      <c r="A68" s="6"/>
      <c r="B68" s="6"/>
      <c r="C68" s="36"/>
      <c r="D68" s="36"/>
      <c r="E68" s="36"/>
      <c r="F68" s="36"/>
      <c r="G68" s="36"/>
      <c r="H68" s="36"/>
      <c r="I68" s="36"/>
      <c r="J68" s="3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236"/>
    </row>
    <row r="69" spans="1:37" s="8" customFormat="1" ht="15" x14ac:dyDescent="0.25">
      <c r="A69" s="6"/>
      <c r="B69" s="6"/>
      <c r="C69" s="36"/>
      <c r="D69" s="36"/>
      <c r="E69" s="36"/>
      <c r="F69" s="36"/>
      <c r="G69" s="36"/>
      <c r="H69" s="36"/>
      <c r="I69" s="36"/>
      <c r="J69" s="3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236"/>
    </row>
    <row r="70" spans="1:37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235"/>
    </row>
    <row r="71" spans="1:37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235"/>
    </row>
    <row r="72" spans="1:37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235"/>
    </row>
    <row r="73" spans="1:37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235"/>
    </row>
    <row r="74" spans="1:37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235"/>
    </row>
    <row r="75" spans="1:37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235"/>
    </row>
    <row r="76" spans="1:37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235"/>
    </row>
    <row r="77" spans="1:37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235"/>
    </row>
    <row r="78" spans="1:37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235"/>
    </row>
    <row r="79" spans="1:37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23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Luz Patricia Gimenez Mendoza</cp:lastModifiedBy>
  <cp:lastPrinted>2017-04-06T12:46:19Z</cp:lastPrinted>
  <dcterms:created xsi:type="dcterms:W3CDTF">2017-04-04T16:49:53Z</dcterms:created>
  <dcterms:modified xsi:type="dcterms:W3CDTF">2021-03-26T13:40:18Z</dcterms:modified>
</cp:coreProperties>
</file>