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2020\Mes 9 - Marzo 2020\Estadisticas posteriores al reproceso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<sst xmlns="http://schemas.openxmlformats.org/spreadsheetml/2006/main" count="3052" uniqueCount="1435">
  <si>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</si>
  <si>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</si>
  <si>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</si>
  <si>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</si>
  <si>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</si>
  <si>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</si>
  <si>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</si>
  <si>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</si>
  <si>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</si>
  <si>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</si>
  <si>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</si>
  <si>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</si>
  <si>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</si>
  <si>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</si>
  <si>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</si>
  <si>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</si>
  <si>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</si>
  <si>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</si>
  <si>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</si>
  <si>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</si>
  <si>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</si>
  <si>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</si>
  <si>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</si>
  <si>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</si>
  <si>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</si>
  <si>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</si>
  <si>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</si>
  <si>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</si>
  <si>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</si>
  <si>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</si>
  <si>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</si>
  <si>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</si>
  <si>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</si>
  <si>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</si>
  <si>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</si>
  <si>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</si>
  <si>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</si>
  <si>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</si>
  <si>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</si>
  <si>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</si>
  <si>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</si>
  <si>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</si>
  <si>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</si>
  <si>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</si>
  <si>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</si>
  <si>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</si>
  <si>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</si>
  <si>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</si>
  <si>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</si>
  <si>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</si>
  <si>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</si>
  <si>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</si>
  <si>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</si>
  <si>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</si>
  <si>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</si>
  <si>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</si>
  <si>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</si>
  <si>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</si>
  <si>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</si>
  <si>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</si>
  <si>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</si>
  <si>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</si>
  <si>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</si>
  <si>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</si>
  <si>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</si>
  <si>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</si>
  <si>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</si>
  <si>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</si>
  <si>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</si>
  <si>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</si>
  <si>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</si>
  <si>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</si>
  <si>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</si>
  <si>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</si>
  <si>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</si>
  <si>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</si>
  <si>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</si>
  <si>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</si>
  <si>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</si>
  <si>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</si>
  <si>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</si>
  <si>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</si>
  <si>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</si>
  <si>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</si>
  <si>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</si>
  <si>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</si>
  <si>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</si>
  <si>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</si>
  <si>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</si>
  <si>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</si>
  <si>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</si>
  <si>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</si>
  <si>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</si>
  <si>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</si>
  <si>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</si>
  <si>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</si>
  <si>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</si>
  <si>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</si>
  <si>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</si>
  <si>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</si>
  <si>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</si>
  <si>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</si>
  <si>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</si>
  <si>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</si>
  <si>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</si>
  <si>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</si>
  <si>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</si>
  <si>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</si>
  <si>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</si>
  <si>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</si>
  <si>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</si>
  <si>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</si>
  <si>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</si>
  <si>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</si>
  <si>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</si>
  <si>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</si>
  <si>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</si>
  <si>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</si>
  <si>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</si>
  <si>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</si>
  <si>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</si>
  <si>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</si>
  <si>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</si>
  <si>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</si>
  <si>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</si>
  <si>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</si>
  <si>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</si>
  <si>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</si>
  <si>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</si>
  <si>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</si>
  <si>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</si>
  <si>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</si>
  <si>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</si>
  <si>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</si>
  <si>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</si>
  <si>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</si>
  <si>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</si>
  <si>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</si>
  <si>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</si>
  <si>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</si>
  <si>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</si>
  <si>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</si>
  <si>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</si>
  <si>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</si>
  <si>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</si>
  <si>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</si>
  <si>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</si>
  <si>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</si>
  <si>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</si>
  <si>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</si>
  <si>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</si>
  <si>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</si>
  <si>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</si>
  <si>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</si>
  <si>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</si>
  <si>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</si>
  <si>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</si>
  <si>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</si>
  <si>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</si>
  <si>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</si>
  <si>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</si>
  <si>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</si>
  <si>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</si>
  <si>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</si>
  <si>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</si>
  <si>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</si>
  <si>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</si>
  <si>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</si>
  <si>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</si>
  <si>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</si>
  <si>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</si>
  <si>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</si>
  <si>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</si>
  <si>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</si>
  <si>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</si>
  <si>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</si>
  <si>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</si>
  <si>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</si>
  <si>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</si>
  <si>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</si>
  <si>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</si>
  <si>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</si>
  <si>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</si>
  <si>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</si>
  <si>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</si>
  <si>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</si>
  <si>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</si>
  <si>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</si>
  <si>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</si>
  <si>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</si>
  <si>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</si>
  <si>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</si>
  <si>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</si>
  <si>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</si>
  <si>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</si>
  <si>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</si>
  <si>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</si>
  <si>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</si>
  <si>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</si>
  <si>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</si>
  <si>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</si>
  <si>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</si>
  <si>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</si>
  <si>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</si>
  <si>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</si>
  <si>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</si>
  <si>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</si>
  <si>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</si>
  <si>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</si>
  <si>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</si>
  <si>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</si>
  <si>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</si>
  <si>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</si>
  <si>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</si>
  <si>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</si>
  <si>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</si>
  <si>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</si>
  <si>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</si>
  <si>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</si>
  <si>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</si>
  <si>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</si>
  <si>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</si>
  <si>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</si>
  <si>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</si>
  <si>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</si>
  <si>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</si>
  <si>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</si>
  <si>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</si>
  <si>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</si>
  <si>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</si>
  <si>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</si>
  <si>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</si>
  <si>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</si>
  <si>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</si>
  <si>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</si>
  <si>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</si>
  <si>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</si>
  <si>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</si>
  <si>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</si>
  <si>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</si>
  <si>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</si>
  <si>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</si>
  <si>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</si>
  <si>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</si>
  <si>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</si>
  <si>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</si>
  <si>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</si>
  <si>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</si>
  <si>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</si>
  <si>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</si>
  <si>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</si>
  <si>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</si>
  <si>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</si>
  <si>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</si>
  <si>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</si>
  <si>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</si>
  <si>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</si>
  <si>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</si>
  <si>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</si>
  <si>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</si>
  <si>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</si>
  <si>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</si>
  <si>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</si>
  <si>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</si>
  <si>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</si>
  <si>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</si>
  <si>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</si>
  <si>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</si>
  <si>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</si>
  <si>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</si>
  <si>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</si>
  <si>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</si>
  <si>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</si>
  <si>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</si>
  <si>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</si>
  <si>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</si>
  <si>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</si>
  <si>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</si>
  <si>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</si>
  <si>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</si>
  <si>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</si>
  <si>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</si>
  <si>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</si>
  <si>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</si>
  <si>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</si>
  <si>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</si>
  <si>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</si>
  <si>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</si>
  <si>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</si>
  <si>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</si>
  <si>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</si>
  <si>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</si>
  <si>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</si>
  <si>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</si>
  <si>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</si>
  <si>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</si>
  <si>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</si>
  <si>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</si>
  <si>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</si>
  <si>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</si>
  <si>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</si>
  <si>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</si>
  <si>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</si>
  <si>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</si>
  <si>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</si>
  <si>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</si>
  <si>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</si>
  <si>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</si>
  <si>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</si>
  <si>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</si>
  <si>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</si>
  <si>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</si>
  <si>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</si>
  <si>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</si>
  <si>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</si>
  <si>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</si>
  <si>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</si>
  <si>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</si>
  <si>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</si>
  <si>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</si>
  <si>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</si>
  <si>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</si>
  <si>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</si>
  <si>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</si>
  <si>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</si>
  <si>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</si>
  <si>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</si>
  <si>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</si>
  <si>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</si>
  <si>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</si>
  <si>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</si>
  <si>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</si>
  <si>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</si>
  <si>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</si>
  <si>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</si>
  <si>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</si>
  <si>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</si>
  <si>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</si>
  <si>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</si>
  <si>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</si>
  <si>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</si>
  <si>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</si>
  <si>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</si>
  <si>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</si>
  <si>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</si>
  <si>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</si>
  <si>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</si>
  <si>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</si>
  <si>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</si>
  <si>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</si>
  <si>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</si>
  <si>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</si>
  <si>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</si>
  <si>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</si>
  <si>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</si>
  <si>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</si>
  <si>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</si>
  <si>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</si>
  <si>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</si>
  <si>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</si>
  <si>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</si>
  <si>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</si>
  <si>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</si>
  <si>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</si>
  <si>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</si>
  <si>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</si>
  <si>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</si>
  <si>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</si>
  <si>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</si>
  <si>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</si>
  <si>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</si>
  <si>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</si>
  <si>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</si>
  <si>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</si>
  <si>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</si>
  <si>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</si>
  <si>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</si>
  <si>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</si>
  <si>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</si>
  <si>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</si>
  <si>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</si>
  <si>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</si>
  <si>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</si>
  <si>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</si>
  <si>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</si>
  <si>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</si>
  <si>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</si>
  <si>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</si>
  <si>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</si>
  <si>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</si>
  <si>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</si>
  <si>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</si>
  <si>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</si>
  <si>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</si>
  <si>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</si>
  <si>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</si>
  <si>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</si>
  <si>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</si>
  <si>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</si>
  <si>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</si>
  <si>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</si>
  <si>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</si>
  <si>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</si>
  <si>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</si>
  <si>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</si>
  <si>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</si>
  <si>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</si>
  <si>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</si>
  <si>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</si>
  <si>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</si>
  <si>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</si>
  <si>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</si>
  <si>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</si>
  <si>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</si>
  <si>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</si>
  <si>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</si>
  <si>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</si>
  <si>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</si>
  <si>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</si>
  <si>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</si>
  <si>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</si>
  <si>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</si>
  <si>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</si>
  <si>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</si>
  <si>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</si>
  <si>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</si>
  <si>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</si>
  <si>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</si>
  <si>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</si>
  <si>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</si>
  <si>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</si>
  <si>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</si>
  <si>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</si>
  <si>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</si>
  <si>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</si>
  <si>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</si>
  <si>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</si>
  <si>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</si>
  <si>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</si>
  <si>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</si>
  <si>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</si>
  <si>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</si>
  <si>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</si>
  <si>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</si>
  <si>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</si>
  <si>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</si>
  <si>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</si>
  <si>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</si>
  <si>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</si>
  <si>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</si>
  <si>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</si>
  <si>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</si>
  <si>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</si>
  <si>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</si>
  <si>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</si>
  <si>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</si>
  <si>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</si>
  <si>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</si>
  <si>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</si>
  <si>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</si>
  <si>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</si>
  <si>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</si>
  <si>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</si>
  <si>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</si>
  <si>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</si>
  <si>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</si>
  <si>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</si>
  <si>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</si>
  <si>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</si>
  <si>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</si>
  <si>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</si>
  <si>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</si>
  <si>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</si>
  <si>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</si>
  <si>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</si>
  <si>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</si>
  <si>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</si>
  <si>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</si>
  <si>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</si>
  <si>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</si>
  <si>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</si>
  <si>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</si>
  <si>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</si>
  <si>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</si>
  <si>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</si>
  <si>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</si>
  <si>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</si>
  <si>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</si>
  <si>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</si>
  <si>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</si>
  <si>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</si>
  <si>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</si>
  <si>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</si>
  <si>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</si>
  <si>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</si>
  <si>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</si>
  <si>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</si>
  <si>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</si>
  <si>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</si>
  <si>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</si>
  <si>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</si>
  <si>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</si>
  <si>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</si>
  <si>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</si>
  <si>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</si>
  <si>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</si>
  <si>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</si>
  <si>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</si>
  <si>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</si>
  <si>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</si>
  <si>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</si>
  <si>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</si>
  <si>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</si>
  <si>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</si>
  <si>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</si>
  <si>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</si>
  <si>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</si>
  <si>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</si>
  <si>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</si>
  <si>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</si>
  <si>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</si>
  <si>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</si>
  <si>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</si>
  <si>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</si>
  <si>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</si>
  <si>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</si>
  <si>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</si>
  <si>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</si>
  <si>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</si>
  <si>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</si>
  <si>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</si>
  <si>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</si>
  <si>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</si>
  <si>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</si>
  <si>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</si>
  <si>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</si>
  <si>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</si>
  <si>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</si>
  <si>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</si>
  <si>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</si>
  <si>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</si>
  <si>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</si>
  <si>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</si>
  <si>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</si>
  <si>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</si>
  <si>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</si>
  <si>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</si>
  <si>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</si>
  <si>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</si>
  <si>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</si>
  <si>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</si>
  <si>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</si>
  <si>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</si>
  <si>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</si>
  <si>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</si>
  <si>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</si>
  <si>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</si>
  <si>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</si>
  <si>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</si>
  <si>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</si>
  <si>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</si>
  <si>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</si>
  <si>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</si>
  <si>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</si>
  <si>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</si>
  <si>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</si>
  <si>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</si>
  <si>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</si>
  <si>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</si>
  <si>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</si>
  <si>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</si>
  <si>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</si>
  <si>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</si>
  <si>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</si>
  <si>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</si>
  <si>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</si>
  <si>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</si>
  <si>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</si>
  <si>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</si>
  <si>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</si>
  <si>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</si>
  <si>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</si>
  <si>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</si>
  <si>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</si>
  <si>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</si>
  <si>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</si>
  <si>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</si>
  <si>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</si>
  <si>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</si>
  <si>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</si>
  <si>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</si>
  <si>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</si>
  <si>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</si>
  <si>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</si>
  <si>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</si>
  <si>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</si>
  <si>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</si>
  <si>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</si>
  <si>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</si>
  <si>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</si>
  <si>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</si>
  <si>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</si>
  <si>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</si>
  <si>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</si>
  <si>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</si>
  <si>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</si>
  <si>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</si>
  <si>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</si>
  <si>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</si>
  <si>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</si>
  <si>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</si>
  <si>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</si>
  <si>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</si>
  <si>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</si>
  <si>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</si>
  <si>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</si>
  <si>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</si>
  <si>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</si>
  <si>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</si>
  <si>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</si>
  <si>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</si>
  <si>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</si>
  <si>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</si>
  <si>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</si>
  <si>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</si>
  <si>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</si>
  <si>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</si>
  <si>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</si>
  <si>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</si>
  <si>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</si>
  <si>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</si>
  <si>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</si>
  <si>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</si>
  <si>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</si>
  <si>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</si>
  <si>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</si>
  <si>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</si>
  <si>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</si>
  <si>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</si>
  <si>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</si>
  <si>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</si>
  <si>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</si>
  <si>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</si>
  <si>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</si>
  <si>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</si>
  <si>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</si>
  <si>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</si>
  <si>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</si>
  <si>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</si>
  <si>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</si>
  <si>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</si>
  <si>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</si>
  <si>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</si>
  <si>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</si>
  <si>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</si>
  <si>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</si>
  <si>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</si>
  <si>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</si>
  <si>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</si>
  <si>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</si>
  <si>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</si>
  <si>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</si>
  <si>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</si>
  <si>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</si>
  <si>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</si>
  <si>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</si>
  <si>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</si>
  <si>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</si>
  <si>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</si>
  <si>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</si>
  <si>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</si>
  <si>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</si>
  <si>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</si>
  <si>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</si>
  <si>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</si>
  <si>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</si>
  <si>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</si>
  <si>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</si>
  <si>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</si>
  <si>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</si>
  <si>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</si>
  <si>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</si>
  <si>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</si>
  <si>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</si>
  <si>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</si>
  <si>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</si>
  <si>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</si>
  <si>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</si>
  <si>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</si>
  <si>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</si>
  <si>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</si>
  <si>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</si>
  <si>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</si>
  <si>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</si>
  <si>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</si>
  <si>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</si>
  <si>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</si>
  <si>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</si>
  <si>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</si>
  <si>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</si>
  <si>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</si>
  <si>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</si>
  <si>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</si>
  <si>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</si>
  <si>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</si>
  <si>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</si>
  <si>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</si>
  <si>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</si>
  <si>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</si>
  <si>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</si>
  <si>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</si>
  <si>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</si>
  <si>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</si>
  <si>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</si>
  <si>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</si>
  <si>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</si>
  <si>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</si>
  <si>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</si>
  <si>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</si>
  <si>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</si>
  <si>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</si>
  <si>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</si>
  <si>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</si>
  <si>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</si>
  <si>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</si>
  <si>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</si>
  <si>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</si>
  <si>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</si>
  <si>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</si>
  <si>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</si>
  <si>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</si>
  <si>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</si>
  <si>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</si>
  <si>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</si>
  <si>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</si>
  <si>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</si>
  <si>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</si>
  <si>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</si>
  <si>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</si>
  <si>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</si>
  <si>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</si>
  <si>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</si>
  <si>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</si>
  <si>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</si>
  <si>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</si>
  <si>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</si>
  <si>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</si>
  <si>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</si>
  <si>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</si>
  <si>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</si>
  <si>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</si>
  <si>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</si>
  <si>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</si>
  <si>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</si>
  <si>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</si>
  <si>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</si>
  <si>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</si>
  <si>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</si>
  <si>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</si>
  <si>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</si>
  <si>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</si>
  <si>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</si>
  <si>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</si>
  <si>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</si>
  <si>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</si>
  <si>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</si>
  <si>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</si>
  <si>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</si>
  <si>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</si>
  <si>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</si>
  <si>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</si>
  <si>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</si>
  <si>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</si>
  <si>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</si>
  <si>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</si>
  <si>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</si>
  <si>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</si>
  <si>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</si>
  <si>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</si>
  <si>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</si>
  <si>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</si>
  <si>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</si>
  <si>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</si>
  <si>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</si>
  <si>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</si>
  <si>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</si>
  <si>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</si>
  <si>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</si>
  <si>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</si>
  <si>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</si>
  <si>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</si>
  <si>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</si>
  <si>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</si>
  <si>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</si>
  <si>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</si>
  <si>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</si>
  <si>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</si>
  <si>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</si>
  <si>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</si>
  <si>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</si>
  <si>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</si>
  <si>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</si>
  <si>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</si>
  <si>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</si>
  <si>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</si>
  <si>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</si>
  <si>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</si>
  <si>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</si>
  <si>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</si>
  <si>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</si>
  <si>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</si>
  <si>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</si>
  <si>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</si>
  <si>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</si>
  <si>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</si>
  <si>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</si>
  <si>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</si>
  <si>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</si>
  <si>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</si>
  <si>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</si>
  <si>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</si>
  <si>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</si>
  <si>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</si>
  <si>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</si>
  <si>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</si>
  <si>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</si>
  <si>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</si>
  <si>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</si>
  <si>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</si>
  <si>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</si>
  <si>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</si>
  <si>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</si>
  <si>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</si>
  <si>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</si>
  <si>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</si>
  <si>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</si>
  <si>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</si>
  <si>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</si>
  <si>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</si>
  <si>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</si>
  <si>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</si>
  <si>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</si>
  <si>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</si>
  <si>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</si>
  <si>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</si>
  <si>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</si>
  <si>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</si>
  <si>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</si>
  <si>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</si>
  <si>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</si>
  <si>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</si>
  <si>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</si>
  <si>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</si>
  <si>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</si>
  <si>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</si>
  <si>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</si>
  <si>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</si>
  <si>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</si>
  <si>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</si>
  <si>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</si>
  <si>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</si>
  <si>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</si>
  <si>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</si>
  <si>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</si>
  <si>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</si>
  <si>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</si>
  <si>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</si>
  <si>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</si>
  <si>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</si>
  <si>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</si>
  <si>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</si>
  <si>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</si>
  <si>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</si>
  <si>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</si>
  <si>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</si>
  <si>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</si>
  <si>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</si>
  <si>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</si>
  <si>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</si>
  <si>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</si>
  <si>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</si>
  <si>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</si>
  <si>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</si>
  <si>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</si>
  <si>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</si>
  <si>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</si>
  <si>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</si>
  <si>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</si>
  <si>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</si>
  <si>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</si>
  <si>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</si>
  <si>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</si>
  <si>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</si>
  <si>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</si>
  <si>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</si>
  <si>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</si>
  <si>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</si>
  <si>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</si>
  <si>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</si>
  <si>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</si>
  <si>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</si>
  <si>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</si>
  <si>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</si>
  <si>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</si>
  <si>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</si>
  <si>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</si>
  <si>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</si>
  <si>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</si>
  <si>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</si>
  <si>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</si>
  <si>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</si>
  <si>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</si>
  <si>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</si>
  <si>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</si>
  <si>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</si>
  <si>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</si>
  <si>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</si>
  <si>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</si>
  <si>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</si>
  <si>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</si>
  <si>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</si>
  <si>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</si>
  <si>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</si>
  <si>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</si>
  <si>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</si>
  <si>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</si>
  <si>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</si>
  <si>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</si>
  <si>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</si>
  <si>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</si>
  <si>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</si>
  <si>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</si>
  <si>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</si>
  <si>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</si>
  <si>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</si>
  <si>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</si>
  <si>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</si>
  <si>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</si>
  <si>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</si>
  <si>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</si>
  <si>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</si>
  <si>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</si>
  <si>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</si>
  <si>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</si>
  <si>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</si>
  <si>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</si>
  <si>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</si>
  <si>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</si>
  <si>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</si>
  <si>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</si>
  <si>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</si>
  <si>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</si>
  <si>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</si>
  <si>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</si>
  <si>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</si>
  <si>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</si>
  <si>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</si>
  <si>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</si>
  <si>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</si>
  <si>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</si>
  <si>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</si>
  <si>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</si>
  <si>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</si>
  <si>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</si>
  <si>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</si>
  <si>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</si>
  <si>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</si>
  <si>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</si>
  <si>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</si>
  <si>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</si>
  <si>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</si>
  <si>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</si>
  <si>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</si>
  <si>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</si>
  <si>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</si>
  <si>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</si>
  <si>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</si>
  <si>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</si>
  <si>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</si>
  <si>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</si>
  <si>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</si>
  <si>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</si>
  <si>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</si>
  <si>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</si>
  <si>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</si>
  <si>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</si>
  <si>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</si>
  <si>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</si>
  <si>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</si>
  <si>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</si>
  <si>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</si>
  <si>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</si>
  <si>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</si>
  <si>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</si>
  <si>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</si>
  <si>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</si>
  <si>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</si>
  <si>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</si>
  <si>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</si>
  <si>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</si>
  <si>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</si>
  <si>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</si>
  <si>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</si>
  <si>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</si>
  <si>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</si>
  <si>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</si>
  <si>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</si>
  <si>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</si>
  <si>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</si>
  <si>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</si>
  <si>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</si>
  <si>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</si>
  <si>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</si>
  <si>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</si>
  <si>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</si>
  <si>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</si>
  <si>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</si>
  <si>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</si>
  <si>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</si>
  <si>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</si>
  <si>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</si>
  <si>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</si>
  <si>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</si>
  <si>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</si>
  <si>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</si>
  <si>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</si>
  <si>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</si>
  <si>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</si>
  <si>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</si>
  <si>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</si>
  <si>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</si>
  <si>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</si>
  <si>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</si>
  <si>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</si>
  <si>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</si>
  <si>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</si>
  <si>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</si>
  <si>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</si>
  <si>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</si>
  <si>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</si>
  <si>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</si>
  <si>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</si>
  <si>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</si>
  <si>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</si>
  <si>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</si>
  <si>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</si>
  <si>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</si>
  <si>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</si>
  <si>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</si>
  <si>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</si>
  <si>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</si>
  <si>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</si>
  <si>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</si>
  <si>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</si>
  <si>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</si>
  <si>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</si>
  <si>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</si>
  <si>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</si>
  <si>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</si>
  <si>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</si>
  <si>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</si>
  <si>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</si>
  <si>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</si>
  <si>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</si>
  <si>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</si>
  <si>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</si>
  <si>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</si>
  <si>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</si>
  <si>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</si>
  <si>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</si>
  <si>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</si>
  <si>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</si>
  <si>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</si>
  <si>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</si>
  <si>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</si>
  <si>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</si>
  <si>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</si>
  <si>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</si>
  <si>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</si>
  <si>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</si>
  <si>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</si>
  <si>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</si>
  <si>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</si>
  <si>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</si>
  <si>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</si>
  <si>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</si>
  <si>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</si>
  <si>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</si>
  <si>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</si>
  <si>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</si>
  <si>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</si>
  <si>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</si>
  <si>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</si>
  <si>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</si>
  <si>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</si>
  <si>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</si>
  <si>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</si>
  <si>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</si>
  <si>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</si>
  <si>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</si>
  <si>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</si>
  <si>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</si>
  <si>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</si>
  <si>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</si>
  <si>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</si>
  <si>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</si>
  <si>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</si>
  <si>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</si>
  <si>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</si>
  <si>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</si>
  <si>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</si>
  <si>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</si>
  <si>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</si>
  <si>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</si>
  <si>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</si>
  <si>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</si>
  <si>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</si>
  <si>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</si>
  <si>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</si>
  <si>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</si>
  <si>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</si>
  <si>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</si>
  <si>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</si>
  <si>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</si>
  <si>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</si>
  <si>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</si>
  <si>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</si>
  <si>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</si>
  <si>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</si>
  <si>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</si>
  <si>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</si>
  <si>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</si>
  <si>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</si>
  <si>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</si>
  <si>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</si>
  <si>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</si>
  <si>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</si>
  <si>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</si>
  <si>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</si>
  <si>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</si>
  <si>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</si>
  <si>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</si>
  <si>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</si>
  <si>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</si>
  <si>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</si>
  <si>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</si>
  <si>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</si>
  <si>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</si>
  <si>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</si>
  <si>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</si>
  <si>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</si>
  <si>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</si>
  <si>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</si>
  <si>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</si>
  <si>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</si>
  <si>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</si>
  <si>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</si>
  <si>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</si>
  <si>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</si>
  <si>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</si>
  <si>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</si>
  <si>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</si>
  <si>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</si>
  <si>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</si>
  <si>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</si>
  <si>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</si>
  <si>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</si>
  <si>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</si>
  <si>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</si>
  <si>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</si>
  <si>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</si>
  <si>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</si>
  <si>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</si>
  <si>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</si>
  <si>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</si>
  <si>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</si>
  <si>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</si>
  <si>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</si>
  <si>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</si>
  <si>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</si>
  <si>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</si>
  <si>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</si>
  <si>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</si>
  <si>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</si>
  <si>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</si>
  <si>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</si>
  <si>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</si>
  <si>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</si>
  <si>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</si>
  <si>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</si>
  <si>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</si>
  <si>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</si>
  <si>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</si>
  <si>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</si>
  <si>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</si>
  <si>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</si>
  <si>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</si>
  <si>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</si>
  <si>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</si>
  <si>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</si>
  <si>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</si>
  <si>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</si>
  <si>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</si>
  <si>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</si>
  <si>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</si>
  <si>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</si>
  <si>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</si>
  <si>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</si>
  <si>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</si>
  <si>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</si>
  <si>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</si>
  <si>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</si>
  <si>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</si>
  <si>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</si>
  <si>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</si>
  <si>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</si>
  <si>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</si>
  <si>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</si>
  <si>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</si>
  <si>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</si>
  <si>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</si>
  <si>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</si>
  <si>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</si>
  <si>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</si>
  <si>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</si>
  <si>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</si>
  <si>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</si>
  <si>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</si>
  <si>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</si>
  <si>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</si>
  <si>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</si>
  <si>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</si>
  <si>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</si>
  <si>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</si>
  <si>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</si>
  <si>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</si>
  <si>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</si>
  <si>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</si>
  <si>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</si>
  <si>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</si>
  <si>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</si>
  <si>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</si>
  <si>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</si>
  <si>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</si>
  <si>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</si>
  <si>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</si>
  <si>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</si>
  <si>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</si>
  <si>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</si>
  <si>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</si>
  <si>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</si>
  <si>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</si>
  <si>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</si>
  <si>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</si>
  <si>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</si>
  <si>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</si>
  <si>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</si>
  <si>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</si>
  <si>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</si>
  <si>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</si>
  <si>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</si>
  <si>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</si>
  <si>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</si>
  <si>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</si>
  <si>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</si>
  <si>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</si>
  <si>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</si>
  <si>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</si>
  <si>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</si>
  <si>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</si>
  <si>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</si>
  <si>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</si>
  <si>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</si>
  <si>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</si>
  <si>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</si>
  <si>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</si>
  <si>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</si>
  <si>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</si>
  <si>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</si>
  <si>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</si>
  <si>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</si>
  <si>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</si>
  <si>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</si>
  <si>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</si>
  <si>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</si>
  <si>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</si>
  <si>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</si>
  <si>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</si>
  <si>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</si>
  <si>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</si>
  <si>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</si>
  <si>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</si>
  <si>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</si>
  <si>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</si>
  <si>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</si>
  <si>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</si>
  <si>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</si>
  <si>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</si>
  <si>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</si>
  <si>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</si>
  <si>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</si>
  <si>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</si>
  <si>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</si>
  <si>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</si>
  <si>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</si>
  <si>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</si>
  <si>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</si>
  <si>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</si>
  <si>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</si>
  <si>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</si>
  <si>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</si>
  <si>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</si>
  <si>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</si>
  <si>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</si>
  <si>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</si>
  <si>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</si>
  <si>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</si>
  <si>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</si>
  <si>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</si>
  <si>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</si>
  <si>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</si>
  <si>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</si>
  <si>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</si>
  <si>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</si>
  <si>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</si>
  <si>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</si>
  <si>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</si>
  <si>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</si>
  <si>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</si>
  <si>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</si>
  <si>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</si>
  <si>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</si>
  <si>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</si>
  <si>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</si>
  <si>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</si>
  <si>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</si>
  <si>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</si>
  <si>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</si>
  <si>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</si>
  <si>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</si>
  <si>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</si>
  <si>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</si>
  <si>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</si>
  <si>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</si>
  <si>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</si>
  <si>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</si>
  <si>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</si>
  <si>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</si>
  <si>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</si>
  <si>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</si>
  <si>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</si>
  <si>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</si>
  <si>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</si>
  <si>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</si>
  <si>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</si>
  <si>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</si>
  <si>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</si>
  <si>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</si>
  <si>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</si>
  <si>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</si>
  <si>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</si>
  <si>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</si>
  <si>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</si>
  <si>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</si>
  <si>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</si>
  <si>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</si>
  <si>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</si>
  <si>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</si>
  <si>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</si>
  <si>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</si>
  <si>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</si>
  <si>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</si>
  <si>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</si>
  <si>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</si>
  <si>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</si>
  <si>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</si>
  <si>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</si>
  <si>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</si>
  <si>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</si>
  <si>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</si>
  <si>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</si>
  <si>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</si>
  <si>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</si>
  <si>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</si>
  <si>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</si>
  <si>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9° Mes</t>
  </si>
  <si>
    <t>PERIODO JULIO 2019 - MARZO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</si>
  <si>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</si>
  <si>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</si>
  <si>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</si>
  <si>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</si>
  <si>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</si>
  <si>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</si>
  <si>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</si>
  <si>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</si>
  <si>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</si>
  <si>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</si>
  <si>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</si>
  <si>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</si>
  <si>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</si>
  <si>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</si>
  <si>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</si>
  <si>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</si>
  <si>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</si>
  <si>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</si>
  <si>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</si>
  <si>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</si>
  <si>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</si>
  <si>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</si>
  <si>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</si>
  <si>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</si>
  <si>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</si>
  <si>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</si>
  <si>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</si>
  <si>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</si>
  <si>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</si>
  <si>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</si>
  <si>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</si>
  <si>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</si>
  <si>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</si>
  <si>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</si>
  <si>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</si>
  <si>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</si>
  <si>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</si>
  <si>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</si>
  <si>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</si>
  <si>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</si>
  <si>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</si>
  <si>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</si>
  <si>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</si>
  <si>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</si>
  <si>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</si>
  <si>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</si>
  <si>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</si>
  <si>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f.27/05/2020 a la anterior, dado un reproceso de información realizado por Royal Seguros S.A. Compañía de Seguros y Providencia S.A. de 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</si>
</sst>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12"/>
      <color indexed="12"/>
      <name val="BaskervilleT"/>
      <family val="1"/>
    </font>
    <font>
      <u/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14" fontId="59" fillId="0" borderId="0" xfId="0" applyNumberFormat="1" applyFont="1" applyFill="1" applyBorder="1" applyAlignment="1" applyProtection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/>
  <cols>
    <col min="1" max="7" width="15.7265625" style="9" customWidth="1" collapsed="1"/>
    <col min="8" max="16384" width="11.453125" style="9" collapsed="1"/>
  </cols>
  <sheetData>
    <row r="1" spans="1:19">
      <c r="A1" s="40"/>
      <c r="B1" s="40"/>
      <c r="C1" s="40"/>
      <c r="D1" s="40"/>
      <c r="E1" s="40"/>
      <c r="F1" s="40"/>
      <c r="G1" s="40"/>
    </row>
    <row r="2" spans="1:19">
      <c r="A2" s="40"/>
      <c r="B2" s="40"/>
      <c r="C2" s="40"/>
      <c r="D2" s="40"/>
      <c r="E2" s="40"/>
      <c r="F2" s="40"/>
      <c r="G2" s="40"/>
    </row>
    <row r="3" spans="1:19">
      <c r="A3" s="40"/>
      <c r="B3" s="40"/>
      <c r="C3" s="40"/>
      <c r="D3" s="40"/>
      <c r="E3" s="40"/>
      <c r="F3" s="40"/>
      <c r="G3" s="40"/>
    </row>
    <row r="4" spans="1:19" ht="28">
      <c r="A4" s="41"/>
      <c r="B4" s="41"/>
      <c r="C4" s="41"/>
      <c r="D4" s="41"/>
      <c r="E4" s="41"/>
      <c r="F4" s="41"/>
      <c r="G4" s="41"/>
    </row>
    <row r="5" spans="1:19" ht="18">
      <c r="A5" s="42"/>
      <c r="B5" s="42"/>
      <c r="C5" s="42"/>
      <c r="D5" s="42"/>
      <c r="E5" s="42"/>
      <c r="F5" s="42"/>
      <c r="G5" s="42"/>
    </row>
    <row r="6" spans="1:19" ht="15.5">
      <c r="A6" s="43"/>
      <c r="B6" s="44"/>
      <c r="C6" s="44"/>
      <c r="D6" s="44"/>
      <c r="E6" s="44"/>
      <c r="F6" s="44"/>
      <c r="G6" s="45"/>
    </row>
    <row r="7" spans="1:19">
      <c r="A7" s="46"/>
      <c r="B7" s="46"/>
      <c r="C7" s="46"/>
      <c r="D7" s="46"/>
      <c r="E7" s="46"/>
      <c r="F7" s="46"/>
      <c r="G7" s="46"/>
    </row>
    <row r="8" spans="1:19">
      <c r="A8" s="46"/>
      <c r="B8" s="46"/>
      <c r="C8" s="46"/>
      <c r="D8" s="46"/>
      <c r="E8" s="46"/>
      <c r="F8" s="46"/>
      <c r="G8" s="46"/>
    </row>
    <row r="9" spans="1:19" ht="28">
      <c r="A9" s="261" t="s">
        <v>78</v>
      </c>
      <c r="B9" s="261"/>
      <c r="C9" s="261"/>
      <c r="D9" s="261"/>
      <c r="E9" s="261"/>
      <c r="F9" s="261"/>
      <c r="G9" s="261"/>
    </row>
    <row r="10" spans="1:19" ht="23">
      <c r="A10" s="262" t="s">
        <v>79</v>
      </c>
      <c r="B10" s="262"/>
      <c r="C10" s="262"/>
      <c r="D10" s="262"/>
      <c r="E10" s="262"/>
      <c r="F10" s="262"/>
      <c r="G10" s="262"/>
    </row>
    <row r="11" spans="1:19" s="48" customFormat="1" ht="3" customHeight="1">
      <c r="A11" s="47"/>
      <c r="B11" s="47"/>
      <c r="C11" s="47"/>
      <c r="D11" s="47"/>
      <c r="E11" s="47"/>
      <c r="F11" s="47"/>
      <c r="G11" s="47"/>
    </row>
    <row r="12" spans="1:19" ht="5.25" customHeight="1">
      <c r="A12" s="49"/>
      <c r="B12" s="49"/>
      <c r="C12" s="49"/>
      <c r="D12" s="49"/>
      <c r="E12" s="49"/>
      <c r="F12" s="49"/>
      <c r="G12" s="49"/>
    </row>
    <row r="13" spans="1:19" ht="23">
      <c r="A13" s="263"/>
      <c r="B13" s="263"/>
      <c r="C13" s="263"/>
      <c r="D13" s="263"/>
      <c r="E13" s="263"/>
      <c r="F13" s="263"/>
      <c r="G13" s="263"/>
    </row>
    <row r="14" spans="1:19" ht="29">
      <c r="A14" s="264" t="s">
        <v>1375</v>
      </c>
      <c r="B14" s="264"/>
      <c r="C14" s="264"/>
      <c r="D14" s="264"/>
      <c r="E14" s="264"/>
      <c r="F14" s="264"/>
      <c r="G14" s="264"/>
    </row>
    <row r="15" spans="1:19" ht="28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">
      <c r="A16" s="265" t="s">
        <v>1384</v>
      </c>
      <c r="B16" s="265"/>
      <c r="C16" s="265"/>
      <c r="D16" s="265"/>
      <c r="E16" s="265"/>
      <c r="F16" s="265"/>
      <c r="G16" s="265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>
      <c r="A17" s="266" t="s">
        <v>1385</v>
      </c>
      <c r="B17" s="266"/>
      <c r="C17" s="266"/>
      <c r="D17" s="266"/>
      <c r="E17" s="266"/>
      <c r="F17" s="266"/>
      <c r="G17" s="26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">
      <c r="A19" s="265" t="s">
        <v>1386</v>
      </c>
      <c r="B19" s="265"/>
      <c r="C19" s="265"/>
      <c r="D19" s="265"/>
      <c r="E19" s="265"/>
      <c r="F19" s="265"/>
      <c r="G19" s="265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36" customHeight="1">
      <c r="A21" s="270" t="s">
        <v>1434</v>
      </c>
      <c r="B21" s="270"/>
      <c r="C21" s="270"/>
      <c r="D21" s="270"/>
      <c r="E21" s="270"/>
      <c r="F21" s="270"/>
      <c r="G21" s="270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>
      <c r="A23" s="269" t="s">
        <v>76</v>
      </c>
      <c r="B23" s="269"/>
      <c r="C23" s="269"/>
      <c r="D23" s="269"/>
      <c r="E23" s="269"/>
      <c r="F23" s="269"/>
      <c r="G23" s="269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>
      <c r="A24" s="269"/>
      <c r="B24" s="269"/>
      <c r="C24" s="269"/>
      <c r="D24" s="269"/>
      <c r="E24" s="269"/>
      <c r="F24" s="269"/>
      <c r="G24" s="269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>
      <c r="A25" s="269"/>
      <c r="B25" s="269"/>
      <c r="C25" s="269"/>
      <c r="D25" s="269"/>
      <c r="E25" s="269"/>
      <c r="F25" s="269"/>
      <c r="G25" s="269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>
      <c r="A26" s="269"/>
      <c r="B26" s="269"/>
      <c r="C26" s="269"/>
      <c r="D26" s="269"/>
      <c r="E26" s="269"/>
      <c r="F26" s="269"/>
      <c r="G26" s="269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">
      <c r="A27" s="267"/>
      <c r="B27" s="267"/>
      <c r="C27" s="267"/>
      <c r="D27" s="267"/>
      <c r="E27" s="267"/>
      <c r="F27" s="267"/>
      <c r="G27" s="267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>
      <c r="A30" s="268" t="s">
        <v>77</v>
      </c>
      <c r="B30" s="268"/>
      <c r="C30" s="268"/>
      <c r="D30" s="268"/>
      <c r="E30" s="268"/>
      <c r="F30" s="268"/>
      <c r="G30" s="268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>
      <c r="A31" s="268"/>
      <c r="B31" s="268"/>
      <c r="C31" s="268"/>
      <c r="D31" s="268"/>
      <c r="E31" s="268"/>
      <c r="F31" s="268"/>
      <c r="G31" s="268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>
      <c r="A32" s="268"/>
      <c r="B32" s="268"/>
      <c r="C32" s="268"/>
      <c r="D32" s="268"/>
      <c r="E32" s="268"/>
      <c r="F32" s="268"/>
      <c r="G32" s="268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/>
  <cols>
    <col min="1" max="1" width="10.54296875" style="9" customWidth="1" collapsed="1"/>
    <col min="2" max="16384" width="11.453125" style="9" collapsed="1"/>
  </cols>
  <sheetData>
    <row r="2" spans="2:10" ht="13.5" customHeight="1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>
      <c r="B3" s="272"/>
      <c r="C3" s="272"/>
      <c r="D3" s="272"/>
      <c r="E3" s="272"/>
      <c r="F3" s="272"/>
      <c r="G3" s="272"/>
      <c r="H3" s="39"/>
    </row>
    <row r="4" spans="2:10" ht="15.5">
      <c r="B4" s="272"/>
      <c r="C4" s="272"/>
      <c r="D4" s="272"/>
      <c r="E4" s="272"/>
      <c r="F4" s="272"/>
      <c r="G4" s="272"/>
      <c r="H4" s="39"/>
    </row>
    <row r="5" spans="2:10" ht="17.5">
      <c r="B5" s="273" t="str">
        <f>CARATULA!$A$19</f>
        <v>PERIODO JULIO 2019 - MARZO 2020</v>
      </c>
      <c r="C5" s="272"/>
      <c r="D5" s="272"/>
      <c r="E5" s="272"/>
      <c r="F5" s="272"/>
      <c r="G5" s="272"/>
    </row>
    <row r="6" spans="2:10" ht="5.25" customHeight="1"/>
    <row r="7" spans="2:10">
      <c r="B7" s="274" t="s">
        <v>1381</v>
      </c>
      <c r="C7" s="274"/>
      <c r="D7" s="274"/>
      <c r="E7" s="274"/>
      <c r="F7" s="274"/>
      <c r="G7" s="274"/>
    </row>
    <row r="8" spans="2:10">
      <c r="B8" s="271" t="s">
        <v>1319</v>
      </c>
      <c r="C8" s="271"/>
      <c r="D8" s="271"/>
      <c r="E8" s="271"/>
      <c r="F8" s="271"/>
      <c r="G8" s="271"/>
    </row>
    <row r="9" spans="2:10">
      <c r="B9" s="271" t="s">
        <v>1320</v>
      </c>
      <c r="C9" s="271"/>
      <c r="D9" s="271"/>
      <c r="E9" s="271"/>
      <c r="F9" s="271"/>
      <c r="G9" s="271"/>
    </row>
    <row r="10" spans="2:10">
      <c r="B10" s="271" t="s">
        <v>1321</v>
      </c>
      <c r="C10" s="271"/>
      <c r="D10" s="271"/>
      <c r="E10" s="271"/>
      <c r="F10" s="271"/>
      <c r="G10" s="271"/>
    </row>
    <row r="11" spans="2:10">
      <c r="B11" s="271" t="s">
        <v>1322</v>
      </c>
      <c r="C11" s="271"/>
      <c r="D11" s="271"/>
      <c r="E11" s="271"/>
      <c r="F11" s="271"/>
      <c r="G11" s="271"/>
    </row>
    <row r="12" spans="2:10">
      <c r="B12" s="271" t="s">
        <v>1323</v>
      </c>
      <c r="C12" s="271"/>
      <c r="D12" s="271"/>
      <c r="E12" s="271"/>
      <c r="F12" s="271"/>
      <c r="G12" s="271"/>
    </row>
    <row r="13" spans="2:10">
      <c r="B13" s="271" t="s">
        <v>1324</v>
      </c>
      <c r="C13" s="271"/>
      <c r="D13" s="271"/>
      <c r="E13" s="271"/>
      <c r="F13" s="271"/>
      <c r="G13" s="271"/>
    </row>
    <row r="16" spans="2:10">
      <c r="J16" s="111"/>
    </row>
    <row r="18" spans="10:10">
      <c r="J18" s="111"/>
    </row>
    <row r="23" spans="10:10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M7" sqref="M7"/>
    </sheetView>
  </sheetViews>
  <sheetFormatPr baseColWidth="10" defaultColWidth="11.453125" defaultRowHeight="14"/>
  <cols>
    <col min="1" max="1" width="13" style="135" customWidth="1" collapsed="1"/>
    <col min="2" max="2" width="53.81640625" style="25" customWidth="1" collapsed="1"/>
    <col min="3" max="10" width="20.7265625" style="178" customWidth="1" collapsed="1"/>
    <col min="11" max="12" width="20.7265625" style="25" customWidth="1" collapsed="1"/>
    <col min="13" max="13" width="6.54296875" style="146" customWidth="1" collapsed="1"/>
    <col min="14" max="23" width="10.54296875" style="25" bestFit="1" customWidth="1" collapsed="1"/>
    <col min="24" max="37" width="20.7265625" style="217" customWidth="1" collapsed="1"/>
    <col min="38" max="16384" width="11.453125" style="217" collapsed="1"/>
  </cols>
  <sheetData>
    <row r="1" spans="1:37" s="249" customFormat="1" ht="13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">
      <c r="A3" s="135"/>
      <c r="B3" s="138"/>
      <c r="C3" s="279" t="str">
        <f>+CONCATENATE("Datos acumulados Julio - ",PROPER(TEXT((6+MID(CARATULA!A17,21,1))*29,"mmmm")))</f>
        <v>Datos acumulados Julio - Marzo</v>
      </c>
      <c r="D3" s="279"/>
      <c r="E3" s="279"/>
      <c r="F3" s="279"/>
      <c r="G3" s="279"/>
      <c r="H3" s="279"/>
      <c r="I3" s="279" t="str">
        <f>+C3</f>
        <v>Datos acumulados Julio - Marzo</v>
      </c>
      <c r="J3" s="279"/>
      <c r="K3" s="279"/>
      <c r="L3" s="279"/>
      <c r="M3" s="279"/>
      <c r="N3" s="279"/>
      <c r="O3" s="279" t="str">
        <f>+C3</f>
        <v>Datos acumulados Julio - Marzo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8.5" thickBot="1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5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>
      <c r="A8" s="230" t="s">
        <v>7</v>
      </c>
      <c r="B8" s="215" t="s">
        <v>1339</v>
      </c>
      <c r="C8" s="144">
        <v>149310343270</v>
      </c>
      <c r="D8" s="144">
        <v>169896670601</v>
      </c>
      <c r="E8" s="144">
        <v>192072385566</v>
      </c>
      <c r="F8" s="144">
        <v>225149679392</v>
      </c>
      <c r="G8" s="144">
        <v>250491252180</v>
      </c>
      <c r="H8" s="144">
        <v>235799296865</v>
      </c>
      <c r="I8" s="144">
        <v>265508175245</v>
      </c>
      <c r="J8" s="144">
        <v>250649857326</v>
      </c>
      <c r="K8" s="144">
        <v>249993948308</v>
      </c>
      <c r="L8" s="144">
        <v>296910139225</v>
      </c>
      <c r="M8" s="55"/>
      <c r="N8" s="145"/>
      <c r="O8" s="145">
        <v>0.13787609672675827</v>
      </c>
      <c r="P8" s="145">
        <v>0.13052471768019136</v>
      </c>
      <c r="Q8" s="145">
        <v>0.17221264643810019</v>
      </c>
      <c r="R8" s="145">
        <v>0.11255433654817115</v>
      </c>
      <c r="S8" s="145">
        <v>-5.865256845154232E-2</v>
      </c>
      <c r="T8" s="145">
        <v>0.12599222633394436</v>
      </c>
      <c r="U8" s="145">
        <v>-5.596180948209728E-2</v>
      </c>
      <c r="V8" s="145">
        <v>-2.6168337975429612E-3</v>
      </c>
      <c r="W8" s="145">
        <v>0.18766930653536407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>
      <c r="A9" s="230" t="s">
        <v>8</v>
      </c>
      <c r="B9" s="215" t="s">
        <v>1311</v>
      </c>
      <c r="C9" s="144">
        <v>406758087306</v>
      </c>
      <c r="D9" s="144">
        <v>523269676288</v>
      </c>
      <c r="E9" s="144">
        <v>572502721770</v>
      </c>
      <c r="F9" s="144">
        <v>685818572761</v>
      </c>
      <c r="G9" s="144">
        <v>759839928081</v>
      </c>
      <c r="H9" s="144">
        <v>862079309005</v>
      </c>
      <c r="I9" s="144">
        <v>914347348949</v>
      </c>
      <c r="J9" s="144">
        <v>943707217192</v>
      </c>
      <c r="K9" s="144">
        <v>981224598263</v>
      </c>
      <c r="L9" s="144">
        <v>1072257769832</v>
      </c>
      <c r="M9" s="55"/>
      <c r="N9" s="145"/>
      <c r="O9" s="145">
        <v>0.28643951434049675</v>
      </c>
      <c r="P9" s="145">
        <v>9.4087327649582386E-2</v>
      </c>
      <c r="Q9" s="145">
        <v>0.19793067645279083</v>
      </c>
      <c r="R9" s="145">
        <v>0.10793139506560956</v>
      </c>
      <c r="S9" s="145">
        <v>0.13455384107309132</v>
      </c>
      <c r="T9" s="145">
        <v>6.0630198866885143E-2</v>
      </c>
      <c r="U9" s="145">
        <v>3.2110191249253184E-2</v>
      </c>
      <c r="V9" s="145">
        <v>3.9755318585602106E-2</v>
      </c>
      <c r="W9" s="145">
        <v>9.2775060602995785E-2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>
      <c r="A10" s="230" t="s">
        <v>9</v>
      </c>
      <c r="B10" s="215" t="s">
        <v>1313</v>
      </c>
      <c r="C10" s="144">
        <v>38693988291</v>
      </c>
      <c r="D10" s="144">
        <v>60782366354</v>
      </c>
      <c r="E10" s="144">
        <v>77126440551</v>
      </c>
      <c r="F10" s="144">
        <v>84155307269</v>
      </c>
      <c r="G10" s="144">
        <v>82140089997</v>
      </c>
      <c r="H10" s="144">
        <v>107272569643</v>
      </c>
      <c r="I10" s="144">
        <v>89901569997</v>
      </c>
      <c r="J10" s="144">
        <v>101418946919</v>
      </c>
      <c r="K10" s="144">
        <v>159010817662</v>
      </c>
      <c r="L10" s="144">
        <v>191089012513</v>
      </c>
      <c r="M10" s="55"/>
      <c r="N10" s="145"/>
      <c r="O10" s="145">
        <v>0.57084779932436258</v>
      </c>
      <c r="P10" s="145">
        <v>0.2688949966477312</v>
      </c>
      <c r="Q10" s="145">
        <v>9.1134333022307112E-2</v>
      </c>
      <c r="R10" s="145">
        <v>-2.3946407391258306E-2</v>
      </c>
      <c r="S10" s="145">
        <v>0.30597092901794865</v>
      </c>
      <c r="T10" s="145">
        <v>-0.16193328549703045</v>
      </c>
      <c r="U10" s="145">
        <v>0.12811096538563604</v>
      </c>
      <c r="V10" s="145">
        <v>0.5678610604091241</v>
      </c>
      <c r="W10" s="145">
        <v>0.2017359279240154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>
      <c r="A11" s="230" t="s">
        <v>10</v>
      </c>
      <c r="B11" s="215" t="s">
        <v>194</v>
      </c>
      <c r="C11" s="144">
        <v>37128718143</v>
      </c>
      <c r="D11" s="144">
        <v>42372756249</v>
      </c>
      <c r="E11" s="144">
        <v>36267009950</v>
      </c>
      <c r="F11" s="144">
        <v>47489943368</v>
      </c>
      <c r="G11" s="144">
        <v>47343288209</v>
      </c>
      <c r="H11" s="144">
        <v>54361826482</v>
      </c>
      <c r="I11" s="144">
        <v>59934805338</v>
      </c>
      <c r="J11" s="144">
        <v>49478345573</v>
      </c>
      <c r="K11" s="144">
        <v>65250390178</v>
      </c>
      <c r="L11" s="144">
        <v>70445889173</v>
      </c>
      <c r="M11" s="55"/>
      <c r="N11" s="145"/>
      <c r="O11" s="145">
        <v>0.14123940626775111</v>
      </c>
      <c r="P11" s="145">
        <v>-0.14409603810335314</v>
      </c>
      <c r="Q11" s="145">
        <v>0.30945295555031005</v>
      </c>
      <c r="R11" s="145">
        <v>-3.0881308462208379E-3</v>
      </c>
      <c r="S11" s="145">
        <v>0.14824779897028306</v>
      </c>
      <c r="T11" s="145">
        <v>0.10251640198007861</v>
      </c>
      <c r="U11" s="145">
        <v>-0.17446389799768602</v>
      </c>
      <c r="V11" s="145">
        <v>0.31876661239066761</v>
      </c>
      <c r="W11" s="145">
        <v>7.9624029539546504E-2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>
      <c r="A12" s="230" t="s">
        <v>11</v>
      </c>
      <c r="B12" s="215" t="s">
        <v>1340</v>
      </c>
      <c r="C12" s="144">
        <v>5662003194</v>
      </c>
      <c r="D12" s="144">
        <v>6913934179</v>
      </c>
      <c r="E12" s="144">
        <v>6661267629</v>
      </c>
      <c r="F12" s="144">
        <v>8102625044</v>
      </c>
      <c r="G12" s="144">
        <v>11171976591</v>
      </c>
      <c r="H12" s="144">
        <v>10054283457</v>
      </c>
      <c r="I12" s="144">
        <v>12565446752</v>
      </c>
      <c r="J12" s="144">
        <v>12250210783</v>
      </c>
      <c r="K12" s="144">
        <v>14450450602</v>
      </c>
      <c r="L12" s="144">
        <v>25239885582</v>
      </c>
      <c r="M12" s="55"/>
      <c r="N12" s="145"/>
      <c r="O12" s="145">
        <v>0.22111096410660203</v>
      </c>
      <c r="P12" s="145">
        <v>-3.6544540844405948E-2</v>
      </c>
      <c r="Q12" s="145">
        <v>0.21637884788249817</v>
      </c>
      <c r="R12" s="145">
        <v>0.37880952534917767</v>
      </c>
      <c r="S12" s="145">
        <v>-0.10004434979754606</v>
      </c>
      <c r="T12" s="145">
        <v>0.24976054293075212</v>
      </c>
      <c r="U12" s="145">
        <v>-2.5087525753895279E-2</v>
      </c>
      <c r="V12" s="145">
        <v>0.17960832331581922</v>
      </c>
      <c r="W12" s="145">
        <v>0.74665041784279729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>
      <c r="A13" s="230" t="s">
        <v>12</v>
      </c>
      <c r="B13" s="215" t="s">
        <v>193</v>
      </c>
      <c r="C13" s="144">
        <v>2015850507</v>
      </c>
      <c r="D13" s="144">
        <v>2248343554</v>
      </c>
      <c r="E13" s="144">
        <v>2699622218</v>
      </c>
      <c r="F13" s="144">
        <v>6056412104</v>
      </c>
      <c r="G13" s="144">
        <v>2687103956</v>
      </c>
      <c r="H13" s="144">
        <v>6160381563</v>
      </c>
      <c r="I13" s="144">
        <v>5314586149</v>
      </c>
      <c r="J13" s="144">
        <v>4326264275</v>
      </c>
      <c r="K13" s="144">
        <v>4099609235</v>
      </c>
      <c r="L13" s="144">
        <v>4089595388</v>
      </c>
      <c r="M13" s="55"/>
      <c r="N13" s="145"/>
      <c r="O13" s="145">
        <v>0.11533248432494014</v>
      </c>
      <c r="P13" s="145">
        <v>0.20071606191906732</v>
      </c>
      <c r="Q13" s="145">
        <v>1.2434294930669445</v>
      </c>
      <c r="R13" s="145">
        <v>-0.55632082000739624</v>
      </c>
      <c r="S13" s="145">
        <v>1.2925728456632886</v>
      </c>
      <c r="T13" s="145">
        <v>-0.13729594593295158</v>
      </c>
      <c r="U13" s="145">
        <v>-0.18596403300113296</v>
      </c>
      <c r="V13" s="145">
        <v>-5.2390474920767538E-2</v>
      </c>
      <c r="W13" s="145">
        <v>-2.4426345112377179E-3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>
      <c r="A14" s="230" t="s">
        <v>13</v>
      </c>
      <c r="B14" s="215" t="s">
        <v>1333</v>
      </c>
      <c r="C14" s="144">
        <v>425864765224</v>
      </c>
      <c r="D14" s="144">
        <v>551827847318</v>
      </c>
      <c r="E14" s="144">
        <v>651648118743</v>
      </c>
      <c r="F14" s="144">
        <v>785622796835</v>
      </c>
      <c r="G14" s="144">
        <v>929603216901</v>
      </c>
      <c r="H14" s="144">
        <v>1068311463282</v>
      </c>
      <c r="I14" s="144">
        <v>1165470139654</v>
      </c>
      <c r="J14" s="144">
        <v>1336963973362</v>
      </c>
      <c r="K14" s="144">
        <v>1545784161245</v>
      </c>
      <c r="L14" s="144">
        <v>1683693627007</v>
      </c>
      <c r="M14" s="55"/>
      <c r="N14" s="145"/>
      <c r="O14" s="145">
        <v>0.29578188284195073</v>
      </c>
      <c r="P14" s="145">
        <v>0.18089023942910387</v>
      </c>
      <c r="Q14" s="145">
        <v>0.20559359298148694</v>
      </c>
      <c r="R14" s="145">
        <v>0.18326914728804566</v>
      </c>
      <c r="S14" s="145">
        <v>0.14921231323123951</v>
      </c>
      <c r="T14" s="145">
        <v>9.094602062353152E-2</v>
      </c>
      <c r="U14" s="145">
        <v>0.14714562636406314</v>
      </c>
      <c r="V14" s="145">
        <v>0.15618983910081718</v>
      </c>
      <c r="W14" s="145">
        <v>8.9216508500724601E-2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>
      <c r="A15" s="230" t="s">
        <v>14</v>
      </c>
      <c r="B15" s="215" t="s">
        <v>1341</v>
      </c>
      <c r="C15" s="144">
        <v>107568061488</v>
      </c>
      <c r="D15" s="144">
        <v>120870201822</v>
      </c>
      <c r="E15" s="144">
        <v>140237689258</v>
      </c>
      <c r="F15" s="144">
        <v>154150188915</v>
      </c>
      <c r="G15" s="144">
        <v>185419631158</v>
      </c>
      <c r="H15" s="144">
        <v>199948080947</v>
      </c>
      <c r="I15" s="144">
        <v>238888242695</v>
      </c>
      <c r="J15" s="144">
        <v>262603503679</v>
      </c>
      <c r="K15" s="144">
        <v>280098456864</v>
      </c>
      <c r="L15" s="144">
        <v>275114486598</v>
      </c>
      <c r="M15" s="55"/>
      <c r="N15" s="145"/>
      <c r="O15" s="145">
        <v>0.12366254583368086</v>
      </c>
      <c r="P15" s="145">
        <v>0.16023376435262016</v>
      </c>
      <c r="Q15" s="145">
        <v>9.9206566584284728E-2</v>
      </c>
      <c r="R15" s="145">
        <v>0.20285049576061365</v>
      </c>
      <c r="S15" s="145">
        <v>7.835443150364152E-2</v>
      </c>
      <c r="T15" s="145">
        <v>0.19475136527227699</v>
      </c>
      <c r="U15" s="145">
        <v>9.9273454048880883E-2</v>
      </c>
      <c r="V15" s="145">
        <v>6.6621171994663886E-2</v>
      </c>
      <c r="W15" s="145">
        <v>-1.7793637001077611E-2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>
      <c r="A16" s="230" t="s">
        <v>15</v>
      </c>
      <c r="B16" s="215" t="s">
        <v>1342</v>
      </c>
      <c r="C16" s="144">
        <v>167079871675</v>
      </c>
      <c r="D16" s="144">
        <v>228812502515</v>
      </c>
      <c r="E16" s="144">
        <v>247253985048</v>
      </c>
      <c r="F16" s="144">
        <v>297849063143</v>
      </c>
      <c r="G16" s="144">
        <v>326103324760</v>
      </c>
      <c r="H16" s="144">
        <v>378115632715</v>
      </c>
      <c r="I16" s="144">
        <v>439570268865</v>
      </c>
      <c r="J16" s="144">
        <v>506829996867</v>
      </c>
      <c r="K16" s="144">
        <v>565335631985</v>
      </c>
      <c r="L16" s="144">
        <v>646462057089</v>
      </c>
      <c r="M16" s="55"/>
      <c r="N16" s="145"/>
      <c r="O16" s="145">
        <v>0.36947975971684333</v>
      </c>
      <c r="P16" s="145">
        <v>8.0596481093908157E-2</v>
      </c>
      <c r="Q16" s="145">
        <v>0.20462795811027212</v>
      </c>
      <c r="R16" s="145">
        <v>9.4861005500074036E-2</v>
      </c>
      <c r="S16" s="145">
        <v>0.15949640499151352</v>
      </c>
      <c r="T16" s="145">
        <v>0.16252868390744557</v>
      </c>
      <c r="U16" s="145">
        <v>0.15301245959074783</v>
      </c>
      <c r="V16" s="145">
        <v>0.11543443655595786</v>
      </c>
      <c r="W16" s="145">
        <v>0.14350134772002576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>
      <c r="A17" s="231"/>
      <c r="B17" s="216" t="s">
        <v>81</v>
      </c>
      <c r="C17" s="147">
        <v>1340081689098</v>
      </c>
      <c r="D17" s="147">
        <v>1706994298880</v>
      </c>
      <c r="E17" s="147">
        <v>1926469240733</v>
      </c>
      <c r="F17" s="147">
        <v>2294394588831</v>
      </c>
      <c r="G17" s="147">
        <v>2594799811833</v>
      </c>
      <c r="H17" s="147">
        <v>2922102843959</v>
      </c>
      <c r="I17" s="147">
        <v>3191500583644</v>
      </c>
      <c r="J17" s="147">
        <v>3468228315976</v>
      </c>
      <c r="K17" s="147">
        <v>3865248064342</v>
      </c>
      <c r="L17" s="147">
        <v>4265302462407</v>
      </c>
      <c r="M17" s="148"/>
      <c r="N17" s="149"/>
      <c r="O17" s="149">
        <v>0.27379868911496463</v>
      </c>
      <c r="P17" s="149">
        <v>0.12857391615016112</v>
      </c>
      <c r="Q17" s="149">
        <v>0.19098428374491383</v>
      </c>
      <c r="R17" s="149">
        <v>0.13093006079440639</v>
      </c>
      <c r="S17" s="149">
        <v>0.12613806684947648</v>
      </c>
      <c r="T17" s="149">
        <v>9.2193106838090344E-2</v>
      </c>
      <c r="U17" s="149">
        <v>8.6707717914949356E-2</v>
      </c>
      <c r="V17" s="149">
        <v>0.11447335993918673</v>
      </c>
      <c r="W17" s="149">
        <v>0.1035003165141235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>
      <c r="A18" s="230" t="s">
        <v>16</v>
      </c>
      <c r="B18" s="215" t="s">
        <v>1343</v>
      </c>
      <c r="C18" s="144">
        <v>210428686</v>
      </c>
      <c r="D18" s="144">
        <v>187129790</v>
      </c>
      <c r="E18" s="144">
        <v>131315459</v>
      </c>
      <c r="F18" s="144">
        <v>337146759</v>
      </c>
      <c r="G18" s="144">
        <v>315833852</v>
      </c>
      <c r="H18" s="144">
        <v>431039679</v>
      </c>
      <c r="I18" s="144">
        <v>1774446673</v>
      </c>
      <c r="J18" s="144">
        <v>1123776633</v>
      </c>
      <c r="K18" s="144">
        <v>1369295601</v>
      </c>
      <c r="L18" s="144">
        <v>2294240036</v>
      </c>
      <c r="M18" s="55"/>
      <c r="N18" s="145"/>
      <c r="O18" s="145">
        <v>-0.11072110196990914</v>
      </c>
      <c r="P18" s="145">
        <v>-0.29826534300070551</v>
      </c>
      <c r="Q18" s="145">
        <v>1.5674567302848934</v>
      </c>
      <c r="R18" s="145">
        <v>-6.3215517963795653E-2</v>
      </c>
      <c r="S18" s="145">
        <v>0.36476719094696652</v>
      </c>
      <c r="T18" s="145">
        <v>3.1166666537908219</v>
      </c>
      <c r="U18" s="145">
        <v>-0.3666889796693259</v>
      </c>
      <c r="V18" s="145">
        <v>0.21847666234576346</v>
      </c>
      <c r="W18" s="145">
        <v>0.67548923280299067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>
      <c r="A19" s="230" t="s">
        <v>17</v>
      </c>
      <c r="B19" s="215" t="s">
        <v>1344</v>
      </c>
      <c r="C19" s="144">
        <v>11232317812</v>
      </c>
      <c r="D19" s="144">
        <v>9807432881</v>
      </c>
      <c r="E19" s="144">
        <v>10362914436</v>
      </c>
      <c r="F19" s="144">
        <v>13131049806</v>
      </c>
      <c r="G19" s="144">
        <v>16410562503</v>
      </c>
      <c r="H19" s="144">
        <v>22852154318</v>
      </c>
      <c r="I19" s="144">
        <v>24878305021</v>
      </c>
      <c r="J19" s="144">
        <v>27435627106</v>
      </c>
      <c r="K19" s="144">
        <v>30583099527</v>
      </c>
      <c r="L19" s="144">
        <v>34066481623</v>
      </c>
      <c r="M19" s="55"/>
      <c r="N19" s="145"/>
      <c r="O19" s="145">
        <v>-0.12685582395805517</v>
      </c>
      <c r="P19" s="145">
        <v>5.663883319315266E-2</v>
      </c>
      <c r="Q19" s="145">
        <v>0.26711938876805763</v>
      </c>
      <c r="R19" s="145">
        <v>0.24975251373286889</v>
      </c>
      <c r="S19" s="145">
        <v>0.39252717960291839</v>
      </c>
      <c r="T19" s="145">
        <v>8.8663443927650132E-2</v>
      </c>
      <c r="U19" s="145">
        <v>0.10279326034636771</v>
      </c>
      <c r="V19" s="145">
        <v>0.1147220877743913</v>
      </c>
      <c r="W19" s="145">
        <v>0.11389892293044812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>
      <c r="A20" s="230" t="s">
        <v>18</v>
      </c>
      <c r="B20" s="215" t="s">
        <v>1345</v>
      </c>
      <c r="C20" s="144">
        <v>25664893300</v>
      </c>
      <c r="D20" s="144">
        <v>17277077616</v>
      </c>
      <c r="E20" s="144">
        <v>26121472503</v>
      </c>
      <c r="F20" s="144">
        <v>51804152740</v>
      </c>
      <c r="G20" s="144">
        <v>35021929475</v>
      </c>
      <c r="H20" s="144">
        <v>43723391306</v>
      </c>
      <c r="I20" s="144">
        <v>51588202689</v>
      </c>
      <c r="J20" s="144">
        <v>37839624127</v>
      </c>
      <c r="K20" s="144">
        <v>44451771306</v>
      </c>
      <c r="L20" s="144">
        <v>62517812324</v>
      </c>
      <c r="M20" s="55"/>
      <c r="N20" s="145"/>
      <c r="O20" s="145">
        <v>-0.32682059441875799</v>
      </c>
      <c r="P20" s="145">
        <v>0.51191498258995849</v>
      </c>
      <c r="Q20" s="145">
        <v>0.98320185564004459</v>
      </c>
      <c r="R20" s="145">
        <v>-0.32395517303850807</v>
      </c>
      <c r="S20" s="145">
        <v>0.24845752251347086</v>
      </c>
      <c r="T20" s="145">
        <v>0.17987651799371607</v>
      </c>
      <c r="U20" s="145">
        <v>-0.2665062523089522</v>
      </c>
      <c r="V20" s="145">
        <v>0.17474135463946072</v>
      </c>
      <c r="W20" s="145">
        <v>0.40641892296340254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>
      <c r="A21" s="230" t="s">
        <v>19</v>
      </c>
      <c r="B21" s="215" t="s">
        <v>1346</v>
      </c>
      <c r="C21" s="144">
        <v>9683327975</v>
      </c>
      <c r="D21" s="144">
        <v>17570286906</v>
      </c>
      <c r="E21" s="144">
        <v>12688609746</v>
      </c>
      <c r="F21" s="144">
        <v>17064731030</v>
      </c>
      <c r="G21" s="144">
        <v>20494419035</v>
      </c>
      <c r="H21" s="144">
        <v>21011821363</v>
      </c>
      <c r="I21" s="144">
        <v>9034935524</v>
      </c>
      <c r="J21" s="144">
        <v>8040780233</v>
      </c>
      <c r="K21" s="144">
        <v>7595767123</v>
      </c>
      <c r="L21" s="144">
        <v>7578181106</v>
      </c>
      <c r="M21" s="55"/>
      <c r="N21" s="145"/>
      <c r="O21" s="145">
        <v>0.81448846423070775</v>
      </c>
      <c r="P21" s="145">
        <v>-0.2778370772268367</v>
      </c>
      <c r="Q21" s="145">
        <v>0.34488579691557963</v>
      </c>
      <c r="R21" s="145">
        <v>0.20098107605508497</v>
      </c>
      <c r="S21" s="145">
        <v>2.5246010980666922E-2</v>
      </c>
      <c r="T21" s="145">
        <v>-0.57000702757211996</v>
      </c>
      <c r="U21" s="145">
        <v>-0.1100345750513847</v>
      </c>
      <c r="V21" s="145">
        <v>-5.5344518455265224E-2</v>
      </c>
      <c r="W21" s="145">
        <v>-2.3152390950413881E-3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>
      <c r="A22" s="230" t="s">
        <v>20</v>
      </c>
      <c r="B22" s="215" t="s">
        <v>1347</v>
      </c>
      <c r="C22" s="144">
        <v>97114237847</v>
      </c>
      <c r="D22" s="144">
        <v>134407909701</v>
      </c>
      <c r="E22" s="144">
        <v>127948086951</v>
      </c>
      <c r="F22" s="144">
        <v>152154751265</v>
      </c>
      <c r="G22" s="144">
        <v>152796952064</v>
      </c>
      <c r="H22" s="144">
        <v>212798319921</v>
      </c>
      <c r="I22" s="144">
        <v>251502759913</v>
      </c>
      <c r="J22" s="144">
        <v>262578285303</v>
      </c>
      <c r="K22" s="144">
        <v>279709284035</v>
      </c>
      <c r="L22" s="144">
        <v>367653656825</v>
      </c>
      <c r="M22" s="55"/>
      <c r="N22" s="145"/>
      <c r="O22" s="145">
        <v>0.38401858142319822</v>
      </c>
      <c r="P22" s="145">
        <v>-4.8061328863534425E-2</v>
      </c>
      <c r="Q22" s="145">
        <v>0.18919129539834678</v>
      </c>
      <c r="R22" s="145">
        <v>4.2207081518046419E-3</v>
      </c>
      <c r="S22" s="145">
        <v>0.39268694202661858</v>
      </c>
      <c r="T22" s="145">
        <v>0.18188320286724435</v>
      </c>
      <c r="U22" s="145">
        <v>4.4037391056190645E-2</v>
      </c>
      <c r="V22" s="145">
        <v>6.5241490598629825E-2</v>
      </c>
      <c r="W22" s="145">
        <v>0.31441349218496284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>
      <c r="A23" s="230" t="s">
        <v>21</v>
      </c>
      <c r="B23" s="215" t="s">
        <v>1348</v>
      </c>
      <c r="C23" s="144">
        <v>58668523383</v>
      </c>
      <c r="D23" s="144">
        <v>74202892279</v>
      </c>
      <c r="E23" s="144">
        <v>83615683806</v>
      </c>
      <c r="F23" s="144">
        <v>96910974142</v>
      </c>
      <c r="G23" s="144">
        <v>115166022666</v>
      </c>
      <c r="H23" s="144">
        <v>123813318859</v>
      </c>
      <c r="I23" s="144">
        <v>131379959154</v>
      </c>
      <c r="J23" s="144">
        <v>142325993390</v>
      </c>
      <c r="K23" s="144">
        <v>146794122045</v>
      </c>
      <c r="L23" s="144">
        <v>157737194457</v>
      </c>
      <c r="M23" s="55"/>
      <c r="N23" s="145"/>
      <c r="O23" s="145">
        <v>0.26478199893643972</v>
      </c>
      <c r="P23" s="145">
        <v>0.12685208403478754</v>
      </c>
      <c r="Q23" s="145">
        <v>0.15900474325901492</v>
      </c>
      <c r="R23" s="145">
        <v>0.18836926040235191</v>
      </c>
      <c r="S23" s="145">
        <v>7.5085480880750399E-2</v>
      </c>
      <c r="T23" s="145">
        <v>6.1113298348919765E-2</v>
      </c>
      <c r="U23" s="145">
        <v>8.3315859637080214E-2</v>
      </c>
      <c r="V23" s="145">
        <v>3.1393623529867076E-2</v>
      </c>
      <c r="W23" s="145">
        <v>7.4547074907027833E-2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>
      <c r="A24" s="230" t="s">
        <v>22</v>
      </c>
      <c r="B24" s="215" t="s">
        <v>1349</v>
      </c>
      <c r="C24" s="144">
        <v>16448580361</v>
      </c>
      <c r="D24" s="144">
        <v>16660015402</v>
      </c>
      <c r="E24" s="144">
        <v>23080723278</v>
      </c>
      <c r="F24" s="144">
        <v>30067170642</v>
      </c>
      <c r="G24" s="144">
        <v>37873896717</v>
      </c>
      <c r="H24" s="144">
        <v>45439604900</v>
      </c>
      <c r="I24" s="144">
        <v>40279134690</v>
      </c>
      <c r="J24" s="144">
        <v>53253177581</v>
      </c>
      <c r="K24" s="144">
        <v>55536076969</v>
      </c>
      <c r="L24" s="144">
        <v>55010246638</v>
      </c>
      <c r="M24" s="55"/>
      <c r="N24" s="145"/>
      <c r="O24" s="145">
        <v>1.2854303311264248E-2</v>
      </c>
      <c r="P24" s="145">
        <v>0.38539627491756145</v>
      </c>
      <c r="Q24" s="145">
        <v>0.30269620582728085</v>
      </c>
      <c r="R24" s="145">
        <v>0.25964285658774289</v>
      </c>
      <c r="S24" s="145">
        <v>0.19976049043836763</v>
      </c>
      <c r="T24" s="145">
        <v>-0.11356767342842811</v>
      </c>
      <c r="U24" s="145">
        <v>0.3221033170362777</v>
      </c>
      <c r="V24" s="145">
        <v>4.2868791905001924E-2</v>
      </c>
      <c r="W24" s="145">
        <v>-9.4682656697828715E-3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>
      <c r="A25" s="230" t="s">
        <v>23</v>
      </c>
      <c r="B25" s="215" t="s">
        <v>1350</v>
      </c>
      <c r="C25" s="144">
        <v>42335676638</v>
      </c>
      <c r="D25" s="144">
        <v>59941450328</v>
      </c>
      <c r="E25" s="144">
        <v>55547983315</v>
      </c>
      <c r="F25" s="144">
        <v>57754988759</v>
      </c>
      <c r="G25" s="144">
        <v>74086745163</v>
      </c>
      <c r="H25" s="144">
        <v>75412677744</v>
      </c>
      <c r="I25" s="144">
        <v>74288322976</v>
      </c>
      <c r="J25" s="144">
        <v>95917965978</v>
      </c>
      <c r="K25" s="144">
        <v>118255998322</v>
      </c>
      <c r="L25" s="144">
        <v>107697877944</v>
      </c>
      <c r="M25" s="55"/>
      <c r="N25" s="145"/>
      <c r="O25" s="145">
        <v>0.41586139842624514</v>
      </c>
      <c r="P25" s="145">
        <v>-7.3295974471070058E-2</v>
      </c>
      <c r="Q25" s="145">
        <v>3.9731513410389274E-2</v>
      </c>
      <c r="R25" s="145">
        <v>0.28277654891682436</v>
      </c>
      <c r="S25" s="145">
        <v>1.7897028383184965E-2</v>
      </c>
      <c r="T25" s="145">
        <v>-1.4909360092169033E-2</v>
      </c>
      <c r="U25" s="145">
        <v>0.2911580465881265</v>
      </c>
      <c r="V25" s="145">
        <v>0.23288684362972734</v>
      </c>
      <c r="W25" s="145">
        <v>-8.9281901364962724E-2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>
      <c r="A26" s="230" t="s">
        <v>24</v>
      </c>
      <c r="B26" s="215" t="s">
        <v>1362</v>
      </c>
      <c r="C26" s="144">
        <v>484045362119</v>
      </c>
      <c r="D26" s="144">
        <v>615047596784</v>
      </c>
      <c r="E26" s="144">
        <v>689293510986</v>
      </c>
      <c r="F26" s="144">
        <v>806785978216</v>
      </c>
      <c r="G26" s="144">
        <v>910193961701</v>
      </c>
      <c r="H26" s="144">
        <v>997870145305</v>
      </c>
      <c r="I26" s="144">
        <v>1103742812260</v>
      </c>
      <c r="J26" s="144">
        <v>1173146173830</v>
      </c>
      <c r="K26" s="144">
        <v>1294533694411</v>
      </c>
      <c r="L26" s="144">
        <v>1399160180427</v>
      </c>
      <c r="M26" s="55"/>
      <c r="N26" s="145"/>
      <c r="O26" s="145">
        <v>0.27064040876564333</v>
      </c>
      <c r="P26" s="145">
        <v>0.12071572117381124</v>
      </c>
      <c r="Q26" s="145">
        <v>0.17045346482651902</v>
      </c>
      <c r="R26" s="145">
        <v>0.12817275743148171</v>
      </c>
      <c r="S26" s="145">
        <v>9.6326922934258929E-2</v>
      </c>
      <c r="T26" s="145">
        <v>0.1060986416450409</v>
      </c>
      <c r="U26" s="145">
        <v>6.2880012262903184E-2</v>
      </c>
      <c r="V26" s="145">
        <v>0.10347177810306718</v>
      </c>
      <c r="W26" s="145">
        <v>8.0821755716141475E-2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>
      <c r="A27" s="230" t="s">
        <v>25</v>
      </c>
      <c r="B27" s="215" t="s">
        <v>1312</v>
      </c>
      <c r="C27" s="144">
        <v>106656387657</v>
      </c>
      <c r="D27" s="144">
        <v>137594856539</v>
      </c>
      <c r="E27" s="144">
        <v>146788802061</v>
      </c>
      <c r="F27" s="144">
        <v>173947626208</v>
      </c>
      <c r="G27" s="144">
        <v>191169199537</v>
      </c>
      <c r="H27" s="144">
        <v>225635623140</v>
      </c>
      <c r="I27" s="144">
        <v>218648061785</v>
      </c>
      <c r="J27" s="144">
        <v>227974660686</v>
      </c>
      <c r="K27" s="144">
        <v>250177650789</v>
      </c>
      <c r="L27" s="144">
        <v>238711576728</v>
      </c>
      <c r="M27" s="55"/>
      <c r="N27" s="145"/>
      <c r="O27" s="145">
        <v>0.29007609915963117</v>
      </c>
      <c r="P27" s="145">
        <v>6.6818962229115542E-2</v>
      </c>
      <c r="Q27" s="145">
        <v>0.18501972742930217</v>
      </c>
      <c r="R27" s="145">
        <v>9.9004359555945332E-2</v>
      </c>
      <c r="S27" s="145">
        <v>0.18029276518641879</v>
      </c>
      <c r="T27" s="145">
        <v>-3.0968342931667503E-2</v>
      </c>
      <c r="U27" s="145">
        <v>4.2655758413129519E-2</v>
      </c>
      <c r="V27" s="145">
        <v>9.7392359467446177E-2</v>
      </c>
      <c r="W27" s="145">
        <v>-4.5831728073386091E-2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>
      <c r="A28" s="230" t="s">
        <v>26</v>
      </c>
      <c r="B28" s="215" t="s">
        <v>1351</v>
      </c>
      <c r="C28" s="144">
        <v>29776560824</v>
      </c>
      <c r="D28" s="144">
        <v>36477634888</v>
      </c>
      <c r="E28" s="144">
        <v>40951489943</v>
      </c>
      <c r="F28" s="144">
        <v>54058312408</v>
      </c>
      <c r="G28" s="144">
        <v>65710157837</v>
      </c>
      <c r="H28" s="144">
        <v>71578171657</v>
      </c>
      <c r="I28" s="144">
        <v>88511477616</v>
      </c>
      <c r="J28" s="144">
        <v>112353873655</v>
      </c>
      <c r="K28" s="144">
        <v>136034118140</v>
      </c>
      <c r="L28" s="144">
        <v>151368062093</v>
      </c>
      <c r="M28" s="55"/>
      <c r="N28" s="145"/>
      <c r="O28" s="145">
        <v>0.22504526642979239</v>
      </c>
      <c r="P28" s="145">
        <v>0.12264652214257898</v>
      </c>
      <c r="Q28" s="145">
        <v>0.32005727955791752</v>
      </c>
      <c r="R28" s="145">
        <v>0.21554216012255067</v>
      </c>
      <c r="S28" s="145">
        <v>8.9301471997010662E-2</v>
      </c>
      <c r="T28" s="145">
        <v>0.23657080876756376</v>
      </c>
      <c r="U28" s="145">
        <v>0.26937067012301319</v>
      </c>
      <c r="V28" s="145">
        <v>0.21076482469766789</v>
      </c>
      <c r="W28" s="145">
        <v>0.11272130964394544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>
      <c r="A29" s="231"/>
      <c r="B29" s="216" t="s">
        <v>80</v>
      </c>
      <c r="C29" s="150">
        <v>881836296602</v>
      </c>
      <c r="D29" s="150">
        <v>1119174283114</v>
      </c>
      <c r="E29" s="150">
        <v>1216530592484</v>
      </c>
      <c r="F29" s="150">
        <v>1454016881975</v>
      </c>
      <c r="G29" s="150">
        <v>1619239680550</v>
      </c>
      <c r="H29" s="150">
        <v>1840566268192</v>
      </c>
      <c r="I29" s="150">
        <v>1995628418301</v>
      </c>
      <c r="J29" s="150">
        <v>2141989938522</v>
      </c>
      <c r="K29" s="150">
        <v>2365040878268</v>
      </c>
      <c r="L29" s="150">
        <v>2583795510201</v>
      </c>
      <c r="M29" s="151"/>
      <c r="N29" s="152"/>
      <c r="O29" s="152">
        <v>0.26914064143939176</v>
      </c>
      <c r="P29" s="152">
        <v>8.6989408923081157E-2</v>
      </c>
      <c r="Q29" s="152">
        <v>0.19521604385310476</v>
      </c>
      <c r="R29" s="152">
        <v>0.11363196715472568</v>
      </c>
      <c r="S29" s="152">
        <v>0.13668550141188662</v>
      </c>
      <c r="T29" s="152">
        <v>8.4246980284669926E-2</v>
      </c>
      <c r="U29" s="152">
        <v>7.3341068346584493E-2</v>
      </c>
      <c r="V29" s="152">
        <v>0.1041325805199198</v>
      </c>
      <c r="W29" s="152">
        <v>9.2495074374021602E-2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>
      <c r="A30" s="230" t="s">
        <v>27</v>
      </c>
      <c r="B30" s="215" t="s">
        <v>1352</v>
      </c>
      <c r="C30" s="144">
        <v>275814476014</v>
      </c>
      <c r="D30" s="144">
        <v>315664172948</v>
      </c>
      <c r="E30" s="144">
        <v>374716901772</v>
      </c>
      <c r="F30" s="144">
        <v>419420761759</v>
      </c>
      <c r="G30" s="144">
        <v>492501320095</v>
      </c>
      <c r="H30" s="144">
        <v>548565537523</v>
      </c>
      <c r="I30" s="144">
        <v>643989396682</v>
      </c>
      <c r="J30" s="144">
        <v>739026998522</v>
      </c>
      <c r="K30" s="144">
        <v>848452732461</v>
      </c>
      <c r="L30" s="144">
        <v>929412433375</v>
      </c>
      <c r="M30" s="55"/>
      <c r="N30" s="145"/>
      <c r="O30" s="145">
        <v>0.14448007773158822</v>
      </c>
      <c r="P30" s="145">
        <v>0.18707453643694905</v>
      </c>
      <c r="Q30" s="145">
        <v>0.11930035655077154</v>
      </c>
      <c r="R30" s="145">
        <v>0.17424163274490501</v>
      </c>
      <c r="S30" s="145">
        <v>0.11383566934843059</v>
      </c>
      <c r="T30" s="145">
        <v>0.17395161130587633</v>
      </c>
      <c r="U30" s="145">
        <v>0.14757634571261313</v>
      </c>
      <c r="V30" s="145">
        <v>0.1480673022201402</v>
      </c>
      <c r="W30" s="145">
        <v>9.5420402123251424E-2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>
      <c r="A31" s="230" t="s">
        <v>28</v>
      </c>
      <c r="B31" s="215" t="s">
        <v>1353</v>
      </c>
      <c r="C31" s="144">
        <v>36960727360</v>
      </c>
      <c r="D31" s="144">
        <v>46007735861</v>
      </c>
      <c r="E31" s="144">
        <v>50540561805</v>
      </c>
      <c r="F31" s="144">
        <v>64211899658</v>
      </c>
      <c r="G31" s="144">
        <v>59723969336</v>
      </c>
      <c r="H31" s="144">
        <v>103776664309</v>
      </c>
      <c r="I31" s="144">
        <v>105337127998</v>
      </c>
      <c r="J31" s="144">
        <v>76918113915</v>
      </c>
      <c r="K31" s="144">
        <v>67538861441</v>
      </c>
      <c r="L31" s="144">
        <v>91890056594</v>
      </c>
      <c r="M31" s="55"/>
      <c r="N31" s="145"/>
      <c r="O31" s="145">
        <v>0.24477355147482682</v>
      </c>
      <c r="P31" s="145">
        <v>9.8523125712917325E-2</v>
      </c>
      <c r="Q31" s="145">
        <v>0.27050229290580408</v>
      </c>
      <c r="R31" s="145">
        <v>-6.9892501949066044E-2</v>
      </c>
      <c r="S31" s="145">
        <v>0.73760494258452147</v>
      </c>
      <c r="T31" s="145">
        <v>1.5036749344280675E-2</v>
      </c>
      <c r="U31" s="145">
        <v>-0.26979104730802594</v>
      </c>
      <c r="V31" s="145">
        <v>-0.12193814950227122</v>
      </c>
      <c r="W31" s="145">
        <v>0.36055086854362361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>
      <c r="A32" s="230" t="s">
        <v>29</v>
      </c>
      <c r="B32" s="215" t="s">
        <v>1354</v>
      </c>
      <c r="C32" s="144">
        <v>91030226407</v>
      </c>
      <c r="D32" s="144">
        <v>102767813728</v>
      </c>
      <c r="E32" s="144">
        <v>116300878983</v>
      </c>
      <c r="F32" s="144">
        <v>169757375618</v>
      </c>
      <c r="G32" s="144">
        <v>216594196234</v>
      </c>
      <c r="H32" s="144">
        <v>253089260698</v>
      </c>
      <c r="I32" s="144">
        <v>266290538131</v>
      </c>
      <c r="J32" s="144">
        <v>306057108026</v>
      </c>
      <c r="K32" s="144">
        <v>329331496600</v>
      </c>
      <c r="L32" s="144">
        <v>371227467048</v>
      </c>
      <c r="M32" s="55"/>
      <c r="N32" s="145"/>
      <c r="O32" s="145">
        <v>0.1289416470142648</v>
      </c>
      <c r="P32" s="145">
        <v>0.13168583395982858</v>
      </c>
      <c r="Q32" s="145">
        <v>0.45963966138909296</v>
      </c>
      <c r="R32" s="145">
        <v>0.27590448100114084</v>
      </c>
      <c r="S32" s="145">
        <v>0.168495117129418</v>
      </c>
      <c r="T32" s="145">
        <v>5.2160559466616352E-2</v>
      </c>
      <c r="U32" s="145">
        <v>0.14933527182042461</v>
      </c>
      <c r="V32" s="145">
        <v>7.604590111994014E-2</v>
      </c>
      <c r="W32" s="145">
        <v>0.12721519466109887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>
      <c r="A33" s="230" t="s">
        <v>30</v>
      </c>
      <c r="B33" s="215" t="s">
        <v>1355</v>
      </c>
      <c r="C33" s="144">
        <v>2579952266</v>
      </c>
      <c r="D33" s="144">
        <v>24307580415</v>
      </c>
      <c r="E33" s="144">
        <v>59281336761</v>
      </c>
      <c r="F33" s="144">
        <v>71254613810</v>
      </c>
      <c r="G33" s="144">
        <v>73859875109</v>
      </c>
      <c r="H33" s="144">
        <v>69152245035</v>
      </c>
      <c r="I33" s="144">
        <v>78759930345</v>
      </c>
      <c r="J33" s="144">
        <v>83070378230</v>
      </c>
      <c r="K33" s="144">
        <v>68787394088</v>
      </c>
      <c r="L33" s="144">
        <v>65583197390</v>
      </c>
      <c r="M33" s="55"/>
      <c r="N33" s="145"/>
      <c r="O33" s="145">
        <v>8.4217171128855295</v>
      </c>
      <c r="P33" s="145">
        <v>1.4388003967856049</v>
      </c>
      <c r="Q33" s="145">
        <v>0.20197380327761061</v>
      </c>
      <c r="R33" s="145">
        <v>3.6562703236970862E-2</v>
      </c>
      <c r="S33" s="145">
        <v>-6.3737314300256198E-2</v>
      </c>
      <c r="T33" s="145">
        <v>0.13893526240742093</v>
      </c>
      <c r="U33" s="145">
        <v>5.4728944859632422E-2</v>
      </c>
      <c r="V33" s="145">
        <v>-0.17193835451734885</v>
      </c>
      <c r="W33" s="145">
        <v>-4.6581161279359629E-2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>
      <c r="A34" s="232"/>
      <c r="B34" s="215" t="s">
        <v>114</v>
      </c>
      <c r="C34" s="153">
        <v>51860010449</v>
      </c>
      <c r="D34" s="153">
        <v>99072712814</v>
      </c>
      <c r="E34" s="153">
        <v>109098968928</v>
      </c>
      <c r="F34" s="153">
        <v>115733056011</v>
      </c>
      <c r="G34" s="153">
        <v>132880770509</v>
      </c>
      <c r="H34" s="153">
        <v>106952868202</v>
      </c>
      <c r="I34" s="153">
        <v>101495172187</v>
      </c>
      <c r="J34" s="153">
        <v>121165778761</v>
      </c>
      <c r="K34" s="153">
        <v>186096701484</v>
      </c>
      <c r="L34" s="153">
        <v>223393797799</v>
      </c>
      <c r="M34" s="55"/>
      <c r="N34" s="154"/>
      <c r="O34" s="154">
        <v>0.91038744412575379</v>
      </c>
      <c r="P34" s="154">
        <v>0.10120098490513096</v>
      </c>
      <c r="Q34" s="154">
        <v>6.0807972322618031E-2</v>
      </c>
      <c r="R34" s="154">
        <v>0.14816609090811683</v>
      </c>
      <c r="S34" s="154">
        <v>-0.19512155301089185</v>
      </c>
      <c r="T34" s="154">
        <v>-5.1028982268078504E-2</v>
      </c>
      <c r="U34" s="154">
        <v>0.19380829797261545</v>
      </c>
      <c r="V34" s="154">
        <v>0.5358849948142248</v>
      </c>
      <c r="W34" s="154">
        <v>0.20041782588073809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>
      <c r="A35" s="231"/>
      <c r="B35" s="216" t="s">
        <v>82</v>
      </c>
      <c r="C35" s="150">
        <v>458245392496</v>
      </c>
      <c r="D35" s="150">
        <v>587820015766</v>
      </c>
      <c r="E35" s="150">
        <v>709938648249</v>
      </c>
      <c r="F35" s="150">
        <v>840377706856</v>
      </c>
      <c r="G35" s="150">
        <v>975560131283</v>
      </c>
      <c r="H35" s="150">
        <v>1081536575767</v>
      </c>
      <c r="I35" s="150">
        <v>1195872165343</v>
      </c>
      <c r="J35" s="150">
        <v>1326238377454</v>
      </c>
      <c r="K35" s="150">
        <v>1500207186074</v>
      </c>
      <c r="L35" s="150">
        <v>1681506952206</v>
      </c>
      <c r="M35" s="151"/>
      <c r="N35" s="152"/>
      <c r="O35" s="152">
        <v>0.28276252285751258</v>
      </c>
      <c r="P35" s="152">
        <v>0.20774833998101405</v>
      </c>
      <c r="Q35" s="152">
        <v>0.18373286047846005</v>
      </c>
      <c r="R35" s="152">
        <v>0.16085912718073048</v>
      </c>
      <c r="S35" s="152">
        <v>0.1086313811785502</v>
      </c>
      <c r="T35" s="152">
        <v>0.10571587881335942</v>
      </c>
      <c r="U35" s="152">
        <v>0.10901350151720313</v>
      </c>
      <c r="V35" s="152">
        <v>0.13117461504467287</v>
      </c>
      <c r="W35" s="152">
        <v>0.12084981848837595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>
      <c r="A37" s="233" t="s">
        <v>104</v>
      </c>
      <c r="B37" s="215" t="s">
        <v>1314</v>
      </c>
      <c r="C37" s="155">
        <v>366074573864</v>
      </c>
      <c r="D37" s="155">
        <v>474956089186</v>
      </c>
      <c r="E37" s="155">
        <v>559855380408</v>
      </c>
      <c r="F37" s="155">
        <v>696993433764</v>
      </c>
      <c r="G37" s="155">
        <v>857170246194</v>
      </c>
      <c r="H37" s="155">
        <v>985307085955</v>
      </c>
      <c r="I37" s="155">
        <v>1084654228034</v>
      </c>
      <c r="J37" s="155">
        <v>1232088249283</v>
      </c>
      <c r="K37" s="155">
        <v>1409786035070</v>
      </c>
      <c r="L37" s="155">
        <v>1523677142178</v>
      </c>
      <c r="M37" s="156"/>
      <c r="N37" s="154"/>
      <c r="O37" s="154">
        <v>0.29742987657605102</v>
      </c>
      <c r="P37" s="154">
        <v>0.17875187444697049</v>
      </c>
      <c r="Q37" s="154">
        <v>0.24495263983362858</v>
      </c>
      <c r="R37" s="154">
        <v>0.2298110780828897</v>
      </c>
      <c r="S37" s="154">
        <v>0.14948820299112353</v>
      </c>
      <c r="T37" s="154">
        <v>0.10082860815185213</v>
      </c>
      <c r="U37" s="154">
        <v>0.13592720835674332</v>
      </c>
      <c r="V37" s="154">
        <v>0.14422488477623996</v>
      </c>
      <c r="W37" s="154">
        <v>8.0786093970880435E-2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>
      <c r="A38" s="233" t="s">
        <v>105</v>
      </c>
      <c r="B38" s="215" t="s">
        <v>1315</v>
      </c>
      <c r="C38" s="155">
        <v>1798773663</v>
      </c>
      <c r="D38" s="155">
        <v>1938049198</v>
      </c>
      <c r="E38" s="155">
        <v>0</v>
      </c>
      <c r="F38" s="155">
        <v>0</v>
      </c>
      <c r="G38" s="155">
        <v>0</v>
      </c>
      <c r="H38" s="155">
        <v>5074933</v>
      </c>
      <c r="I38" s="155">
        <v>16197835</v>
      </c>
      <c r="J38" s="155">
        <v>0</v>
      </c>
      <c r="K38" s="155">
        <v>0</v>
      </c>
      <c r="L38" s="155">
        <v>0</v>
      </c>
      <c r="M38" s="156"/>
      <c r="N38" s="154"/>
      <c r="O38" s="154">
        <v>7.7428048822838491E-2</v>
      </c>
      <c r="P38" s="154">
        <v>-1</v>
      </c>
      <c r="Q38" s="154"/>
      <c r="R38" s="154"/>
      <c r="S38" s="154" t="e">
        <v>#N/A</v>
      </c>
      <c r="T38" s="154">
        <v>2.1917337627905629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>
      <c r="A39" s="233" t="s">
        <v>106</v>
      </c>
      <c r="B39" s="215" t="s">
        <v>1316</v>
      </c>
      <c r="C39" s="155">
        <v>6056030394</v>
      </c>
      <c r="D39" s="155">
        <v>7222768187</v>
      </c>
      <c r="E39" s="155">
        <v>10689842883</v>
      </c>
      <c r="F39" s="155">
        <v>12001682921</v>
      </c>
      <c r="G39" s="155">
        <v>12822783586</v>
      </c>
      <c r="H39" s="155">
        <v>13586254811</v>
      </c>
      <c r="I39" s="155">
        <v>17071318541</v>
      </c>
      <c r="J39" s="155">
        <v>24913341519</v>
      </c>
      <c r="K39" s="155">
        <v>38087351771</v>
      </c>
      <c r="L39" s="155">
        <v>52025415833</v>
      </c>
      <c r="M39" s="156"/>
      <c r="N39" s="154"/>
      <c r="O39" s="154">
        <v>0.1926571891310096</v>
      </c>
      <c r="P39" s="154">
        <v>0.48002020918243815</v>
      </c>
      <c r="Q39" s="154">
        <v>0.12271836474661502</v>
      </c>
      <c r="R39" s="154">
        <v>6.8415460598719502E-2</v>
      </c>
      <c r="S39" s="154">
        <v>5.954020980542496E-2</v>
      </c>
      <c r="T39" s="154">
        <v>0.25651393842388015</v>
      </c>
      <c r="U39" s="154">
        <v>0.45936832349334344</v>
      </c>
      <c r="V39" s="154">
        <v>0.5287933873484183</v>
      </c>
      <c r="W39" s="154">
        <v>0.3659499391242147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>
      <c r="A41" s="233" t="s">
        <v>108</v>
      </c>
      <c r="B41" s="215" t="s">
        <v>1318</v>
      </c>
      <c r="C41" s="155">
        <v>186073792</v>
      </c>
      <c r="D41" s="155">
        <v>368487422</v>
      </c>
      <c r="E41" s="155">
        <v>465745681</v>
      </c>
      <c r="F41" s="155">
        <v>587570168</v>
      </c>
      <c r="G41" s="155">
        <v>1174363854</v>
      </c>
      <c r="H41" s="155">
        <v>1375792148</v>
      </c>
      <c r="I41" s="155">
        <v>1224499553</v>
      </c>
      <c r="J41" s="155">
        <v>3470310955</v>
      </c>
      <c r="K41" s="155">
        <v>4623165321</v>
      </c>
      <c r="L41" s="155">
        <v>4205463480</v>
      </c>
      <c r="M41" s="156"/>
      <c r="N41" s="154"/>
      <c r="O41" s="154">
        <v>0.98032951357276588</v>
      </c>
      <c r="P41" s="154">
        <v>0.26393915556770353</v>
      </c>
      <c r="Q41" s="154">
        <v>0.26156868859939042</v>
      </c>
      <c r="R41" s="154">
        <v>0.99867848634548095</v>
      </c>
      <c r="S41" s="154">
        <v>0.1715211970412025</v>
      </c>
      <c r="T41" s="154">
        <v>-0.10996762499330681</v>
      </c>
      <c r="U41" s="154">
        <v>1.8340646972861738</v>
      </c>
      <c r="V41" s="154">
        <v>0.33220491793076223</v>
      </c>
      <c r="W41" s="154">
        <v>-9.0349752171451692E-2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>
      <c r="A42" s="233" t="s">
        <v>109</v>
      </c>
      <c r="B42" s="215" t="s">
        <v>177</v>
      </c>
      <c r="C42" s="155">
        <v>51749313511</v>
      </c>
      <c r="D42" s="155">
        <v>67342453325</v>
      </c>
      <c r="E42" s="155">
        <v>80637149771</v>
      </c>
      <c r="F42" s="155">
        <v>76040109982</v>
      </c>
      <c r="G42" s="155">
        <v>58435823267</v>
      </c>
      <c r="H42" s="155">
        <v>68037255435</v>
      </c>
      <c r="I42" s="155">
        <v>62503895691</v>
      </c>
      <c r="J42" s="155">
        <v>76492071605</v>
      </c>
      <c r="K42" s="155">
        <v>93287609083</v>
      </c>
      <c r="L42" s="155">
        <v>103785605516</v>
      </c>
      <c r="M42" s="156"/>
      <c r="N42" s="154"/>
      <c r="O42" s="154">
        <v>0.30132070854786264</v>
      </c>
      <c r="P42" s="154">
        <v>0.19741924728876059</v>
      </c>
      <c r="Q42" s="154">
        <v>-5.7008956815252643E-2</v>
      </c>
      <c r="R42" s="154">
        <v>-0.23151316744764361</v>
      </c>
      <c r="S42" s="154">
        <v>0.1643072969833923</v>
      </c>
      <c r="T42" s="154">
        <v>-8.1328379703475062E-2</v>
      </c>
      <c r="U42" s="154">
        <v>0.22379686512906694</v>
      </c>
      <c r="V42" s="154">
        <v>0.21957226579940259</v>
      </c>
      <c r="W42" s="154">
        <v>0.11253366375441898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>
      <c r="A43" s="234"/>
      <c r="B43" s="216" t="s">
        <v>110</v>
      </c>
      <c r="C43" s="157">
        <v>425864765224</v>
      </c>
      <c r="D43" s="157">
        <v>551827847318</v>
      </c>
      <c r="E43" s="157">
        <v>651648118743</v>
      </c>
      <c r="F43" s="157">
        <v>785622796835</v>
      </c>
      <c r="G43" s="157">
        <v>929603216901</v>
      </c>
      <c r="H43" s="157">
        <v>1068311463282</v>
      </c>
      <c r="I43" s="157">
        <v>1165470139654</v>
      </c>
      <c r="J43" s="157">
        <v>1336963973362</v>
      </c>
      <c r="K43" s="157">
        <v>1545784161245</v>
      </c>
      <c r="L43" s="157">
        <v>1683693627007</v>
      </c>
      <c r="M43" s="158"/>
      <c r="N43" s="149"/>
      <c r="O43" s="149">
        <v>0.29578188284195073</v>
      </c>
      <c r="P43" s="149">
        <v>0.18089023942910387</v>
      </c>
      <c r="Q43" s="149">
        <v>0.20559359298148694</v>
      </c>
      <c r="R43" s="149">
        <v>0.18326914728804566</v>
      </c>
      <c r="S43" s="149">
        <v>0.14921231323123951</v>
      </c>
      <c r="T43" s="149">
        <v>9.094602062353152E-2</v>
      </c>
      <c r="U43" s="149">
        <v>0.14714562636406314</v>
      </c>
      <c r="V43" s="149">
        <v>0.15618983910081718</v>
      </c>
      <c r="W43" s="149">
        <v>8.9216508500724601E-2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>
      <c r="A45" s="233" t="s">
        <v>1303</v>
      </c>
      <c r="B45" s="217" t="s">
        <v>251</v>
      </c>
      <c r="C45" s="155">
        <v>467920809442</v>
      </c>
      <c r="D45" s="155">
        <v>592967707431</v>
      </c>
      <c r="E45" s="155">
        <v>671727983984</v>
      </c>
      <c r="F45" s="155">
        <v>782768778238</v>
      </c>
      <c r="G45" s="155">
        <v>882968368774</v>
      </c>
      <c r="H45" s="155">
        <v>971139216502</v>
      </c>
      <c r="I45" s="155">
        <v>1077210233280</v>
      </c>
      <c r="J45" s="155">
        <v>1139812891163</v>
      </c>
      <c r="K45" s="155">
        <v>1258235465456</v>
      </c>
      <c r="L45" s="155">
        <v>1365286312841</v>
      </c>
      <c r="M45" s="156"/>
      <c r="N45" s="154"/>
      <c r="O45" s="154">
        <v>0.26723944621766149</v>
      </c>
      <c r="P45" s="154">
        <v>0.13282388832643943</v>
      </c>
      <c r="Q45" s="154">
        <v>0.16530619075212583</v>
      </c>
      <c r="R45" s="154">
        <v>0.12800662637764848</v>
      </c>
      <c r="S45" s="154">
        <v>9.9857311820156225E-2</v>
      </c>
      <c r="T45" s="154">
        <v>0.10922328639972245</v>
      </c>
      <c r="U45" s="154">
        <v>5.8115543232801548E-2</v>
      </c>
      <c r="V45" s="154">
        <v>0.10389650372542136</v>
      </c>
      <c r="W45" s="154">
        <v>8.5080138276187878E-2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>
      <c r="A46" s="233" t="s">
        <v>1304</v>
      </c>
      <c r="B46" s="215" t="s">
        <v>252</v>
      </c>
      <c r="C46" s="155">
        <v>6933791841</v>
      </c>
      <c r="D46" s="155">
        <v>8355395370</v>
      </c>
      <c r="E46" s="155">
        <v>8046726453</v>
      </c>
      <c r="F46" s="155">
        <v>10290215567</v>
      </c>
      <c r="G46" s="155">
        <v>12136227621</v>
      </c>
      <c r="H46" s="155">
        <v>14914961878</v>
      </c>
      <c r="I46" s="155">
        <v>14151755497</v>
      </c>
      <c r="J46" s="155">
        <v>14896372448</v>
      </c>
      <c r="K46" s="155">
        <v>16408518387</v>
      </c>
      <c r="L46" s="155">
        <v>16880968218</v>
      </c>
      <c r="M46" s="156"/>
      <c r="N46" s="154"/>
      <c r="O46" s="154">
        <v>0.20502541201106705</v>
      </c>
      <c r="P46" s="154">
        <v>-3.6942466912849414E-2</v>
      </c>
      <c r="Q46" s="154">
        <v>0.2788076775200401</v>
      </c>
      <c r="R46" s="154">
        <v>0.17939488652891122</v>
      </c>
      <c r="S46" s="154">
        <v>0.22896194301693873</v>
      </c>
      <c r="T46" s="154">
        <v>-5.1170521738024166E-2</v>
      </c>
      <c r="U46" s="154">
        <v>5.2616578286548865E-2</v>
      </c>
      <c r="V46" s="154">
        <v>0.10151101848980848</v>
      </c>
      <c r="W46" s="154">
        <v>2.8792961061878009E-2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>
      <c r="A47" s="233" t="s">
        <v>1305</v>
      </c>
      <c r="B47" s="215" t="s">
        <v>253</v>
      </c>
      <c r="C47" s="155">
        <v>7289430784</v>
      </c>
      <c r="D47" s="155">
        <v>11525015735</v>
      </c>
      <c r="E47" s="155">
        <v>7955174555</v>
      </c>
      <c r="F47" s="155">
        <v>11614355360</v>
      </c>
      <c r="G47" s="155">
        <v>12934913568</v>
      </c>
      <c r="H47" s="155">
        <v>9490540943</v>
      </c>
      <c r="I47" s="155">
        <v>5842242034</v>
      </c>
      <c r="J47" s="155">
        <v>4206675007</v>
      </c>
      <c r="K47" s="155">
        <v>4422392440</v>
      </c>
      <c r="L47" s="155">
        <v>3665748921</v>
      </c>
      <c r="M47" s="156"/>
      <c r="N47" s="154"/>
      <c r="O47" s="154">
        <v>0.58105839488824484</v>
      </c>
      <c r="P47" s="154">
        <v>-0.3097471849134964</v>
      </c>
      <c r="Q47" s="154">
        <v>0.45997492320267508</v>
      </c>
      <c r="R47" s="154">
        <v>0.11370051690927419</v>
      </c>
      <c r="S47" s="154">
        <v>-0.266284935488175</v>
      </c>
      <c r="T47" s="154">
        <v>-0.38441422158247995</v>
      </c>
      <c r="U47" s="154">
        <v>-0.27995536944233357</v>
      </c>
      <c r="V47" s="154">
        <v>5.1279795239955961E-2</v>
      </c>
      <c r="W47" s="154">
        <v>-0.17109370759506815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>
      <c r="A48" s="233" t="s">
        <v>1306</v>
      </c>
      <c r="B48" s="217" t="s">
        <v>254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>
      <c r="A49" s="235"/>
      <c r="B49" s="218" t="s">
        <v>1367</v>
      </c>
      <c r="C49" s="159">
        <v>482144032067</v>
      </c>
      <c r="D49" s="159">
        <v>612848118536</v>
      </c>
      <c r="E49" s="159">
        <v>687729884992</v>
      </c>
      <c r="F49" s="159">
        <v>804673349165</v>
      </c>
      <c r="G49" s="159">
        <v>908039509963</v>
      </c>
      <c r="H49" s="159">
        <v>995544719323</v>
      </c>
      <c r="I49" s="159">
        <v>1097204230811</v>
      </c>
      <c r="J49" s="159">
        <v>1158915938618</v>
      </c>
      <c r="K49" s="159">
        <v>1279066376283</v>
      </c>
      <c r="L49" s="159">
        <v>1385833029980</v>
      </c>
      <c r="M49" s="160"/>
      <c r="N49" s="161"/>
      <c r="O49" s="161">
        <v>0.27108929650888425</v>
      </c>
      <c r="P49" s="161">
        <v>0.12218649970710693</v>
      </c>
      <c r="Q49" s="161">
        <v>0.17004272567617207</v>
      </c>
      <c r="R49" s="161">
        <v>0.12845729376431048</v>
      </c>
      <c r="S49" s="161">
        <v>9.6367182705040744E-2</v>
      </c>
      <c r="T49" s="161">
        <v>0.10211446006878666</v>
      </c>
      <c r="U49" s="161">
        <v>5.6244504053165834E-2</v>
      </c>
      <c r="V49" s="161">
        <v>0.10367485135140919</v>
      </c>
      <c r="W49" s="161">
        <v>8.3472332379861847E-2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>
      <c r="A50" s="233" t="s">
        <v>1307</v>
      </c>
      <c r="B50" s="219" t="s">
        <v>1363</v>
      </c>
      <c r="C50" s="155">
        <v>1874926940</v>
      </c>
      <c r="D50" s="155">
        <v>2172914134</v>
      </c>
      <c r="E50" s="155">
        <v>1536330426</v>
      </c>
      <c r="F50" s="155">
        <v>2081060328</v>
      </c>
      <c r="G50" s="155">
        <v>2120820557</v>
      </c>
      <c r="H50" s="155">
        <v>2291794801</v>
      </c>
      <c r="I50" s="155">
        <v>6504950268</v>
      </c>
      <c r="J50" s="155">
        <v>14230235212</v>
      </c>
      <c r="K50" s="155">
        <v>15467318128</v>
      </c>
      <c r="L50" s="155">
        <v>13327150447</v>
      </c>
      <c r="M50" s="156"/>
      <c r="N50" s="154"/>
      <c r="O50" s="154">
        <v>0.1589326963321569</v>
      </c>
      <c r="P50" s="154">
        <v>-0.29296312175398642</v>
      </c>
      <c r="Q50" s="154">
        <v>0.35456558874399335</v>
      </c>
      <c r="R50" s="154">
        <v>1.9105755111967992E-2</v>
      </c>
      <c r="S50" s="154">
        <v>8.0617025064039893E-2</v>
      </c>
      <c r="T50" s="154">
        <v>1.8383650513395158</v>
      </c>
      <c r="U50" s="154">
        <v>1.1876009232542835</v>
      </c>
      <c r="V50" s="154">
        <v>8.6933413086299538E-2</v>
      </c>
      <c r="W50" s="154">
        <v>-0.13836708234026185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>
      <c r="A51" s="233" t="s">
        <v>1308</v>
      </c>
      <c r="B51" s="219" t="s">
        <v>1364</v>
      </c>
      <c r="C51" s="155">
        <v>26403112</v>
      </c>
      <c r="D51" s="155">
        <v>26564114</v>
      </c>
      <c r="E51" s="155">
        <v>27295568</v>
      </c>
      <c r="F51" s="155">
        <v>31568723</v>
      </c>
      <c r="G51" s="155">
        <v>33631181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6.0978417998605039E-3</v>
      </c>
      <c r="P51" s="154">
        <v>2.7535418647879562E-2</v>
      </c>
      <c r="Q51" s="154">
        <v>0.1565512393806936</v>
      </c>
      <c r="R51" s="154">
        <v>6.533232275502554E-2</v>
      </c>
      <c r="S51" s="154">
        <v>0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>
      <c r="A52" s="235"/>
      <c r="B52" s="218" t="s">
        <v>1365</v>
      </c>
      <c r="C52" s="159">
        <v>1901330052</v>
      </c>
      <c r="D52" s="159">
        <v>2199478248</v>
      </c>
      <c r="E52" s="159">
        <v>1563625994</v>
      </c>
      <c r="F52" s="159">
        <v>2112629051</v>
      </c>
      <c r="G52" s="159">
        <v>2154451738</v>
      </c>
      <c r="H52" s="159">
        <v>2325425982</v>
      </c>
      <c r="I52" s="159">
        <v>6538581449</v>
      </c>
      <c r="J52" s="159">
        <v>14230235212</v>
      </c>
      <c r="K52" s="159">
        <v>15467318128</v>
      </c>
      <c r="L52" s="159">
        <v>13327150447</v>
      </c>
      <c r="M52" s="160"/>
      <c r="N52" s="161"/>
      <c r="O52" s="161">
        <v>0.15681033163409963</v>
      </c>
      <c r="P52" s="161">
        <v>-0.28909231295112126</v>
      </c>
      <c r="Q52" s="161">
        <v>0.35110893468556648</v>
      </c>
      <c r="R52" s="161">
        <v>1.9796512303096314E-2</v>
      </c>
      <c r="S52" s="161">
        <v>7.9358586216796478E-2</v>
      </c>
      <c r="T52" s="161">
        <v>1.8117779278342989</v>
      </c>
      <c r="U52" s="161">
        <v>1.1763490021488296</v>
      </c>
      <c r="V52" s="161">
        <v>8.6933413086299538E-2</v>
      </c>
      <c r="W52" s="161">
        <v>-0.13836708234026185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>
      <c r="A53" s="236"/>
      <c r="B53" s="220" t="s">
        <v>1368</v>
      </c>
      <c r="C53" s="162">
        <v>484045362119</v>
      </c>
      <c r="D53" s="162">
        <v>615047596784</v>
      </c>
      <c r="E53" s="162">
        <v>689293510986</v>
      </c>
      <c r="F53" s="162">
        <v>806785978216</v>
      </c>
      <c r="G53" s="162">
        <v>910193961701</v>
      </c>
      <c r="H53" s="162">
        <v>997870145305</v>
      </c>
      <c r="I53" s="162">
        <v>1103742812260</v>
      </c>
      <c r="J53" s="162">
        <v>1173146173830</v>
      </c>
      <c r="K53" s="162">
        <v>1294533694411</v>
      </c>
      <c r="L53" s="162">
        <v>1399160180427</v>
      </c>
      <c r="M53" s="160"/>
      <c r="N53" s="163"/>
      <c r="O53" s="163">
        <v>0.27064040876564333</v>
      </c>
      <c r="P53" s="163">
        <v>0.12071572117381124</v>
      </c>
      <c r="Q53" s="163">
        <v>0.17045346482651902</v>
      </c>
      <c r="R53" s="163">
        <v>0.12817275743148171</v>
      </c>
      <c r="S53" s="163">
        <v>9.6326922934258929E-2</v>
      </c>
      <c r="T53" s="163">
        <v>0.1060986416450409</v>
      </c>
      <c r="U53" s="163">
        <v>6.2880012262903184E-2</v>
      </c>
      <c r="V53" s="163">
        <v>0.10347177810306718</v>
      </c>
      <c r="W53" s="163">
        <v>8.0821755716141475E-2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>
      <c r="A54" s="233" t="s">
        <v>1326</v>
      </c>
      <c r="B54" s="217" t="s">
        <v>1327</v>
      </c>
      <c r="C54" s="155">
        <v>4794764926</v>
      </c>
      <c r="D54" s="155">
        <v>7449261359</v>
      </c>
      <c r="E54" s="155">
        <v>7020725126</v>
      </c>
      <c r="F54" s="155">
        <v>6833432744</v>
      </c>
      <c r="G54" s="155">
        <v>7848387249</v>
      </c>
      <c r="H54" s="155">
        <v>5842817334</v>
      </c>
      <c r="I54" s="155">
        <v>6512131737</v>
      </c>
      <c r="J54" s="155">
        <v>7064144802</v>
      </c>
      <c r="K54" s="155">
        <v>7441376472</v>
      </c>
      <c r="L54" s="155">
        <v>8984635142</v>
      </c>
      <c r="M54" s="156"/>
      <c r="N54" s="154"/>
      <c r="O54" s="154">
        <v>0.55362389480363849</v>
      </c>
      <c r="P54" s="154">
        <v>-5.7527345645116079E-2</v>
      </c>
      <c r="Q54" s="154">
        <v>-2.6677070906307998E-2</v>
      </c>
      <c r="R54" s="154">
        <v>0.14852776679351476</v>
      </c>
      <c r="S54" s="154">
        <v>-0.25553911286112174</v>
      </c>
      <c r="T54" s="154">
        <v>0.11455336779145653</v>
      </c>
      <c r="U54" s="154">
        <v>8.476687623864021E-2</v>
      </c>
      <c r="V54" s="154">
        <v>5.3400897146558712E-2</v>
      </c>
      <c r="W54" s="154">
        <v>0.20738887164315489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>
      <c r="A55" s="233" t="s">
        <v>1328</v>
      </c>
      <c r="B55" s="217" t="s">
        <v>1329</v>
      </c>
      <c r="C55" s="155">
        <v>91945567195</v>
      </c>
      <c r="D55" s="155">
        <v>115410076638</v>
      </c>
      <c r="E55" s="155">
        <v>117822842039</v>
      </c>
      <c r="F55" s="155">
        <v>140002060948</v>
      </c>
      <c r="G55" s="155">
        <v>149556907080</v>
      </c>
      <c r="H55" s="155">
        <v>183543780163</v>
      </c>
      <c r="I55" s="155">
        <v>169717066949</v>
      </c>
      <c r="J55" s="155">
        <v>177756264184</v>
      </c>
      <c r="K55" s="155">
        <v>197661328677</v>
      </c>
      <c r="L55" s="155">
        <v>185299134188</v>
      </c>
      <c r="M55" s="156"/>
      <c r="N55" s="154"/>
      <c r="O55" s="154">
        <v>0.25520000755703642</v>
      </c>
      <c r="P55" s="154">
        <v>2.0906020265179848E-2</v>
      </c>
      <c r="Q55" s="154">
        <v>0.18824209741654818</v>
      </c>
      <c r="R55" s="154">
        <v>6.8247896261676377E-2</v>
      </c>
      <c r="S55" s="154">
        <v>0.22725044096305069</v>
      </c>
      <c r="T55" s="154">
        <v>-7.533196277052201E-2</v>
      </c>
      <c r="U55" s="154">
        <v>4.7368231018367624E-2</v>
      </c>
      <c r="V55" s="154">
        <v>0.11197953886112155</v>
      </c>
      <c r="W55" s="154">
        <v>-6.2542301884457974E-2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>
      <c r="A56" s="233" t="s">
        <v>1330</v>
      </c>
      <c r="B56" s="217" t="s">
        <v>6</v>
      </c>
      <c r="C56" s="155">
        <v>9916055536</v>
      </c>
      <c r="D56" s="155">
        <v>14735518542</v>
      </c>
      <c r="E56" s="155">
        <v>21945234896</v>
      </c>
      <c r="F56" s="155">
        <v>27112132516</v>
      </c>
      <c r="G56" s="155">
        <v>33763905208</v>
      </c>
      <c r="H56" s="155">
        <v>36249025643</v>
      </c>
      <c r="I56" s="155">
        <v>42418863099</v>
      </c>
      <c r="J56" s="155">
        <v>43154251700</v>
      </c>
      <c r="K56" s="155">
        <v>45074945640</v>
      </c>
      <c r="L56" s="155">
        <v>44427807398</v>
      </c>
      <c r="M56" s="156"/>
      <c r="N56" s="154"/>
      <c r="O56" s="154">
        <v>0.48602622166677634</v>
      </c>
      <c r="P56" s="154">
        <v>0.48927469592946204</v>
      </c>
      <c r="Q56" s="154">
        <v>0.23544508156263944</v>
      </c>
      <c r="R56" s="154">
        <v>0.24534302818395082</v>
      </c>
      <c r="S56" s="154">
        <v>7.3602873236688682E-2</v>
      </c>
      <c r="T56" s="154">
        <v>0.17020698754123464</v>
      </c>
      <c r="U56" s="154">
        <v>1.733635810284917E-2</v>
      </c>
      <c r="V56" s="154">
        <v>4.4507640946998439E-2</v>
      </c>
      <c r="W56" s="154">
        <v>-1.435693893384804E-2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>
      <c r="A58" s="236"/>
      <c r="B58" s="220" t="s">
        <v>1366</v>
      </c>
      <c r="C58" s="162">
        <v>106656387657</v>
      </c>
      <c r="D58" s="162">
        <v>137594856539</v>
      </c>
      <c r="E58" s="162">
        <v>146788802061</v>
      </c>
      <c r="F58" s="162">
        <v>173947626208</v>
      </c>
      <c r="G58" s="162">
        <v>191169199537</v>
      </c>
      <c r="H58" s="162">
        <v>225635623140</v>
      </c>
      <c r="I58" s="162">
        <v>218648061785</v>
      </c>
      <c r="J58" s="162">
        <v>227974660686</v>
      </c>
      <c r="K58" s="162">
        <v>250177650789</v>
      </c>
      <c r="L58" s="162">
        <v>238711576728</v>
      </c>
      <c r="M58" s="160"/>
      <c r="N58" s="163"/>
      <c r="O58" s="163">
        <v>0.29007609915963117</v>
      </c>
      <c r="P58" s="163">
        <v>6.6818962229115542E-2</v>
      </c>
      <c r="Q58" s="163">
        <v>0.18501972742930217</v>
      </c>
      <c r="R58" s="163">
        <v>9.9004359555945332E-2</v>
      </c>
      <c r="S58" s="163">
        <v>0.18029276518641879</v>
      </c>
      <c r="T58" s="163">
        <v>-3.0968342931667503E-2</v>
      </c>
      <c r="U58" s="163">
        <v>4.2655758413129519E-2</v>
      </c>
      <c r="V58" s="163">
        <v>9.7392359467446177E-2</v>
      </c>
      <c r="W58" s="163">
        <v>-4.5831728073386091E-2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>
      <c r="A59" s="234"/>
      <c r="B59" s="216" t="s">
        <v>1369</v>
      </c>
      <c r="C59" s="157">
        <v>590701749776</v>
      </c>
      <c r="D59" s="157">
        <v>752642453323</v>
      </c>
      <c r="E59" s="157">
        <v>836082313047</v>
      </c>
      <c r="F59" s="157">
        <v>980733604424</v>
      </c>
      <c r="G59" s="157">
        <v>1101363161238</v>
      </c>
      <c r="H59" s="157">
        <v>1223505768445</v>
      </c>
      <c r="I59" s="157">
        <v>1322390874045</v>
      </c>
      <c r="J59" s="157">
        <v>1401120834516</v>
      </c>
      <c r="K59" s="157">
        <v>1544711345200</v>
      </c>
      <c r="L59" s="157">
        <v>1637871757155</v>
      </c>
      <c r="M59" s="158"/>
      <c r="N59" s="149"/>
      <c r="O59" s="149">
        <v>0.27414969332393135</v>
      </c>
      <c r="P59" s="149">
        <v>0.11086254748932078</v>
      </c>
      <c r="Q59" s="149">
        <v>0.17301082575211524</v>
      </c>
      <c r="R59" s="149">
        <v>0.12299931017949328</v>
      </c>
      <c r="S59" s="149">
        <v>0.11090130077503613</v>
      </c>
      <c r="T59" s="149">
        <v>8.0821119238102757E-2</v>
      </c>
      <c r="U59" s="149">
        <v>5.9536073649825383E-2</v>
      </c>
      <c r="V59" s="149">
        <v>0.10248260331779413</v>
      </c>
      <c r="W59" s="149">
        <v>6.0309268941724614E-2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>
      <c r="A61" s="237" t="s">
        <v>31</v>
      </c>
      <c r="B61" s="221" t="s">
        <v>83</v>
      </c>
      <c r="C61" s="144">
        <v>810397724445</v>
      </c>
      <c r="D61" s="144">
        <v>971893120002</v>
      </c>
      <c r="E61" s="144">
        <v>1135155386032</v>
      </c>
      <c r="F61" s="144">
        <v>1298509968321</v>
      </c>
      <c r="G61" s="144">
        <v>1456471208344</v>
      </c>
      <c r="H61" s="144">
        <v>1591784205326</v>
      </c>
      <c r="I61" s="144">
        <v>1661080272963</v>
      </c>
      <c r="J61" s="144">
        <v>1819006670630</v>
      </c>
      <c r="K61" s="144">
        <v>1941534173117</v>
      </c>
      <c r="L61" s="144">
        <v>2068639299884</v>
      </c>
      <c r="M61" s="55"/>
      <c r="N61" s="145"/>
      <c r="O61" s="145">
        <v>0.19927918191971727</v>
      </c>
      <c r="P61" s="145">
        <v>0.16798376557050232</v>
      </c>
      <c r="Q61" s="145">
        <v>0.14390504093013656</v>
      </c>
      <c r="R61" s="145">
        <v>0.12164807654672627</v>
      </c>
      <c r="S61" s="145">
        <v>9.2904683736144911E-2</v>
      </c>
      <c r="T61" s="145">
        <v>4.3533581628175666E-2</v>
      </c>
      <c r="U61" s="145">
        <v>9.5074512795997546E-2</v>
      </c>
      <c r="V61" s="145">
        <v>6.7359567430593126E-2</v>
      </c>
      <c r="W61" s="145">
        <v>6.5466335090533789E-2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>
      <c r="A62" s="237" t="s">
        <v>32</v>
      </c>
      <c r="B62" s="222" t="s">
        <v>84</v>
      </c>
      <c r="C62" s="144">
        <v>13122706973</v>
      </c>
      <c r="D62" s="144">
        <v>14762721429</v>
      </c>
      <c r="E62" s="144">
        <v>16398841977</v>
      </c>
      <c r="F62" s="144">
        <v>17516699639</v>
      </c>
      <c r="G62" s="144">
        <v>16591695032</v>
      </c>
      <c r="H62" s="144">
        <v>16406477368</v>
      </c>
      <c r="I62" s="144">
        <v>12941358640</v>
      </c>
      <c r="J62" s="144">
        <v>8842092180</v>
      </c>
      <c r="K62" s="144">
        <v>8314551959</v>
      </c>
      <c r="L62" s="144">
        <v>6810294629</v>
      </c>
      <c r="M62" s="55"/>
      <c r="N62" s="145"/>
      <c r="O62" s="145">
        <v>0.12497531640189274</v>
      </c>
      <c r="P62" s="145">
        <v>0.11082784132104484</v>
      </c>
      <c r="Q62" s="145">
        <v>6.8166865902350882E-2</v>
      </c>
      <c r="R62" s="145">
        <v>-5.2807014224330651E-2</v>
      </c>
      <c r="S62" s="145">
        <v>-1.1163275581113075E-2</v>
      </c>
      <c r="T62" s="145">
        <v>-0.21120430975381332</v>
      </c>
      <c r="U62" s="145">
        <v>-0.31675704027935048</v>
      </c>
      <c r="V62" s="145">
        <v>-5.9662375177816807E-2</v>
      </c>
      <c r="W62" s="145">
        <v>-0.18091862765638655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187271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238" t="s">
        <v>34</v>
      </c>
      <c r="B64" s="215" t="s">
        <v>86</v>
      </c>
      <c r="C64" s="144">
        <v>395152468</v>
      </c>
      <c r="D64" s="144">
        <v>290879116</v>
      </c>
      <c r="E64" s="144">
        <v>860510228</v>
      </c>
      <c r="F64" s="144">
        <v>575982831</v>
      </c>
      <c r="G64" s="144">
        <v>1034579079</v>
      </c>
      <c r="H64" s="144">
        <v>2755268038</v>
      </c>
      <c r="I64" s="144">
        <v>2498100410</v>
      </c>
      <c r="J64" s="144">
        <v>17139399959</v>
      </c>
      <c r="K64" s="144">
        <v>25853162108</v>
      </c>
      <c r="L64" s="144">
        <v>41390074566</v>
      </c>
      <c r="M64" s="55"/>
      <c r="N64" s="145"/>
      <c r="O64" s="145">
        <v>-0.263881312769632</v>
      </c>
      <c r="P64" s="145">
        <v>1.9583087291835692</v>
      </c>
      <c r="Q64" s="145">
        <v>-0.33064963987853957</v>
      </c>
      <c r="R64" s="145">
        <v>0.79619777416594562</v>
      </c>
      <c r="S64" s="145">
        <v>1.6631778023804404</v>
      </c>
      <c r="T64" s="145">
        <v>-9.3336700623389612E-2</v>
      </c>
      <c r="U64" s="145">
        <v>5.8609731980308988</v>
      </c>
      <c r="V64" s="145">
        <v>0.50840532164746821</v>
      </c>
      <c r="W64" s="145">
        <v>0.6009675873726974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>
      <c r="A65" s="239"/>
      <c r="B65" s="218" t="s">
        <v>128</v>
      </c>
      <c r="C65" s="164">
        <v>823915583886</v>
      </c>
      <c r="D65" s="164">
        <v>986946720547</v>
      </c>
      <c r="E65" s="164">
        <v>1152414738237</v>
      </c>
      <c r="F65" s="164">
        <v>1316602838062</v>
      </c>
      <c r="G65" s="164">
        <v>1474097482455</v>
      </c>
      <c r="H65" s="164">
        <v>1610945950732</v>
      </c>
      <c r="I65" s="164">
        <v>1676519732013</v>
      </c>
      <c r="J65" s="164">
        <v>1844988162769</v>
      </c>
      <c r="K65" s="164">
        <v>1975701887184</v>
      </c>
      <c r="L65" s="164">
        <v>2116839669079</v>
      </c>
      <c r="M65" s="165"/>
      <c r="N65" s="161"/>
      <c r="O65" s="161">
        <v>0.19787359269509541</v>
      </c>
      <c r="P65" s="161">
        <v>0.1676564846360622</v>
      </c>
      <c r="Q65" s="161">
        <v>0.14247309963787869</v>
      </c>
      <c r="R65" s="161">
        <v>0.11962198458027595</v>
      </c>
      <c r="S65" s="161">
        <v>9.283542635802422E-2</v>
      </c>
      <c r="T65" s="161">
        <v>4.0705140511513749E-2</v>
      </c>
      <c r="U65" s="161">
        <v>0.10048699549376594</v>
      </c>
      <c r="V65" s="161">
        <v>7.0848001658082138E-2</v>
      </c>
      <c r="W65" s="161">
        <v>7.1436780422458268E-2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>
      <c r="A66" s="238" t="s">
        <v>49</v>
      </c>
      <c r="B66" s="215" t="s">
        <v>87</v>
      </c>
      <c r="C66" s="144">
        <v>12707736183</v>
      </c>
      <c r="D66" s="144">
        <v>14663161447</v>
      </c>
      <c r="E66" s="144">
        <v>15802851925</v>
      </c>
      <c r="F66" s="144">
        <v>16632548346</v>
      </c>
      <c r="G66" s="144">
        <v>16018436084</v>
      </c>
      <c r="H66" s="144">
        <v>15668077352</v>
      </c>
      <c r="I66" s="144">
        <v>12760101264</v>
      </c>
      <c r="J66" s="144">
        <v>8796425332</v>
      </c>
      <c r="K66" s="144">
        <v>8026059509</v>
      </c>
      <c r="L66" s="144">
        <v>6372471617</v>
      </c>
      <c r="M66" s="55"/>
      <c r="N66" s="145"/>
      <c r="O66" s="145">
        <v>0.15387675946687529</v>
      </c>
      <c r="P66" s="145">
        <v>7.7724744566129988E-2</v>
      </c>
      <c r="Q66" s="145">
        <v>5.2502954842437388E-2</v>
      </c>
      <c r="R66" s="145">
        <v>-3.6922319371925361E-2</v>
      </c>
      <c r="S66" s="145">
        <v>-2.1872218371552288E-2</v>
      </c>
      <c r="T66" s="145">
        <v>-0.18559878296929666</v>
      </c>
      <c r="U66" s="145">
        <v>-0.31063044485255742</v>
      </c>
      <c r="V66" s="145">
        <v>-8.7577145706851045E-2</v>
      </c>
      <c r="W66" s="145">
        <v>-0.20602736500343088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>
      <c r="A67" s="238" t="s">
        <v>50</v>
      </c>
      <c r="B67" s="215" t="s">
        <v>88</v>
      </c>
      <c r="C67" s="144">
        <v>185513377872</v>
      </c>
      <c r="D67" s="144">
        <v>215138813304</v>
      </c>
      <c r="E67" s="144">
        <v>245150276078</v>
      </c>
      <c r="F67" s="144">
        <v>272566508327</v>
      </c>
      <c r="G67" s="144">
        <v>305218419807</v>
      </c>
      <c r="H67" s="144">
        <v>341529916895</v>
      </c>
      <c r="I67" s="144">
        <v>380822539808</v>
      </c>
      <c r="J67" s="144">
        <v>419277383731</v>
      </c>
      <c r="K67" s="144">
        <v>486532958503</v>
      </c>
      <c r="L67" s="144">
        <v>535724679885</v>
      </c>
      <c r="M67" s="55"/>
      <c r="N67" s="145"/>
      <c r="O67" s="145">
        <v>0.15969433456405979</v>
      </c>
      <c r="P67" s="145">
        <v>0.13949813291752511</v>
      </c>
      <c r="Q67" s="145">
        <v>0.11183439271460127</v>
      </c>
      <c r="R67" s="145">
        <v>0.11979429050331913</v>
      </c>
      <c r="S67" s="145">
        <v>0.11896889155956258</v>
      </c>
      <c r="T67" s="145">
        <v>0.1150488462920809</v>
      </c>
      <c r="U67" s="145">
        <v>0.10097838206317267</v>
      </c>
      <c r="V67" s="145">
        <v>0.1604083057700767</v>
      </c>
      <c r="W67" s="145">
        <v>0.10110665787854667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>
      <c r="A68" s="238" t="s">
        <v>51</v>
      </c>
      <c r="B68" s="215" t="s">
        <v>89</v>
      </c>
      <c r="C68" s="144">
        <v>243892143</v>
      </c>
      <c r="D68" s="144">
        <v>898331564</v>
      </c>
      <c r="E68" s="144">
        <v>148497535</v>
      </c>
      <c r="F68" s="144">
        <v>818162165</v>
      </c>
      <c r="G68" s="144">
        <v>812254374</v>
      </c>
      <c r="H68" s="144">
        <v>2903617647</v>
      </c>
      <c r="I68" s="144">
        <v>11572818580</v>
      </c>
      <c r="J68" s="144">
        <v>22331920298</v>
      </c>
      <c r="K68" s="144">
        <v>25529782833</v>
      </c>
      <c r="L68" s="144">
        <v>38188404445</v>
      </c>
      <c r="M68" s="55"/>
      <c r="N68" s="145"/>
      <c r="O68" s="145">
        <v>2.6833148987501412</v>
      </c>
      <c r="P68" s="145">
        <v>-0.83469629594357664</v>
      </c>
      <c r="Q68" s="145">
        <v>4.509600984285699</v>
      </c>
      <c r="R68" s="145">
        <v>-7.2208068922375857E-3</v>
      </c>
      <c r="S68" s="145">
        <v>2.5747639408833765</v>
      </c>
      <c r="T68" s="145">
        <v>2.9856551333323673</v>
      </c>
      <c r="U68" s="145">
        <v>0.92968723596805924</v>
      </c>
      <c r="V68" s="145">
        <v>0.14319693480575402</v>
      </c>
      <c r="W68" s="145">
        <v>0.4958374183910943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>
      <c r="A69" s="240"/>
      <c r="B69" s="218" t="s">
        <v>129</v>
      </c>
      <c r="C69" s="164">
        <v>198465006198</v>
      </c>
      <c r="D69" s="164">
        <v>230700306315</v>
      </c>
      <c r="E69" s="164">
        <v>261101625538</v>
      </c>
      <c r="F69" s="164">
        <v>290017218838</v>
      </c>
      <c r="G69" s="164">
        <v>322049110265</v>
      </c>
      <c r="H69" s="164">
        <v>360101611894</v>
      </c>
      <c r="I69" s="164">
        <v>405155459652</v>
      </c>
      <c r="J69" s="164">
        <v>450405729361</v>
      </c>
      <c r="K69" s="164">
        <v>520088800845</v>
      </c>
      <c r="L69" s="164">
        <v>580285555947</v>
      </c>
      <c r="M69" s="165"/>
      <c r="N69" s="161"/>
      <c r="O69" s="161">
        <v>0.16242309278866141</v>
      </c>
      <c r="P69" s="161">
        <v>0.13177840857085732</v>
      </c>
      <c r="Q69" s="161">
        <v>0.11074459318443308</v>
      </c>
      <c r="R69" s="161">
        <v>0.11044824012636512</v>
      </c>
      <c r="S69" s="161">
        <v>0.11815744995441313</v>
      </c>
      <c r="T69" s="161">
        <v>0.12511426294659889</v>
      </c>
      <c r="U69" s="161">
        <v>0.11168619015492665</v>
      </c>
      <c r="V69" s="161">
        <v>0.15471177860650398</v>
      </c>
      <c r="W69" s="161">
        <v>0.1157432250111845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>
      <c r="A70" s="241"/>
      <c r="B70" s="223" t="s">
        <v>130</v>
      </c>
      <c r="C70" s="166">
        <v>625450577688</v>
      </c>
      <c r="D70" s="166">
        <v>756246414232</v>
      </c>
      <c r="E70" s="166">
        <v>891313112699</v>
      </c>
      <c r="F70" s="166">
        <v>1026585619224</v>
      </c>
      <c r="G70" s="166">
        <v>1152048372190</v>
      </c>
      <c r="H70" s="166">
        <v>1250844338838</v>
      </c>
      <c r="I70" s="166">
        <v>1271364272361</v>
      </c>
      <c r="J70" s="166">
        <v>1394582433408</v>
      </c>
      <c r="K70" s="166">
        <v>1455613086339</v>
      </c>
      <c r="L70" s="166">
        <v>1536554113132</v>
      </c>
      <c r="M70" s="165"/>
      <c r="N70" s="163"/>
      <c r="O70" s="163">
        <v>0.20912257692285041</v>
      </c>
      <c r="P70" s="163">
        <v>0.17860143985497889</v>
      </c>
      <c r="Q70" s="163">
        <v>0.15176766121546126</v>
      </c>
      <c r="R70" s="163">
        <v>0.12221362798831903</v>
      </c>
      <c r="S70" s="163">
        <v>8.5756786809387808E-2</v>
      </c>
      <c r="T70" s="163">
        <v>1.6404865806134206E-2</v>
      </c>
      <c r="U70" s="163">
        <v>9.6918061743371586E-2</v>
      </c>
      <c r="V70" s="163">
        <v>4.3762671512975304E-2</v>
      </c>
      <c r="W70" s="163">
        <v>5.5606141187267033E-2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>
      <c r="A71" s="238" t="s">
        <v>53</v>
      </c>
      <c r="B71" s="221" t="s">
        <v>90</v>
      </c>
      <c r="C71" s="144">
        <v>66519851746</v>
      </c>
      <c r="D71" s="144">
        <v>88455529142</v>
      </c>
      <c r="E71" s="144">
        <v>75794400660</v>
      </c>
      <c r="F71" s="144">
        <v>88499536868</v>
      </c>
      <c r="G71" s="144">
        <v>96156886615</v>
      </c>
      <c r="H71" s="144">
        <v>109700248927</v>
      </c>
      <c r="I71" s="144">
        <v>98004375364</v>
      </c>
      <c r="J71" s="144">
        <v>116640784714</v>
      </c>
      <c r="K71" s="144">
        <v>116333604562</v>
      </c>
      <c r="L71" s="144">
        <v>110606174126</v>
      </c>
      <c r="M71" s="55"/>
      <c r="N71" s="145"/>
      <c r="O71" s="145">
        <v>0.32976136927904443</v>
      </c>
      <c r="P71" s="145">
        <v>-0.14313552363329096</v>
      </c>
      <c r="Q71" s="145">
        <v>0.16762631668522521</v>
      </c>
      <c r="R71" s="145">
        <v>8.6524178747072966E-2</v>
      </c>
      <c r="S71" s="145">
        <v>0.1408465143659019</v>
      </c>
      <c r="T71" s="145">
        <v>-0.10661665472412019</v>
      </c>
      <c r="U71" s="145">
        <v>0.19015895240168756</v>
      </c>
      <c r="V71" s="145">
        <v>-2.633556973688056E-3</v>
      </c>
      <c r="W71" s="145">
        <v>-4.9232811598711956E-2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>
      <c r="A72" s="238" t="s">
        <v>54</v>
      </c>
      <c r="B72" s="221" t="s">
        <v>206</v>
      </c>
      <c r="C72" s="144">
        <v>347290713161</v>
      </c>
      <c r="D72" s="144">
        <v>512043241205</v>
      </c>
      <c r="E72" s="144">
        <v>524223175969</v>
      </c>
      <c r="F72" s="144">
        <v>668818501680</v>
      </c>
      <c r="G72" s="144">
        <v>625742688569</v>
      </c>
      <c r="H72" s="144">
        <v>718839364013</v>
      </c>
      <c r="I72" s="144">
        <v>775815015354</v>
      </c>
      <c r="J72" s="144">
        <v>894419451789</v>
      </c>
      <c r="K72" s="144">
        <v>842536401437</v>
      </c>
      <c r="L72" s="144">
        <v>917051177418</v>
      </c>
      <c r="M72" s="55"/>
      <c r="N72" s="145"/>
      <c r="O72" s="145">
        <v>0.47439370475657561</v>
      </c>
      <c r="P72" s="145">
        <v>2.3786926149707011E-2</v>
      </c>
      <c r="Q72" s="145">
        <v>0.27582780071431001</v>
      </c>
      <c r="R72" s="145">
        <v>-6.4405833574875948E-2</v>
      </c>
      <c r="S72" s="145">
        <v>0.14877788769198586</v>
      </c>
      <c r="T72" s="145">
        <v>7.9260616757167002E-2</v>
      </c>
      <c r="U72" s="145">
        <v>0.15287721181947145</v>
      </c>
      <c r="V72" s="145">
        <v>-5.8007515655238207E-2</v>
      </c>
      <c r="W72" s="145">
        <v>8.8441016736974465E-2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230043184</v>
      </c>
      <c r="G73" s="144">
        <v>389250709</v>
      </c>
      <c r="H73" s="144">
        <v>0</v>
      </c>
      <c r="I73" s="144">
        <v>37086696</v>
      </c>
      <c r="J73" s="144">
        <v>897909552</v>
      </c>
      <c r="K73" s="144">
        <v>3630918929</v>
      </c>
      <c r="L73" s="144">
        <v>2593812750</v>
      </c>
      <c r="M73" s="55"/>
      <c r="N73" s="145"/>
      <c r="O73" s="145"/>
      <c r="P73" s="145"/>
      <c r="Q73" s="145" t="e">
        <v>#N/A</v>
      </c>
      <c r="R73" s="145">
        <v>0.69207668852296877</v>
      </c>
      <c r="S73" s="145">
        <v>-1</v>
      </c>
      <c r="T73" s="145" t="e">
        <v>#N/A</v>
      </c>
      <c r="U73" s="145">
        <v>23.211095860359197</v>
      </c>
      <c r="V73" s="145">
        <v>3.043746857255841</v>
      </c>
      <c r="W73" s="145">
        <v>-0.28563187426650472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>
      <c r="A74" s="238" t="s">
        <v>56</v>
      </c>
      <c r="B74" s="221" t="s">
        <v>93</v>
      </c>
      <c r="C74" s="144">
        <v>3836911811</v>
      </c>
      <c r="D74" s="144">
        <v>5598941135</v>
      </c>
      <c r="E74" s="144">
        <v>7347378804</v>
      </c>
      <c r="F74" s="144">
        <v>8347640483</v>
      </c>
      <c r="G74" s="144">
        <v>8092894300</v>
      </c>
      <c r="H74" s="144">
        <v>9578448088</v>
      </c>
      <c r="I74" s="144">
        <v>12244972253</v>
      </c>
      <c r="J74" s="144">
        <v>11679754825</v>
      </c>
      <c r="K74" s="144">
        <v>17231293714</v>
      </c>
      <c r="L74" s="144">
        <v>19021913039</v>
      </c>
      <c r="M74" s="55"/>
      <c r="N74" s="145"/>
      <c r="O74" s="145">
        <v>0.45923112409007105</v>
      </c>
      <c r="P74" s="145">
        <v>0.31228005918301194</v>
      </c>
      <c r="Q74" s="145">
        <v>0.13613857481465974</v>
      </c>
      <c r="R74" s="145">
        <v>-3.0517148350937218E-2</v>
      </c>
      <c r="S74" s="145">
        <v>0.18356273206237228</v>
      </c>
      <c r="T74" s="145">
        <v>0.27838791216508807</v>
      </c>
      <c r="U74" s="145">
        <v>-4.6159143223989174E-2</v>
      </c>
      <c r="V74" s="145">
        <v>0.47531296437123638</v>
      </c>
      <c r="W74" s="145">
        <v>0.10391670844454159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118113933</v>
      </c>
      <c r="G76" s="144">
        <v>245813384</v>
      </c>
      <c r="H76" s="144">
        <v>0</v>
      </c>
      <c r="I76" s="144">
        <v>0</v>
      </c>
      <c r="J76" s="144">
        <v>0</v>
      </c>
      <c r="K76" s="144">
        <v>30715181</v>
      </c>
      <c r="L76" s="144">
        <v>0</v>
      </c>
      <c r="M76" s="55"/>
      <c r="N76" s="145"/>
      <c r="O76" s="145" t="e">
        <v>#N/A</v>
      </c>
      <c r="P76" s="145">
        <v>-1</v>
      </c>
      <c r="Q76" s="145" t="e">
        <v>#N/A</v>
      </c>
      <c r="R76" s="145">
        <v>1.0811548456353579</v>
      </c>
      <c r="S76" s="145">
        <v>-1</v>
      </c>
      <c r="T76" s="145"/>
      <c r="U76" s="145"/>
      <c r="V76" s="145" t="e">
        <v>#N/A</v>
      </c>
      <c r="W76" s="145">
        <v>-1</v>
      </c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>
      <c r="A77" s="238" t="s">
        <v>61</v>
      </c>
      <c r="B77" s="221" t="s">
        <v>96</v>
      </c>
      <c r="C77" s="144">
        <v>3113437794</v>
      </c>
      <c r="D77" s="144">
        <v>3541364890</v>
      </c>
      <c r="E77" s="144">
        <v>6435265779</v>
      </c>
      <c r="F77" s="144">
        <v>6195656259</v>
      </c>
      <c r="G77" s="144">
        <v>2970127711</v>
      </c>
      <c r="H77" s="144">
        <v>2526276706</v>
      </c>
      <c r="I77" s="144">
        <v>4176031394</v>
      </c>
      <c r="J77" s="144">
        <v>2138383437</v>
      </c>
      <c r="K77" s="144">
        <v>3741294525</v>
      </c>
      <c r="L77" s="144">
        <v>37031566474</v>
      </c>
      <c r="M77" s="55"/>
      <c r="N77" s="145"/>
      <c r="O77" s="145">
        <v>0.13744520504783209</v>
      </c>
      <c r="P77" s="145">
        <v>0.81717105660919342</v>
      </c>
      <c r="Q77" s="145">
        <v>-3.7233818808526942E-2</v>
      </c>
      <c r="R77" s="145">
        <v>-0.52061128202754925</v>
      </c>
      <c r="S77" s="145">
        <v>-0.14943835692861895</v>
      </c>
      <c r="T77" s="145">
        <v>0.65303800018492519</v>
      </c>
      <c r="U77" s="145">
        <v>-0.48793885025089445</v>
      </c>
      <c r="V77" s="145">
        <v>0.7495901157225433</v>
      </c>
      <c r="W77" s="145">
        <v>8.8980623488871142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3390649</v>
      </c>
      <c r="I78" s="144">
        <v>672707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 t="e">
        <v>#N/A</v>
      </c>
      <c r="T78" s="145">
        <v>-0.80159933983140097</v>
      </c>
      <c r="U78" s="145">
        <v>-1</v>
      </c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>
      <c r="A79" s="239"/>
      <c r="B79" s="218" t="s">
        <v>1359</v>
      </c>
      <c r="C79" s="164">
        <v>420760914512</v>
      </c>
      <c r="D79" s="164">
        <v>609641159706</v>
      </c>
      <c r="E79" s="164">
        <v>613800221212</v>
      </c>
      <c r="F79" s="164">
        <v>772209492407</v>
      </c>
      <c r="G79" s="164">
        <v>733597661288</v>
      </c>
      <c r="H79" s="164">
        <v>840647728383</v>
      </c>
      <c r="I79" s="164">
        <v>890278153768</v>
      </c>
      <c r="J79" s="164">
        <v>1025776284317</v>
      </c>
      <c r="K79" s="164">
        <v>983504228348</v>
      </c>
      <c r="L79" s="164">
        <v>1086304643807</v>
      </c>
      <c r="M79" s="165"/>
      <c r="N79" s="161"/>
      <c r="O79" s="161">
        <v>0.44890159394454199</v>
      </c>
      <c r="P79" s="161">
        <v>6.8221468314340061E-3</v>
      </c>
      <c r="Q79" s="161">
        <v>0.258079527703994</v>
      </c>
      <c r="R79" s="161">
        <v>-5.0001756645914552E-2</v>
      </c>
      <c r="S79" s="161">
        <v>0.14592476604553095</v>
      </c>
      <c r="T79" s="161">
        <v>5.9038314991304297E-2</v>
      </c>
      <c r="U79" s="161">
        <v>0.15219752385871743</v>
      </c>
      <c r="V79" s="161">
        <v>-4.1209819933735625E-2</v>
      </c>
      <c r="W79" s="161">
        <v>0.10452462988560263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>
      <c r="A80" s="238" t="s">
        <v>36</v>
      </c>
      <c r="B80" s="222" t="s">
        <v>98</v>
      </c>
      <c r="C80" s="144">
        <v>49333110428</v>
      </c>
      <c r="D80" s="144">
        <v>57484289924</v>
      </c>
      <c r="E80" s="144">
        <v>56420369955</v>
      </c>
      <c r="F80" s="144">
        <v>63577751167</v>
      </c>
      <c r="G80" s="144">
        <v>62137045251</v>
      </c>
      <c r="H80" s="144">
        <v>73783505986</v>
      </c>
      <c r="I80" s="144">
        <v>72544493940</v>
      </c>
      <c r="J80" s="144">
        <v>86653586007</v>
      </c>
      <c r="K80" s="144">
        <v>91780633283</v>
      </c>
      <c r="L80" s="144">
        <v>114403557321</v>
      </c>
      <c r="M80" s="55"/>
      <c r="N80" s="145"/>
      <c r="O80" s="145">
        <v>0.16522735796066157</v>
      </c>
      <c r="P80" s="145">
        <v>-1.8508012718024491E-2</v>
      </c>
      <c r="Q80" s="145">
        <v>0.1268581049310491</v>
      </c>
      <c r="R80" s="145">
        <v>-2.2660535950944416E-2</v>
      </c>
      <c r="S80" s="145">
        <v>0.18743184018413817</v>
      </c>
      <c r="T80" s="145">
        <v>-1.6792534177422991E-2</v>
      </c>
      <c r="U80" s="145">
        <v>0.19448880680964331</v>
      </c>
      <c r="V80" s="145">
        <v>5.9167167941391652E-2</v>
      </c>
      <c r="W80" s="145">
        <v>0.24648908194219565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>
      <c r="A81" s="238" t="s">
        <v>37</v>
      </c>
      <c r="B81" s="221" t="s">
        <v>1360</v>
      </c>
      <c r="C81" s="144">
        <v>17232549653</v>
      </c>
      <c r="D81" s="144">
        <v>11750895678</v>
      </c>
      <c r="E81" s="144">
        <v>16539778402</v>
      </c>
      <c r="F81" s="144">
        <v>27482891705</v>
      </c>
      <c r="G81" s="144">
        <v>19323035125</v>
      </c>
      <c r="H81" s="144">
        <v>23346748915</v>
      </c>
      <c r="I81" s="144">
        <v>19087157116</v>
      </c>
      <c r="J81" s="144">
        <v>13575363184</v>
      </c>
      <c r="K81" s="144">
        <v>14247852505</v>
      </c>
      <c r="L81" s="144">
        <v>15509110469</v>
      </c>
      <c r="M81" s="55"/>
      <c r="N81" s="145"/>
      <c r="O81" s="145">
        <v>-0.31809883536564787</v>
      </c>
      <c r="P81" s="145">
        <v>0.40753342172594853</v>
      </c>
      <c r="Q81" s="145">
        <v>0.66162393697346955</v>
      </c>
      <c r="R81" s="145">
        <v>-0.29690676903971736</v>
      </c>
      <c r="S81" s="145">
        <v>0.20823404625467701</v>
      </c>
      <c r="T81" s="145">
        <v>-0.18244903453188144</v>
      </c>
      <c r="U81" s="145">
        <v>-0.28876976799125753</v>
      </c>
      <c r="V81" s="145">
        <v>4.9537482856635506E-2</v>
      </c>
      <c r="W81" s="145">
        <v>8.8522671297824429E-2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>
      <c r="A82" s="238" t="s">
        <v>38</v>
      </c>
      <c r="B82" s="221" t="s">
        <v>99</v>
      </c>
      <c r="C82" s="144">
        <v>5652838642</v>
      </c>
      <c r="D82" s="144">
        <v>3007093427</v>
      </c>
      <c r="E82" s="144">
        <v>5988647030</v>
      </c>
      <c r="F82" s="144">
        <v>6147742488</v>
      </c>
      <c r="G82" s="144">
        <v>20354318982</v>
      </c>
      <c r="H82" s="144">
        <v>6866941387</v>
      </c>
      <c r="I82" s="144">
        <v>3717723008</v>
      </c>
      <c r="J82" s="144">
        <v>2341576585</v>
      </c>
      <c r="K82" s="144">
        <v>3682698154</v>
      </c>
      <c r="L82" s="144">
        <v>39856007762</v>
      </c>
      <c r="M82" s="55"/>
      <c r="N82" s="145"/>
      <c r="O82" s="145">
        <v>-0.46803834012568302</v>
      </c>
      <c r="P82" s="145">
        <v>0.99150680728085017</v>
      </c>
      <c r="Q82" s="145">
        <v>2.6566177168735328E-2</v>
      </c>
      <c r="R82" s="145">
        <v>2.3108606975211354</v>
      </c>
      <c r="S82" s="145">
        <v>-0.66262976456875489</v>
      </c>
      <c r="T82" s="145">
        <v>-0.45860568796493206</v>
      </c>
      <c r="U82" s="145">
        <v>-0.37015840611006601</v>
      </c>
      <c r="V82" s="145">
        <v>0.57274298760550679</v>
      </c>
      <c r="W82" s="145">
        <v>9.8225018981558385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>
      <c r="A83" s="238" t="s">
        <v>39</v>
      </c>
      <c r="B83" s="221" t="s">
        <v>100</v>
      </c>
      <c r="C83" s="144">
        <v>59933566747</v>
      </c>
      <c r="D83" s="144">
        <v>182563425642</v>
      </c>
      <c r="E83" s="144">
        <v>155182876392</v>
      </c>
      <c r="F83" s="144">
        <v>209786493002</v>
      </c>
      <c r="G83" s="144">
        <v>93609452565</v>
      </c>
      <c r="H83" s="144">
        <v>142758288028</v>
      </c>
      <c r="I83" s="144">
        <v>194041412128</v>
      </c>
      <c r="J83" s="144">
        <v>294214664018</v>
      </c>
      <c r="K83" s="144">
        <v>240113057015</v>
      </c>
      <c r="L83" s="144">
        <v>295026561843</v>
      </c>
      <c r="M83" s="55"/>
      <c r="N83" s="145"/>
      <c r="O83" s="145">
        <v>2.0460964623157238</v>
      </c>
      <c r="P83" s="145">
        <v>-0.14997828373188082</v>
      </c>
      <c r="Q83" s="145">
        <v>0.3518662489028006</v>
      </c>
      <c r="R83" s="145">
        <v>-0.55378703735655865</v>
      </c>
      <c r="S83" s="145">
        <v>0.5250413725993357</v>
      </c>
      <c r="T83" s="145">
        <v>0.35923045035354839</v>
      </c>
      <c r="U83" s="145">
        <v>0.51624676810700798</v>
      </c>
      <c r="V83" s="145">
        <v>-0.18388480799750373</v>
      </c>
      <c r="W83" s="145">
        <v>0.22869853689201713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>
      <c r="A84" s="238" t="s">
        <v>42</v>
      </c>
      <c r="B84" s="221" t="s">
        <v>101</v>
      </c>
      <c r="C84" s="144">
        <v>32338729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909091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/>
      <c r="V84" s="145"/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>
      <c r="A86" s="239"/>
      <c r="B86" s="218" t="s">
        <v>1361</v>
      </c>
      <c r="C86" s="164">
        <v>132184404199</v>
      </c>
      <c r="D86" s="164">
        <v>254993960539</v>
      </c>
      <c r="E86" s="164">
        <v>234131671779</v>
      </c>
      <c r="F86" s="164">
        <v>306994878362</v>
      </c>
      <c r="G86" s="164">
        <v>195423851923</v>
      </c>
      <c r="H86" s="164">
        <v>246755484316</v>
      </c>
      <c r="I86" s="164">
        <v>289390786192</v>
      </c>
      <c r="J86" s="164">
        <v>396785189794</v>
      </c>
      <c r="K86" s="164">
        <v>349824240957</v>
      </c>
      <c r="L86" s="164">
        <v>464796146486</v>
      </c>
      <c r="M86" s="165"/>
      <c r="N86" s="161"/>
      <c r="O86" s="161">
        <v>0.92907750414423762</v>
      </c>
      <c r="P86" s="161">
        <v>-8.1814834813741522E-2</v>
      </c>
      <c r="Q86" s="161">
        <v>0.31120610906403368</v>
      </c>
      <c r="R86" s="161">
        <v>-0.36342960193439611</v>
      </c>
      <c r="S86" s="161">
        <v>0.26266820497031995</v>
      </c>
      <c r="T86" s="161">
        <v>0.17278360395589165</v>
      </c>
      <c r="U86" s="161">
        <v>0.37110512402681617</v>
      </c>
      <c r="V86" s="161">
        <v>-0.11835358285771913</v>
      </c>
      <c r="W86" s="161">
        <v>0.32865619950886193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>
      <c r="A87" s="241"/>
      <c r="B87" s="223" t="s">
        <v>1371</v>
      </c>
      <c r="C87" s="166">
        <v>288576510313</v>
      </c>
      <c r="D87" s="166">
        <v>354647199167</v>
      </c>
      <c r="E87" s="166">
        <v>379668549433</v>
      </c>
      <c r="F87" s="166">
        <v>465214614045</v>
      </c>
      <c r="G87" s="166">
        <v>538173809365</v>
      </c>
      <c r="H87" s="166">
        <v>593892244067</v>
      </c>
      <c r="I87" s="166">
        <v>600887367576</v>
      </c>
      <c r="J87" s="166">
        <v>628991094523</v>
      </c>
      <c r="K87" s="166">
        <v>633679987391</v>
      </c>
      <c r="L87" s="166">
        <v>621508497321</v>
      </c>
      <c r="M87" s="165"/>
      <c r="N87" s="163"/>
      <c r="O87" s="163">
        <v>0.22895380078696448</v>
      </c>
      <c r="P87" s="163">
        <v>7.0552792535146125E-2</v>
      </c>
      <c r="Q87" s="163">
        <v>0.22531775344509097</v>
      </c>
      <c r="R87" s="163">
        <v>0.15682911309605307</v>
      </c>
      <c r="S87" s="163">
        <v>0.10353241598238139</v>
      </c>
      <c r="T87" s="163">
        <v>1.1778438898438992E-2</v>
      </c>
      <c r="U87" s="163">
        <v>4.6770374055908892E-2</v>
      </c>
      <c r="V87" s="163">
        <v>7.4546252066667318E-3</v>
      </c>
      <c r="W87" s="163">
        <v>-1.9207628948663347E-2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>
      <c r="A88" s="242"/>
      <c r="B88" s="224" t="s">
        <v>131</v>
      </c>
      <c r="C88" s="167">
        <v>336874067375</v>
      </c>
      <c r="D88" s="167">
        <v>401599215065</v>
      </c>
      <c r="E88" s="167">
        <v>511644563266</v>
      </c>
      <c r="F88" s="167">
        <v>561371005179</v>
      </c>
      <c r="G88" s="167">
        <v>613874562825</v>
      </c>
      <c r="H88" s="167">
        <v>656952094771</v>
      </c>
      <c r="I88" s="167">
        <v>670476904785</v>
      </c>
      <c r="J88" s="167">
        <v>765591338885</v>
      </c>
      <c r="K88" s="167">
        <v>821933098948</v>
      </c>
      <c r="L88" s="167">
        <v>915045615811</v>
      </c>
      <c r="M88" s="168"/>
      <c r="N88" s="169"/>
      <c r="O88" s="169">
        <v>0.19213455103372357</v>
      </c>
      <c r="P88" s="169">
        <v>0.27401783687049508</v>
      </c>
      <c r="Q88" s="169">
        <v>9.718942696386601E-2</v>
      </c>
      <c r="R88" s="169">
        <v>9.3527377013813862E-2</v>
      </c>
      <c r="S88" s="169">
        <v>7.0173182853123572E-2</v>
      </c>
      <c r="T88" s="169">
        <v>2.0587208902522081E-2</v>
      </c>
      <c r="U88" s="169">
        <v>0.14186086563339573</v>
      </c>
      <c r="V88" s="169">
        <v>7.3592473165978722E-2</v>
      </c>
      <c r="W88" s="169">
        <v>0.11328478799816621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>
      <c r="A89" s="238" t="s">
        <v>35</v>
      </c>
      <c r="B89" s="215" t="s">
        <v>115</v>
      </c>
      <c r="C89" s="144">
        <v>30673110234</v>
      </c>
      <c r="D89" s="144">
        <v>30896076475</v>
      </c>
      <c r="E89" s="144">
        <v>32264049628</v>
      </c>
      <c r="F89" s="144">
        <v>39766451459</v>
      </c>
      <c r="G89" s="144">
        <v>40364555097</v>
      </c>
      <c r="H89" s="144">
        <v>43229650633</v>
      </c>
      <c r="I89" s="144">
        <v>44457159420</v>
      </c>
      <c r="J89" s="144">
        <v>49192336133</v>
      </c>
      <c r="K89" s="144">
        <v>55507040902</v>
      </c>
      <c r="L89" s="144">
        <v>57660101052</v>
      </c>
      <c r="M89" s="55"/>
      <c r="N89" s="145"/>
      <c r="O89" s="145">
        <v>7.2691109345948135E-3</v>
      </c>
      <c r="P89" s="145">
        <v>4.4276597842671572E-2</v>
      </c>
      <c r="Q89" s="145">
        <v>0.2325313132573763</v>
      </c>
      <c r="R89" s="145">
        <v>1.5040407581165649E-2</v>
      </c>
      <c r="S89" s="145">
        <v>7.0980480996629236E-2</v>
      </c>
      <c r="T89" s="145">
        <v>2.8395066095282306E-2</v>
      </c>
      <c r="U89" s="145">
        <v>0.10651100463404273</v>
      </c>
      <c r="V89" s="145">
        <v>0.128367653691565</v>
      </c>
      <c r="W89" s="145">
        <v>3.8788955689446958E-2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>
      <c r="A90" s="238" t="s">
        <v>40</v>
      </c>
      <c r="B90" s="215" t="s">
        <v>116</v>
      </c>
      <c r="C90" s="144">
        <v>367127033</v>
      </c>
      <c r="D90" s="144">
        <v>60828134</v>
      </c>
      <c r="E90" s="144">
        <v>7972213</v>
      </c>
      <c r="F90" s="144">
        <v>1645153</v>
      </c>
      <c r="G90" s="144">
        <v>19082464</v>
      </c>
      <c r="H90" s="144">
        <v>18088151</v>
      </c>
      <c r="I90" s="144">
        <v>713959768</v>
      </c>
      <c r="J90" s="144">
        <v>0</v>
      </c>
      <c r="K90" s="144">
        <v>0</v>
      </c>
      <c r="L90" s="144">
        <v>347131737</v>
      </c>
      <c r="M90" s="55"/>
      <c r="N90" s="145"/>
      <c r="O90" s="145">
        <v>-0.83431311635392424</v>
      </c>
      <c r="P90" s="145">
        <v>-0.86893872167770259</v>
      </c>
      <c r="Q90" s="145">
        <v>-0.79363910623060374</v>
      </c>
      <c r="R90" s="145">
        <v>10.599203235200617</v>
      </c>
      <c r="S90" s="145">
        <v>-5.2106111663567156E-2</v>
      </c>
      <c r="T90" s="145">
        <v>38.471130465463276</v>
      </c>
      <c r="U90" s="145">
        <v>-1</v>
      </c>
      <c r="V90" s="145"/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>
      <c r="A91" s="238" t="s">
        <v>41</v>
      </c>
      <c r="B91" s="215" t="s">
        <v>137</v>
      </c>
      <c r="C91" s="144">
        <v>30757538868</v>
      </c>
      <c r="D91" s="144">
        <v>41089876723</v>
      </c>
      <c r="E91" s="144">
        <v>48509597046</v>
      </c>
      <c r="F91" s="144">
        <v>56437435046</v>
      </c>
      <c r="G91" s="144">
        <v>81337453549</v>
      </c>
      <c r="H91" s="144">
        <v>82483617356</v>
      </c>
      <c r="I91" s="144">
        <v>101871206293</v>
      </c>
      <c r="J91" s="144">
        <v>112939600606</v>
      </c>
      <c r="K91" s="144">
        <v>129767798534</v>
      </c>
      <c r="L91" s="144">
        <v>135470097187</v>
      </c>
      <c r="M91" s="55"/>
      <c r="N91" s="145"/>
      <c r="O91" s="145">
        <v>0.33592862872879969</v>
      </c>
      <c r="P91" s="145">
        <v>0.18057295165470344</v>
      </c>
      <c r="Q91" s="145">
        <v>0.16342823859126887</v>
      </c>
      <c r="R91" s="145">
        <v>0.44119684891251598</v>
      </c>
      <c r="S91" s="145">
        <v>1.409146410404305E-2</v>
      </c>
      <c r="T91" s="145">
        <v>0.2350477532201698</v>
      </c>
      <c r="U91" s="145">
        <v>0.10865086137456048</v>
      </c>
      <c r="V91" s="145">
        <v>0.14900174817074729</v>
      </c>
      <c r="W91" s="145">
        <v>4.3942324038932945E-2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>
      <c r="A94" s="238" t="s">
        <v>47</v>
      </c>
      <c r="B94" s="215" t="s">
        <v>118</v>
      </c>
      <c r="C94" s="144">
        <v>30856798996</v>
      </c>
      <c r="D94" s="144">
        <v>15704851765</v>
      </c>
      <c r="E94" s="144">
        <v>22209569787</v>
      </c>
      <c r="F94" s="144">
        <v>64803164752</v>
      </c>
      <c r="G94" s="144">
        <v>67198289699</v>
      </c>
      <c r="H94" s="144">
        <v>95058995558</v>
      </c>
      <c r="I94" s="144">
        <v>77398078490</v>
      </c>
      <c r="J94" s="144">
        <v>53524061868</v>
      </c>
      <c r="K94" s="144">
        <v>52014101364</v>
      </c>
      <c r="L94" s="144">
        <v>65105639017</v>
      </c>
      <c r="M94" s="55"/>
      <c r="N94" s="145"/>
      <c r="O94" s="145">
        <v>-0.49104079891644503</v>
      </c>
      <c r="P94" s="145">
        <v>0.41418525429806885</v>
      </c>
      <c r="Q94" s="145">
        <v>1.9178036933399514</v>
      </c>
      <c r="R94" s="145">
        <v>3.6959999656900777E-2</v>
      </c>
      <c r="S94" s="145">
        <v>0.41460438924555842</v>
      </c>
      <c r="T94" s="145">
        <v>-0.18578901412043891</v>
      </c>
      <c r="U94" s="145">
        <v>-0.30845748483387192</v>
      </c>
      <c r="V94" s="145">
        <v>-2.8210872854228297E-2</v>
      </c>
      <c r="W94" s="145">
        <v>0.25169208560163492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>
      <c r="A95" s="239"/>
      <c r="B95" s="218" t="s">
        <v>132</v>
      </c>
      <c r="C95" s="170">
        <v>92654575131</v>
      </c>
      <c r="D95" s="170">
        <v>87751633097</v>
      </c>
      <c r="E95" s="170">
        <v>102991188674</v>
      </c>
      <c r="F95" s="170">
        <v>161008696410</v>
      </c>
      <c r="G95" s="170">
        <v>188919380809</v>
      </c>
      <c r="H95" s="170">
        <v>220790351698</v>
      </c>
      <c r="I95" s="170">
        <v>224440403971</v>
      </c>
      <c r="J95" s="170">
        <v>215655998607</v>
      </c>
      <c r="K95" s="170">
        <v>237289867565</v>
      </c>
      <c r="L95" s="170">
        <v>258582968993</v>
      </c>
      <c r="M95" s="151"/>
      <c r="N95" s="161"/>
      <c r="O95" s="161">
        <v>-5.2916351157705432E-2</v>
      </c>
      <c r="P95" s="161">
        <v>0.17366691694676839</v>
      </c>
      <c r="Q95" s="161">
        <v>0.56332496481464966</v>
      </c>
      <c r="R95" s="161">
        <v>0.17334892475575936</v>
      </c>
      <c r="S95" s="161">
        <v>0.16870143630854884</v>
      </c>
      <c r="T95" s="161">
        <v>1.6531756233590267E-2</v>
      </c>
      <c r="U95" s="161">
        <v>-3.913914432775234E-2</v>
      </c>
      <c r="V95" s="161">
        <v>0.10031656479643969</v>
      </c>
      <c r="W95" s="161">
        <v>8.9734558186169711E-2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>
      <c r="A96" s="238" t="s">
        <v>52</v>
      </c>
      <c r="B96" s="215" t="s">
        <v>119</v>
      </c>
      <c r="C96" s="144">
        <v>156850821217</v>
      </c>
      <c r="D96" s="144">
        <v>195039806921</v>
      </c>
      <c r="E96" s="144">
        <v>241131912501</v>
      </c>
      <c r="F96" s="144">
        <v>291727253780</v>
      </c>
      <c r="G96" s="144">
        <v>323140584445</v>
      </c>
      <c r="H96" s="144">
        <v>354742612922</v>
      </c>
      <c r="I96" s="144">
        <v>356404938036</v>
      </c>
      <c r="J96" s="144">
        <v>396870893649</v>
      </c>
      <c r="K96" s="144">
        <v>434950700467</v>
      </c>
      <c r="L96" s="144">
        <v>463150659708</v>
      </c>
      <c r="M96" s="55"/>
      <c r="N96" s="145"/>
      <c r="O96" s="145">
        <v>0.24347329142234009</v>
      </c>
      <c r="P96" s="145">
        <v>0.23632152998730871</v>
      </c>
      <c r="Q96" s="145">
        <v>0.20982432708399879</v>
      </c>
      <c r="R96" s="145">
        <v>0.10768047982479456</v>
      </c>
      <c r="S96" s="145">
        <v>9.7796531906622297E-2</v>
      </c>
      <c r="T96" s="145">
        <v>4.6860034668727568E-3</v>
      </c>
      <c r="U96" s="145">
        <v>0.11353926754211408</v>
      </c>
      <c r="V96" s="145">
        <v>9.5950112309517221E-2</v>
      </c>
      <c r="W96" s="145">
        <v>6.4834840387018922E-2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>
      <c r="A97" s="238" t="s">
        <v>58</v>
      </c>
      <c r="B97" s="215" t="s">
        <v>120</v>
      </c>
      <c r="C97" s="144">
        <v>846480330</v>
      </c>
      <c r="D97" s="144">
        <v>388883011</v>
      </c>
      <c r="E97" s="144">
        <v>434849809</v>
      </c>
      <c r="F97" s="144">
        <v>482724061</v>
      </c>
      <c r="G97" s="144">
        <v>737547860</v>
      </c>
      <c r="H97" s="144">
        <v>1083404296</v>
      </c>
      <c r="I97" s="144">
        <v>239249485</v>
      </c>
      <c r="J97" s="144">
        <v>542528365</v>
      </c>
      <c r="K97" s="144">
        <v>134935145</v>
      </c>
      <c r="L97" s="144">
        <v>473475492</v>
      </c>
      <c r="M97" s="55"/>
      <c r="N97" s="145"/>
      <c r="O97" s="145">
        <v>-0.54058824851842691</v>
      </c>
      <c r="P97" s="145">
        <v>0.11820212428873633</v>
      </c>
      <c r="Q97" s="145">
        <v>0.11009376343085853</v>
      </c>
      <c r="R97" s="145">
        <v>0.52788708827174036</v>
      </c>
      <c r="S97" s="145">
        <v>0.46892744831501521</v>
      </c>
      <c r="T97" s="145">
        <v>-0.77916878686624669</v>
      </c>
      <c r="U97" s="145">
        <v>1.267626051525252</v>
      </c>
      <c r="V97" s="145">
        <v>-0.7512846263807792</v>
      </c>
      <c r="W97" s="145">
        <v>2.5089115737786476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>
      <c r="A98" s="238" t="s">
        <v>60</v>
      </c>
      <c r="B98" s="215" t="s">
        <v>139</v>
      </c>
      <c r="C98" s="144">
        <v>16195699058</v>
      </c>
      <c r="D98" s="144">
        <v>21805309095</v>
      </c>
      <c r="E98" s="144">
        <v>29020735061</v>
      </c>
      <c r="F98" s="144">
        <v>33669333887</v>
      </c>
      <c r="G98" s="144">
        <v>40561633892</v>
      </c>
      <c r="H98" s="144">
        <v>43036930906</v>
      </c>
      <c r="I98" s="144">
        <v>48705864809</v>
      </c>
      <c r="J98" s="144">
        <v>54174882200</v>
      </c>
      <c r="K98" s="144">
        <v>51791562621</v>
      </c>
      <c r="L98" s="144">
        <v>49824408223</v>
      </c>
      <c r="M98" s="55"/>
      <c r="N98" s="145"/>
      <c r="O98" s="145">
        <v>0.3463641808180602</v>
      </c>
      <c r="P98" s="145">
        <v>0.3309022557104917</v>
      </c>
      <c r="Q98" s="145">
        <v>0.16018198078818124</v>
      </c>
      <c r="R98" s="145">
        <v>0.20470556465808709</v>
      </c>
      <c r="S98" s="145">
        <v>6.1025574575983788E-2</v>
      </c>
      <c r="T98" s="145">
        <v>0.13172254116776871</v>
      </c>
      <c r="U98" s="145">
        <v>0.11228662939148593</v>
      </c>
      <c r="V98" s="145">
        <v>-4.3993073583462272E-2</v>
      </c>
      <c r="W98" s="145">
        <v>-3.798214030333924E-2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>
      <c r="A99" s="238" t="s">
        <v>62</v>
      </c>
      <c r="B99" s="215" t="s">
        <v>121</v>
      </c>
      <c r="C99" s="144">
        <v>3057</v>
      </c>
      <c r="D99" s="144">
        <v>27808354</v>
      </c>
      <c r="E99" s="144">
        <v>4859266</v>
      </c>
      <c r="F99" s="144">
        <v>5698204</v>
      </c>
      <c r="G99" s="144">
        <v>0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9095.6156362446836</v>
      </c>
      <c r="P99" s="145">
        <v>-0.82525876936117837</v>
      </c>
      <c r="Q99" s="145">
        <v>0.17264706233410565</v>
      </c>
      <c r="R99" s="145">
        <v>-1</v>
      </c>
      <c r="S99" s="145" t="e">
        <v>#N/A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90000000</v>
      </c>
      <c r="F100" s="144">
        <v>0</v>
      </c>
      <c r="G100" s="144">
        <v>0</v>
      </c>
      <c r="H100" s="144">
        <v>20989597</v>
      </c>
      <c r="I100" s="144">
        <v>174952165</v>
      </c>
      <c r="J100" s="144">
        <v>0</v>
      </c>
      <c r="K100" s="144">
        <v>0</v>
      </c>
      <c r="L100" s="144">
        <v>456212668</v>
      </c>
      <c r="M100" s="55"/>
      <c r="N100" s="145"/>
      <c r="O100" s="145">
        <v>7.2140844560965327</v>
      </c>
      <c r="P100" s="145">
        <v>0.11326719355211479</v>
      </c>
      <c r="Q100" s="145">
        <v>-1</v>
      </c>
      <c r="R100" s="145"/>
      <c r="S100" s="145" t="e">
        <v>#N/A</v>
      </c>
      <c r="T100" s="145">
        <v>7.3351845678599741</v>
      </c>
      <c r="U100" s="145">
        <v>-1</v>
      </c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>
      <c r="A101" s="238" t="s">
        <v>65</v>
      </c>
      <c r="B101" s="215" t="s">
        <v>122</v>
      </c>
      <c r="C101" s="144">
        <v>165667921516</v>
      </c>
      <c r="D101" s="144">
        <v>192552732741</v>
      </c>
      <c r="E101" s="144">
        <v>227531122998</v>
      </c>
      <c r="F101" s="144">
        <v>256257499395</v>
      </c>
      <c r="G101" s="144">
        <v>298429266256</v>
      </c>
      <c r="H101" s="144">
        <v>335271506238</v>
      </c>
      <c r="I101" s="144">
        <v>368281882612</v>
      </c>
      <c r="J101" s="144">
        <v>399028156466</v>
      </c>
      <c r="K101" s="144">
        <v>418701354460</v>
      </c>
      <c r="L101" s="144">
        <v>465703388393</v>
      </c>
      <c r="M101" s="55"/>
      <c r="N101" s="145"/>
      <c r="O101" s="145">
        <v>0.16228133351937712</v>
      </c>
      <c r="P101" s="145">
        <v>0.18165616119325056</v>
      </c>
      <c r="Q101" s="145">
        <v>0.12625251446261498</v>
      </c>
      <c r="R101" s="145">
        <v>0.16456793249198021</v>
      </c>
      <c r="S101" s="145">
        <v>0.1234538436669137</v>
      </c>
      <c r="T101" s="145">
        <v>9.8458639519956259E-2</v>
      </c>
      <c r="U101" s="145">
        <v>8.3485708381675794E-2</v>
      </c>
      <c r="V101" s="145">
        <v>4.9302781458421485E-2</v>
      </c>
      <c r="W101" s="145">
        <v>0.11225670381128472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>
      <c r="A102" s="238" t="s">
        <v>67</v>
      </c>
      <c r="B102" s="215" t="s">
        <v>123</v>
      </c>
      <c r="C102" s="144">
        <v>38566710907</v>
      </c>
      <c r="D102" s="144">
        <v>25847063482</v>
      </c>
      <c r="E102" s="144">
        <v>33725364745</v>
      </c>
      <c r="F102" s="144">
        <v>76454233573</v>
      </c>
      <c r="G102" s="144">
        <v>89885552060</v>
      </c>
      <c r="H102" s="144">
        <v>122969719213</v>
      </c>
      <c r="I102" s="144">
        <v>96755398731</v>
      </c>
      <c r="J102" s="144">
        <v>85607990001</v>
      </c>
      <c r="K102" s="144">
        <v>79323804158</v>
      </c>
      <c r="L102" s="144">
        <v>82134989026</v>
      </c>
      <c r="M102" s="55"/>
      <c r="N102" s="145"/>
      <c r="O102" s="145">
        <v>-0.32980897582042279</v>
      </c>
      <c r="P102" s="145">
        <v>0.30480450007353754</v>
      </c>
      <c r="Q102" s="145">
        <v>1.2669653583015683</v>
      </c>
      <c r="R102" s="145">
        <v>0.17567789067135853</v>
      </c>
      <c r="S102" s="145">
        <v>0.36806991106775211</v>
      </c>
      <c r="T102" s="145">
        <v>-0.21317703780874131</v>
      </c>
      <c r="U102" s="145">
        <v>-0.11521226594282452</v>
      </c>
      <c r="V102" s="145">
        <v>-7.3406534167273274E-2</v>
      </c>
      <c r="W102" s="145">
        <v>3.5439360200130832E-2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>
      <c r="A103" s="239"/>
      <c r="B103" s="218" t="s">
        <v>133</v>
      </c>
      <c r="C103" s="170">
        <v>378137478098</v>
      </c>
      <c r="D103" s="170">
        <v>435742446730</v>
      </c>
      <c r="E103" s="170">
        <v>531938844380</v>
      </c>
      <c r="F103" s="170">
        <v>658596742900</v>
      </c>
      <c r="G103" s="170">
        <v>752754584513</v>
      </c>
      <c r="H103" s="170">
        <v>857194637381</v>
      </c>
      <c r="I103" s="170">
        <v>870562285838</v>
      </c>
      <c r="J103" s="170">
        <v>936224709146</v>
      </c>
      <c r="K103" s="170">
        <v>984902356851</v>
      </c>
      <c r="L103" s="170">
        <v>1061743133510</v>
      </c>
      <c r="M103" s="151"/>
      <c r="N103" s="161"/>
      <c r="O103" s="161">
        <v>0.15233869153025559</v>
      </c>
      <c r="P103" s="161">
        <v>0.22076434915142973</v>
      </c>
      <c r="Q103" s="161">
        <v>0.23810612790954533</v>
      </c>
      <c r="R103" s="161">
        <v>0.14296736603706028</v>
      </c>
      <c r="S103" s="161">
        <v>0.13874382835618104</v>
      </c>
      <c r="T103" s="161">
        <v>1.5594647789494376E-2</v>
      </c>
      <c r="U103" s="161">
        <v>7.5425301987201987E-2</v>
      </c>
      <c r="V103" s="161">
        <v>5.1993551579516017E-2</v>
      </c>
      <c r="W103" s="161">
        <v>7.801867476962987E-2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>
      <c r="A104" s="241"/>
      <c r="B104" s="223" t="s">
        <v>134</v>
      </c>
      <c r="C104" s="171">
        <v>-285482902967</v>
      </c>
      <c r="D104" s="171">
        <v>-347990813633</v>
      </c>
      <c r="E104" s="171">
        <v>-428947655706</v>
      </c>
      <c r="F104" s="171">
        <v>-497588046490</v>
      </c>
      <c r="G104" s="171">
        <v>-563835203704</v>
      </c>
      <c r="H104" s="171">
        <v>-636404285683</v>
      </c>
      <c r="I104" s="171">
        <v>-646121881867</v>
      </c>
      <c r="J104" s="171">
        <v>-720568710539</v>
      </c>
      <c r="K104" s="171">
        <v>-747612489286</v>
      </c>
      <c r="L104" s="171">
        <v>-803160164517</v>
      </c>
      <c r="M104" s="151"/>
      <c r="N104" s="163"/>
      <c r="O104" s="163">
        <v>0.21895500576868354</v>
      </c>
      <c r="P104" s="163">
        <v>0.23264074481684216</v>
      </c>
      <c r="Q104" s="163">
        <v>0.16002043575929004</v>
      </c>
      <c r="R104" s="163">
        <v>0.13313655277957204</v>
      </c>
      <c r="S104" s="163">
        <v>0.12870619199062472</v>
      </c>
      <c r="T104" s="163">
        <v>1.526953290952604E-2</v>
      </c>
      <c r="U104" s="163">
        <v>0.11522102990364957</v>
      </c>
      <c r="V104" s="163">
        <v>3.7531158863074454E-2</v>
      </c>
      <c r="W104" s="163">
        <v>7.4300089989200568E-2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>
      <c r="A105" s="242"/>
      <c r="B105" s="224" t="s">
        <v>135</v>
      </c>
      <c r="C105" s="172">
        <v>51391164408</v>
      </c>
      <c r="D105" s="172">
        <v>53608401432</v>
      </c>
      <c r="E105" s="172">
        <v>82696907560</v>
      </c>
      <c r="F105" s="172">
        <v>63782958689</v>
      </c>
      <c r="G105" s="172">
        <v>50039359121</v>
      </c>
      <c r="H105" s="172">
        <v>20547809088</v>
      </c>
      <c r="I105" s="172">
        <v>24355022918</v>
      </c>
      <c r="J105" s="172">
        <v>45022628346</v>
      </c>
      <c r="K105" s="172">
        <v>74320609662</v>
      </c>
      <c r="L105" s="172">
        <v>111885451294</v>
      </c>
      <c r="M105" s="173"/>
      <c r="N105" s="169"/>
      <c r="O105" s="169">
        <v>4.3144323533849338E-2</v>
      </c>
      <c r="P105" s="169">
        <v>0.54261095930826331</v>
      </c>
      <c r="Q105" s="169">
        <v>-0.22871410103548495</v>
      </c>
      <c r="R105" s="169">
        <v>-0.21547447547882759</v>
      </c>
      <c r="S105" s="169">
        <v>-0.58936706127044092</v>
      </c>
      <c r="T105" s="169">
        <v>0.18528563379652119</v>
      </c>
      <c r="U105" s="169">
        <v>0.84859724819742421</v>
      </c>
      <c r="V105" s="169">
        <v>0.65073902595921984</v>
      </c>
      <c r="W105" s="169">
        <v>0.50544313081983283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>
      <c r="A106" s="238" t="s">
        <v>46</v>
      </c>
      <c r="B106" s="217" t="s">
        <v>124</v>
      </c>
      <c r="C106" s="144">
        <v>65257083659</v>
      </c>
      <c r="D106" s="144">
        <v>174149892284</v>
      </c>
      <c r="E106" s="144">
        <v>95880696816</v>
      </c>
      <c r="F106" s="144">
        <v>101859323966</v>
      </c>
      <c r="G106" s="144">
        <v>146380805996</v>
      </c>
      <c r="H106" s="144">
        <v>184648915044</v>
      </c>
      <c r="I106" s="144">
        <v>163648736935</v>
      </c>
      <c r="J106" s="144">
        <v>126836776249</v>
      </c>
      <c r="K106" s="144">
        <v>181519454409</v>
      </c>
      <c r="L106" s="144">
        <v>209016251099</v>
      </c>
      <c r="M106" s="55"/>
      <c r="N106" s="145"/>
      <c r="O106" s="145">
        <v>1.6686741502886933</v>
      </c>
      <c r="P106" s="145">
        <v>-0.44943579603460349</v>
      </c>
      <c r="Q106" s="145">
        <v>6.2354857114496065E-2</v>
      </c>
      <c r="R106" s="145">
        <v>0.43708793948859292</v>
      </c>
      <c r="S106" s="145">
        <v>0.2614284624791976</v>
      </c>
      <c r="T106" s="145">
        <v>-0.11373030869959821</v>
      </c>
      <c r="U106" s="145">
        <v>-0.22494497284523141</v>
      </c>
      <c r="V106" s="145">
        <v>0.43112636395495851</v>
      </c>
      <c r="W106" s="145">
        <v>0.1514812656281137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>
      <c r="A107" s="238" t="s">
        <v>66</v>
      </c>
      <c r="B107" s="217" t="s">
        <v>125</v>
      </c>
      <c r="C107" s="144">
        <v>64632774280</v>
      </c>
      <c r="D107" s="144">
        <v>126276161889</v>
      </c>
      <c r="E107" s="144">
        <v>69125563446</v>
      </c>
      <c r="F107" s="144">
        <v>49452866908</v>
      </c>
      <c r="G107" s="144">
        <v>61071636809</v>
      </c>
      <c r="H107" s="144">
        <v>104134949789</v>
      </c>
      <c r="I107" s="144">
        <v>92176652632</v>
      </c>
      <c r="J107" s="144">
        <v>52459005718</v>
      </c>
      <c r="K107" s="144">
        <v>66193383591</v>
      </c>
      <c r="L107" s="144">
        <v>90894150999</v>
      </c>
      <c r="M107" s="55"/>
      <c r="N107" s="145"/>
      <c r="O107" s="145">
        <v>0.95374813004236092</v>
      </c>
      <c r="P107" s="145">
        <v>-0.45258422166201762</v>
      </c>
      <c r="Q107" s="145">
        <v>-0.28459365186032892</v>
      </c>
      <c r="R107" s="145">
        <v>0.2349463363289952</v>
      </c>
      <c r="S107" s="145">
        <v>0.70512786671625372</v>
      </c>
      <c r="T107" s="145">
        <v>-0.11483461778423198</v>
      </c>
      <c r="U107" s="145">
        <v>-0.43088619276039586</v>
      </c>
      <c r="V107" s="145">
        <v>0.2618116314828931</v>
      </c>
      <c r="W107" s="145">
        <v>0.37316067056826574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>
      <c r="A108" s="241"/>
      <c r="B108" s="223" t="s">
        <v>136</v>
      </c>
      <c r="C108" s="171">
        <v>624309379</v>
      </c>
      <c r="D108" s="171">
        <v>47873730395</v>
      </c>
      <c r="E108" s="171">
        <v>26755133370</v>
      </c>
      <c r="F108" s="171">
        <v>52406457058</v>
      </c>
      <c r="G108" s="171">
        <v>85309169187</v>
      </c>
      <c r="H108" s="171">
        <v>80513965255</v>
      </c>
      <c r="I108" s="171">
        <v>71472084303</v>
      </c>
      <c r="J108" s="171">
        <v>74377770531</v>
      </c>
      <c r="K108" s="171">
        <v>115326070818</v>
      </c>
      <c r="L108" s="171">
        <v>118122100100</v>
      </c>
      <c r="M108" s="151"/>
      <c r="N108" s="163"/>
      <c r="O108" s="163">
        <v>75.682702527523617</v>
      </c>
      <c r="P108" s="163">
        <v>-0.44113121853578507</v>
      </c>
      <c r="Q108" s="163">
        <v>0.9587440037492887</v>
      </c>
      <c r="R108" s="163">
        <v>0.62783698757932549</v>
      </c>
      <c r="S108" s="163">
        <v>-5.6209713184391497E-2</v>
      </c>
      <c r="T108" s="163">
        <v>-0.11230202019442204</v>
      </c>
      <c r="U108" s="163">
        <v>4.0654841066080971E-2</v>
      </c>
      <c r="V108" s="163">
        <v>0.55054487375274452</v>
      </c>
      <c r="W108" s="163">
        <v>2.4244555131098799E-2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>
      <c r="A109" s="238" t="s">
        <v>48</v>
      </c>
      <c r="B109" s="217" t="s">
        <v>126</v>
      </c>
      <c r="C109" s="144">
        <v>4300146537</v>
      </c>
      <c r="D109" s="144">
        <v>5203778430</v>
      </c>
      <c r="E109" s="144">
        <v>7676062024</v>
      </c>
      <c r="F109" s="144">
        <v>6701800001</v>
      </c>
      <c r="G109" s="144">
        <v>6413772258</v>
      </c>
      <c r="H109" s="144">
        <v>12837471231</v>
      </c>
      <c r="I109" s="144">
        <v>12528752091</v>
      </c>
      <c r="J109" s="144">
        <v>10938778052</v>
      </c>
      <c r="K109" s="144">
        <v>12238710472</v>
      </c>
      <c r="L109" s="144">
        <v>11836979547</v>
      </c>
      <c r="M109" s="55"/>
      <c r="N109" s="145"/>
      <c r="O109" s="145">
        <v>0.21013979063848809</v>
      </c>
      <c r="P109" s="145">
        <v>0.47509393938588573</v>
      </c>
      <c r="Q109" s="145">
        <v>-0.12692211448446733</v>
      </c>
      <c r="R109" s="145">
        <v>-4.297766912725276E-2</v>
      </c>
      <c r="S109" s="145">
        <v>1.0015477186592676</v>
      </c>
      <c r="T109" s="145">
        <v>-2.4048282909059471E-2</v>
      </c>
      <c r="U109" s="145">
        <v>-0.12690601804964707</v>
      </c>
      <c r="V109" s="145">
        <v>0.11883707794604415</v>
      </c>
      <c r="W109" s="145">
        <v>-3.2824612194159553E-2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>
      <c r="A110" s="238" t="s">
        <v>68</v>
      </c>
      <c r="B110" s="217" t="s">
        <v>127</v>
      </c>
      <c r="C110" s="144">
        <v>312098269</v>
      </c>
      <c r="D110" s="144">
        <v>151789507</v>
      </c>
      <c r="E110" s="144">
        <v>97621452</v>
      </c>
      <c r="F110" s="144">
        <v>-335133961</v>
      </c>
      <c r="G110" s="144">
        <v>186924018</v>
      </c>
      <c r="H110" s="144">
        <v>130523921</v>
      </c>
      <c r="I110" s="144">
        <v>165390487</v>
      </c>
      <c r="J110" s="144">
        <v>505566116</v>
      </c>
      <c r="K110" s="144">
        <v>333111355</v>
      </c>
      <c r="L110" s="144">
        <v>139033214</v>
      </c>
      <c r="M110" s="55"/>
      <c r="N110" s="145"/>
      <c r="O110" s="145">
        <v>-0.5136483534934313</v>
      </c>
      <c r="P110" s="145">
        <v>-0.35686297472459672</v>
      </c>
      <c r="Q110" s="145">
        <v>-4.4329950449825315</v>
      </c>
      <c r="R110" s="145">
        <v>-1.5577591045749015</v>
      </c>
      <c r="S110" s="145">
        <v>-0.30172739492471212</v>
      </c>
      <c r="T110" s="145">
        <v>0.26712778571829765</v>
      </c>
      <c r="U110" s="145">
        <v>2.0568028740371265</v>
      </c>
      <c r="V110" s="145">
        <v>-0.34111218205137783</v>
      </c>
      <c r="W110" s="145">
        <v>-0.58262241165570594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>
      <c r="A111" s="241"/>
      <c r="B111" s="223" t="s">
        <v>1372</v>
      </c>
      <c r="C111" s="171">
        <v>3988048268</v>
      </c>
      <c r="D111" s="171">
        <v>5051988923</v>
      </c>
      <c r="E111" s="171">
        <v>7578440572</v>
      </c>
      <c r="F111" s="171">
        <v>7036933962</v>
      </c>
      <c r="G111" s="171">
        <v>6226848240</v>
      </c>
      <c r="H111" s="171">
        <v>12706947310</v>
      </c>
      <c r="I111" s="171">
        <v>12363361604</v>
      </c>
      <c r="J111" s="171">
        <v>10433211936</v>
      </c>
      <c r="K111" s="171">
        <v>11905599117</v>
      </c>
      <c r="L111" s="171">
        <v>11697946333</v>
      </c>
      <c r="M111" s="151"/>
      <c r="N111" s="163"/>
      <c r="O111" s="163">
        <v>0.26678229136217668</v>
      </c>
      <c r="P111" s="163">
        <v>0.50009049653650628</v>
      </c>
      <c r="Q111" s="163">
        <v>-7.1453566846020999E-2</v>
      </c>
      <c r="R111" s="163">
        <v>-0.11511913091333914</v>
      </c>
      <c r="S111" s="163">
        <v>1.0406707888548126</v>
      </c>
      <c r="T111" s="163">
        <v>-2.7039201282404668E-2</v>
      </c>
      <c r="U111" s="163">
        <v>-0.15611851613039662</v>
      </c>
      <c r="V111" s="163">
        <v>0.14112501404476396</v>
      </c>
      <c r="W111" s="163">
        <v>-1.7441607260527792E-2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>
      <c r="A112" s="242"/>
      <c r="B112" s="224" t="s">
        <v>1373</v>
      </c>
      <c r="C112" s="172">
        <v>56003522055</v>
      </c>
      <c r="D112" s="172">
        <v>106534120750</v>
      </c>
      <c r="E112" s="172">
        <v>117030481502</v>
      </c>
      <c r="F112" s="172">
        <v>123226349709</v>
      </c>
      <c r="G112" s="172">
        <v>141575376548</v>
      </c>
      <c r="H112" s="172">
        <v>113768721653</v>
      </c>
      <c r="I112" s="172">
        <v>108190468825</v>
      </c>
      <c r="J112" s="172">
        <v>129833610813</v>
      </c>
      <c r="K112" s="172">
        <v>201552279597</v>
      </c>
      <c r="L112" s="172">
        <v>241705497727</v>
      </c>
      <c r="M112" s="173"/>
      <c r="N112" s="169"/>
      <c r="O112" s="169">
        <v>0.9022753719913339</v>
      </c>
      <c r="P112" s="169">
        <v>9.8525811994369938E-2</v>
      </c>
      <c r="Q112" s="169">
        <v>5.2942345681916247E-2</v>
      </c>
      <c r="R112" s="169">
        <v>0.14890505871780979</v>
      </c>
      <c r="S112" s="169">
        <v>-0.1964088358654118</v>
      </c>
      <c r="T112" s="169">
        <v>-4.9031515402044645E-2</v>
      </c>
      <c r="U112" s="169">
        <v>0.20004666051506037</v>
      </c>
      <c r="V112" s="169">
        <v>0.55238907964515249</v>
      </c>
      <c r="W112" s="169">
        <v>0.1992198659835831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>
      <c r="A113" s="238" t="s">
        <v>69</v>
      </c>
      <c r="B113" s="217" t="s">
        <v>1</v>
      </c>
      <c r="C113" s="144">
        <v>4143511606</v>
      </c>
      <c r="D113" s="144">
        <v>7461407936</v>
      </c>
      <c r="E113" s="144">
        <v>7931512574</v>
      </c>
      <c r="F113" s="144">
        <v>7493293698</v>
      </c>
      <c r="G113" s="144">
        <v>8694606039</v>
      </c>
      <c r="H113" s="144">
        <v>6815853451</v>
      </c>
      <c r="I113" s="144">
        <v>6695296638</v>
      </c>
      <c r="J113" s="144">
        <v>8667832052</v>
      </c>
      <c r="K113" s="144">
        <v>15455578113</v>
      </c>
      <c r="L113" s="144">
        <v>18311699928</v>
      </c>
      <c r="M113" s="55"/>
      <c r="N113" s="145"/>
      <c r="O113" s="145">
        <v>0.80074503114593187</v>
      </c>
      <c r="P113" s="145">
        <v>6.3004816521534224E-2</v>
      </c>
      <c r="Q113" s="145">
        <v>-5.5250353814795594E-2</v>
      </c>
      <c r="R113" s="145">
        <v>0.16031833121937233</v>
      </c>
      <c r="S113" s="145">
        <v>-0.21608254354168333</v>
      </c>
      <c r="T113" s="145">
        <v>-1.7687706149596361E-2</v>
      </c>
      <c r="U113" s="145">
        <v>0.2946150888677026</v>
      </c>
      <c r="V113" s="145">
        <v>0.78309616756289224</v>
      </c>
      <c r="W113" s="145">
        <v>0.18479553428012241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>
      <c r="A114" s="243"/>
      <c r="B114" s="225" t="s">
        <v>1374</v>
      </c>
      <c r="C114" s="174">
        <v>51860010449</v>
      </c>
      <c r="D114" s="174">
        <v>99072712814</v>
      </c>
      <c r="E114" s="174">
        <v>109098968928</v>
      </c>
      <c r="F114" s="174">
        <v>115733056011</v>
      </c>
      <c r="G114" s="174">
        <v>132880770509</v>
      </c>
      <c r="H114" s="174">
        <v>106952868202</v>
      </c>
      <c r="I114" s="174">
        <v>101495172187</v>
      </c>
      <c r="J114" s="174">
        <v>121165778761</v>
      </c>
      <c r="K114" s="174">
        <v>186096701484</v>
      </c>
      <c r="L114" s="174">
        <v>223393797799</v>
      </c>
      <c r="M114" s="175"/>
      <c r="N114" s="176"/>
      <c r="O114" s="176">
        <v>0.91038744412575379</v>
      </c>
      <c r="P114" s="176">
        <v>0.10120098490513096</v>
      </c>
      <c r="Q114" s="176">
        <v>6.0807972322618031E-2</v>
      </c>
      <c r="R114" s="176">
        <v>0.14816609090811683</v>
      </c>
      <c r="S114" s="176">
        <v>-0.19512155301089185</v>
      </c>
      <c r="T114" s="176">
        <v>-5.1028982268078504E-2</v>
      </c>
      <c r="U114" s="176">
        <v>0.19380829797261545</v>
      </c>
      <c r="V114" s="176">
        <v>0.5358849948142248</v>
      </c>
      <c r="W114" s="176">
        <v>0.20041782588073809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>
      <c r="A116" s="233" t="s">
        <v>827</v>
      </c>
      <c r="B116" s="153" t="s">
        <v>1309</v>
      </c>
      <c r="C116" s="155">
        <v>88650613059</v>
      </c>
      <c r="D116" s="155">
        <v>129727108784</v>
      </c>
      <c r="E116" s="155">
        <v>168714991908</v>
      </c>
      <c r="F116" s="155">
        <v>182030284650</v>
      </c>
      <c r="G116" s="155">
        <v>192853284827</v>
      </c>
      <c r="H116" s="155">
        <v>213961583225</v>
      </c>
      <c r="I116" s="155">
        <v>221792558810</v>
      </c>
      <c r="J116" s="155">
        <v>251111400506</v>
      </c>
      <c r="K116" s="155">
        <v>268963258824</v>
      </c>
      <c r="L116" s="155">
        <v>260274085118</v>
      </c>
      <c r="M116" s="156"/>
      <c r="N116" s="154"/>
      <c r="O116" s="154">
        <v>0.46335264142688093</v>
      </c>
      <c r="P116" s="154">
        <v>0.30053767088046435</v>
      </c>
      <c r="Q116" s="154">
        <v>7.892181122387032E-2</v>
      </c>
      <c r="R116" s="154">
        <v>5.945714032041427E-2</v>
      </c>
      <c r="S116" s="154">
        <v>0.10945262569385483</v>
      </c>
      <c r="T116" s="154">
        <v>3.6599914185365678E-2</v>
      </c>
      <c r="U116" s="154">
        <v>0.13219037578765747</v>
      </c>
      <c r="V116" s="154">
        <v>7.1091389248069792E-2</v>
      </c>
      <c r="W116" s="154">
        <v>-3.2306173504857316E-2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>
      <c r="A117" s="233"/>
      <c r="B117" s="217" t="s">
        <v>1338</v>
      </c>
      <c r="C117" s="155">
        <v>351081816637</v>
      </c>
      <c r="D117" s="155">
        <v>536862525880</v>
      </c>
      <c r="E117" s="155">
        <v>534404807076</v>
      </c>
      <c r="F117" s="155">
        <v>674835079343</v>
      </c>
      <c r="G117" s="155">
        <v>648921639817</v>
      </c>
      <c r="H117" s="155">
        <v>740987806127</v>
      </c>
      <c r="I117" s="155">
        <v>794469798611</v>
      </c>
      <c r="J117" s="155">
        <v>923408951689</v>
      </c>
      <c r="K117" s="155">
        <v>873703732854</v>
      </c>
      <c r="L117" s="155">
        <v>919360409543</v>
      </c>
      <c r="M117" s="156"/>
      <c r="N117" s="154"/>
      <c r="O117" s="154">
        <v>0.52916642343538811</v>
      </c>
      <c r="P117" s="154">
        <v>-4.5779295173776768E-3</v>
      </c>
      <c r="Q117" s="154">
        <v>0.26277883433602578</v>
      </c>
      <c r="R117" s="154">
        <v>-3.8399662849815996E-2</v>
      </c>
      <c r="S117" s="154">
        <v>0.14187562975394563</v>
      </c>
      <c r="T117" s="154">
        <v>7.217661618959692E-2</v>
      </c>
      <c r="U117" s="154">
        <v>0.1622958522821496</v>
      </c>
      <c r="V117" s="154">
        <v>-5.3827958613661409E-2</v>
      </c>
      <c r="W117" s="154">
        <v>5.2256474331247249E-2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>
      <c r="A118" s="233"/>
      <c r="B118" s="217" t="s">
        <v>1358</v>
      </c>
      <c r="C118" s="155">
        <v>210904931351</v>
      </c>
      <c r="D118" s="155">
        <v>237111566120</v>
      </c>
      <c r="E118" s="155">
        <v>279199788921</v>
      </c>
      <c r="F118" s="155">
        <v>337839085887</v>
      </c>
      <c r="G118" s="155">
        <v>411039273138</v>
      </c>
      <c r="H118" s="155">
        <v>460733608957</v>
      </c>
      <c r="I118" s="155">
        <v>477794422659</v>
      </c>
      <c r="J118" s="155">
        <v>527679241609</v>
      </c>
      <c r="K118" s="155">
        <v>556491457995</v>
      </c>
      <c r="L118" s="155">
        <v>627949211940</v>
      </c>
      <c r="M118" s="156"/>
      <c r="N118" s="154"/>
      <c r="O118" s="154">
        <v>0.12425804650999561</v>
      </c>
      <c r="P118" s="154">
        <v>0.17750387924855393</v>
      </c>
      <c r="Q118" s="154">
        <v>0.21002629404777973</v>
      </c>
      <c r="R118" s="154">
        <v>0.21667175382863757</v>
      </c>
      <c r="S118" s="154">
        <v>0.12089924021035303</v>
      </c>
      <c r="T118" s="154">
        <v>3.7029670443669005E-2</v>
      </c>
      <c r="U118" s="154">
        <v>0.10440644884966055</v>
      </c>
      <c r="V118" s="154">
        <v>5.4601762044202751E-2</v>
      </c>
      <c r="W118" s="154">
        <v>0.12840763846125736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>
      <c r="A119" s="233"/>
      <c r="B119" s="217" t="s">
        <v>1334</v>
      </c>
      <c r="C119" s="155">
        <v>159760363398</v>
      </c>
      <c r="D119" s="155">
        <v>68191919218</v>
      </c>
      <c r="E119" s="155">
        <v>152835798127</v>
      </c>
      <c r="F119" s="155">
        <v>103805518441</v>
      </c>
      <c r="G119" s="155">
        <v>203657010562</v>
      </c>
      <c r="H119" s="155">
        <v>176101207017</v>
      </c>
      <c r="I119" s="155">
        <v>167023492883</v>
      </c>
      <c r="J119" s="155">
        <v>116807076826</v>
      </c>
      <c r="K119" s="155">
        <v>242375723444</v>
      </c>
      <c r="L119" s="155">
        <v>261055593283</v>
      </c>
      <c r="M119" s="156"/>
      <c r="N119" s="154"/>
      <c r="O119" s="154">
        <v>-0.57316121616399829</v>
      </c>
      <c r="P119" s="154">
        <v>1.241259666536227</v>
      </c>
      <c r="Q119" s="154">
        <v>-0.32080363558057212</v>
      </c>
      <c r="R119" s="154">
        <v>0.96190928594757374</v>
      </c>
      <c r="S119" s="154">
        <v>-0.13530495939697151</v>
      </c>
      <c r="T119" s="154">
        <v>-5.1548278900346634E-2</v>
      </c>
      <c r="U119" s="154">
        <v>-0.30065480723826443</v>
      </c>
      <c r="V119" s="154">
        <v>1.0750088952662651</v>
      </c>
      <c r="W119" s="154">
        <v>7.7069887914397173E-2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>
      <c r="A120" s="233" t="s">
        <v>31</v>
      </c>
      <c r="B120" s="226" t="s">
        <v>83</v>
      </c>
      <c r="C120" s="177">
        <v>810397724445</v>
      </c>
      <c r="D120" s="177">
        <v>971893120002</v>
      </c>
      <c r="E120" s="177">
        <v>1135155386032</v>
      </c>
      <c r="F120" s="177">
        <v>1298509968321</v>
      </c>
      <c r="G120" s="177">
        <v>1456471208344</v>
      </c>
      <c r="H120" s="177">
        <v>1591784205326</v>
      </c>
      <c r="I120" s="177">
        <v>1661080272963</v>
      </c>
      <c r="J120" s="177">
        <v>1819006670630</v>
      </c>
      <c r="K120" s="177">
        <v>1941534173117</v>
      </c>
      <c r="L120" s="177">
        <v>2068639299884</v>
      </c>
      <c r="M120" s="160"/>
      <c r="N120" s="152"/>
      <c r="O120" s="152">
        <v>0.19927918191971727</v>
      </c>
      <c r="P120" s="152">
        <v>0.16798376557050232</v>
      </c>
      <c r="Q120" s="152">
        <v>0.14390504093013656</v>
      </c>
      <c r="R120" s="152">
        <v>0.12164807654672627</v>
      </c>
      <c r="S120" s="152">
        <v>9.2904683736144911E-2</v>
      </c>
      <c r="T120" s="152">
        <v>4.3533581628175666E-2</v>
      </c>
      <c r="U120" s="152">
        <v>9.5074512795997546E-2</v>
      </c>
      <c r="V120" s="152">
        <v>6.7359567430593126E-2</v>
      </c>
      <c r="W120" s="152">
        <v>6.5466335090533789E-2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>
      <c r="A122" s="233" t="s">
        <v>827</v>
      </c>
      <c r="B122" s="153" t="s">
        <v>1309</v>
      </c>
      <c r="C122" s="155">
        <v>88650613059</v>
      </c>
      <c r="D122" s="155">
        <v>129727108784</v>
      </c>
      <c r="E122" s="155">
        <v>168714991908</v>
      </c>
      <c r="F122" s="155">
        <v>182030284650</v>
      </c>
      <c r="G122" s="155">
        <v>192853284827</v>
      </c>
      <c r="H122" s="155">
        <v>213961583225</v>
      </c>
      <c r="I122" s="155">
        <v>221792558810</v>
      </c>
      <c r="J122" s="155">
        <v>251111400506</v>
      </c>
      <c r="K122" s="155">
        <v>268963258824</v>
      </c>
      <c r="L122" s="155">
        <v>260274085118</v>
      </c>
      <c r="M122" s="156"/>
      <c r="N122" s="154"/>
      <c r="O122" s="154">
        <v>0.46335264142688093</v>
      </c>
      <c r="P122" s="154">
        <v>0.30053767088046435</v>
      </c>
      <c r="Q122" s="154">
        <v>7.892181122387032E-2</v>
      </c>
      <c r="R122" s="154">
        <v>5.945714032041427E-2</v>
      </c>
      <c r="S122" s="154">
        <v>0.10945262569385483</v>
      </c>
      <c r="T122" s="154">
        <v>3.6599914185365678E-2</v>
      </c>
      <c r="U122" s="154">
        <v>0.13219037578765747</v>
      </c>
      <c r="V122" s="154">
        <v>7.1091389248069792E-2</v>
      </c>
      <c r="W122" s="154">
        <v>-3.2306173504857316E-2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>
      <c r="A123" s="233"/>
      <c r="B123" s="217" t="s">
        <v>1370</v>
      </c>
      <c r="C123" s="155">
        <v>288576510313</v>
      </c>
      <c r="D123" s="155">
        <v>354647199167</v>
      </c>
      <c r="E123" s="155">
        <v>379668549433</v>
      </c>
      <c r="F123" s="155">
        <v>465214614045</v>
      </c>
      <c r="G123" s="155">
        <v>538173809365</v>
      </c>
      <c r="H123" s="155">
        <v>593892244067</v>
      </c>
      <c r="I123" s="155">
        <v>600887367576</v>
      </c>
      <c r="J123" s="155">
        <v>628991094523</v>
      </c>
      <c r="K123" s="155">
        <v>633679987391</v>
      </c>
      <c r="L123" s="155">
        <v>621508497321</v>
      </c>
      <c r="M123" s="156"/>
      <c r="N123" s="154"/>
      <c r="O123" s="154">
        <v>0.22895380078696448</v>
      </c>
      <c r="P123" s="154">
        <v>7.0552792535146125E-2</v>
      </c>
      <c r="Q123" s="154">
        <v>0.22531775344509097</v>
      </c>
      <c r="R123" s="154">
        <v>0.15682911309605307</v>
      </c>
      <c r="S123" s="154">
        <v>0.10353241598238139</v>
      </c>
      <c r="T123" s="154">
        <v>1.1778438898438992E-2</v>
      </c>
      <c r="U123" s="154">
        <v>4.6770374055908892E-2</v>
      </c>
      <c r="V123" s="154">
        <v>7.4546252066667318E-3</v>
      </c>
      <c r="W123" s="154">
        <v>-1.9207628948663347E-2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>
      <c r="A124" s="233"/>
      <c r="B124" s="217" t="s">
        <v>1358</v>
      </c>
      <c r="C124" s="155">
        <v>196832289908</v>
      </c>
      <c r="D124" s="155">
        <v>218263704849</v>
      </c>
      <c r="E124" s="155">
        <v>260232663798</v>
      </c>
      <c r="F124" s="155">
        <v>315557761840</v>
      </c>
      <c r="G124" s="155">
        <v>370981918877</v>
      </c>
      <c r="H124" s="155">
        <v>422442702458</v>
      </c>
      <c r="I124" s="155">
        <v>424329323057</v>
      </c>
      <c r="J124" s="155">
        <v>469457310033</v>
      </c>
      <c r="K124" s="155">
        <v>478649230462</v>
      </c>
      <c r="L124" s="155">
        <v>542886079399</v>
      </c>
      <c r="M124" s="156"/>
      <c r="N124" s="154"/>
      <c r="O124" s="154">
        <v>0.10888160144363046</v>
      </c>
      <c r="P124" s="154">
        <v>0.19228556107409212</v>
      </c>
      <c r="Q124" s="154">
        <v>0.21259859248470403</v>
      </c>
      <c r="R124" s="154">
        <v>0.17563870625087707</v>
      </c>
      <c r="S124" s="154">
        <v>0.1387150719818826</v>
      </c>
      <c r="T124" s="154">
        <v>4.4659798548363216E-3</v>
      </c>
      <c r="U124" s="154">
        <v>0.10635132790466617</v>
      </c>
      <c r="V124" s="154">
        <v>1.9579885609521952E-2</v>
      </c>
      <c r="W124" s="154">
        <v>0.13420443374576729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>
      <c r="A125" s="233"/>
      <c r="B125" s="217" t="s">
        <v>1334</v>
      </c>
      <c r="C125" s="155">
        <v>51391164408</v>
      </c>
      <c r="D125" s="155">
        <v>53608401432</v>
      </c>
      <c r="E125" s="155">
        <v>82696907560</v>
      </c>
      <c r="F125" s="155">
        <v>63782958689</v>
      </c>
      <c r="G125" s="155">
        <v>50039359121</v>
      </c>
      <c r="H125" s="155">
        <v>20547809088</v>
      </c>
      <c r="I125" s="155">
        <v>24355022918</v>
      </c>
      <c r="J125" s="155">
        <v>45022628346</v>
      </c>
      <c r="K125" s="155">
        <v>74320609662</v>
      </c>
      <c r="L125" s="155">
        <v>111885451294</v>
      </c>
      <c r="M125" s="156"/>
      <c r="N125" s="154"/>
      <c r="O125" s="154">
        <v>4.3144323533849338E-2</v>
      </c>
      <c r="P125" s="154">
        <v>0.54261095930826331</v>
      </c>
      <c r="Q125" s="154">
        <v>-0.22871410103548495</v>
      </c>
      <c r="R125" s="154">
        <v>-0.21547447547882759</v>
      </c>
      <c r="S125" s="154">
        <v>-0.58936706127044092</v>
      </c>
      <c r="T125" s="154">
        <v>0.18528563379652119</v>
      </c>
      <c r="U125" s="154">
        <v>0.84859724819742421</v>
      </c>
      <c r="V125" s="154">
        <v>0.65073902595921984</v>
      </c>
      <c r="W125" s="154">
        <v>0.50544313081983283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>
      <c r="A126" s="233"/>
      <c r="B126" s="226" t="s">
        <v>1336</v>
      </c>
      <c r="C126" s="177">
        <v>625450577688</v>
      </c>
      <c r="D126" s="177">
        <v>756246414232</v>
      </c>
      <c r="E126" s="177">
        <v>891313112699</v>
      </c>
      <c r="F126" s="177">
        <v>1026585619224</v>
      </c>
      <c r="G126" s="177">
        <v>1152048372190</v>
      </c>
      <c r="H126" s="177">
        <v>1250844338838</v>
      </c>
      <c r="I126" s="177">
        <v>1271364272361</v>
      </c>
      <c r="J126" s="177">
        <v>1394582433408</v>
      </c>
      <c r="K126" s="177">
        <v>1455613086339</v>
      </c>
      <c r="L126" s="177">
        <v>1536554113132</v>
      </c>
      <c r="M126" s="160"/>
      <c r="N126" s="152"/>
      <c r="O126" s="152">
        <v>0.20912257692285041</v>
      </c>
      <c r="P126" s="152">
        <v>0.17860143985497889</v>
      </c>
      <c r="Q126" s="152">
        <v>0.15176766121546126</v>
      </c>
      <c r="R126" s="152">
        <v>0.12221362798831903</v>
      </c>
      <c r="S126" s="152">
        <v>8.5756786809387808E-2</v>
      </c>
      <c r="T126" s="152">
        <v>1.6404865806134206E-2</v>
      </c>
      <c r="U126" s="152">
        <v>9.6918061743371586E-2</v>
      </c>
      <c r="V126" s="152">
        <v>4.3762671512975304E-2</v>
      </c>
      <c r="W126" s="152">
        <v>5.5606141187267033E-2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3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8" width="21.81640625" style="1" customWidth="1" collapsed="1"/>
    <col min="39" max="39" width="21.81640625" style="186" customWidth="1" collapsed="1"/>
    <col min="40" max="40" width="13.26953125" style="1" bestFit="1" customWidth="1" collapsed="1"/>
    <col min="41" max="16384" width="11.453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">
      <c r="A3" s="58"/>
      <c r="B3" s="77"/>
      <c r="C3" s="279" t="str">
        <f>PROPER(INDICE!$B$5)</f>
        <v>Periodo Julio 2019 - Marzo 2020</v>
      </c>
      <c r="D3" s="279"/>
      <c r="E3" s="279"/>
      <c r="F3" s="279"/>
      <c r="G3" s="279"/>
      <c r="H3" s="279"/>
      <c r="I3" s="279" t="str">
        <f>PROPER(INDICE!$B$5)</f>
        <v>Periodo Julio 2019 - Marzo 2020</v>
      </c>
      <c r="J3" s="279"/>
      <c r="K3" s="279"/>
      <c r="L3" s="279"/>
      <c r="M3" s="279"/>
      <c r="N3" s="279"/>
      <c r="O3" s="279" t="str">
        <f>PROPER(INDICE!$B$5)</f>
        <v>Periodo Julio 2019 - Marzo 2020</v>
      </c>
      <c r="P3" s="279"/>
      <c r="Q3" s="279"/>
      <c r="R3" s="279"/>
      <c r="S3" s="279"/>
      <c r="T3" s="279"/>
      <c r="U3" s="279" t="str">
        <f>PROPER(INDICE!$B$5)</f>
        <v>Periodo Julio 2019 - Marzo 2020</v>
      </c>
      <c r="V3" s="279"/>
      <c r="W3" s="279"/>
      <c r="X3" s="279"/>
      <c r="Y3" s="279"/>
      <c r="Z3" s="279"/>
      <c r="AA3" s="279" t="str">
        <f>PROPER(INDICE!$B$5)</f>
        <v>Periodo Julio 2019 - Marzo 2020</v>
      </c>
      <c r="AB3" s="279"/>
      <c r="AC3" s="279"/>
      <c r="AD3" s="279"/>
      <c r="AE3" s="279"/>
      <c r="AF3" s="279"/>
      <c r="AG3" s="279" t="str">
        <f>PROPER(INDICE!$B$5)</f>
        <v>Periodo Julio 2019 - Marzo 2020</v>
      </c>
      <c r="AH3" s="279"/>
      <c r="AI3" s="279"/>
      <c r="AJ3" s="279"/>
      <c r="AK3" s="279"/>
      <c r="AL3" s="279"/>
      <c r="AM3" s="279"/>
    </row>
    <row r="4" spans="1:39" s="9" customFormat="1" ht="14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42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57" t="s">
        <v>7</v>
      </c>
      <c r="B7" s="6" t="s">
        <v>1339</v>
      </c>
      <c r="C7" s="12">
        <v>1838488064</v>
      </c>
      <c r="D7" s="12">
        <v>1795838545</v>
      </c>
      <c r="E7" s="12">
        <v>3245789983</v>
      </c>
      <c r="F7" s="12">
        <v>2701505447</v>
      </c>
      <c r="G7" s="12">
        <v>5642148907</v>
      </c>
      <c r="H7" s="12">
        <v>16528835911</v>
      </c>
      <c r="I7" s="12">
        <v>3798746586</v>
      </c>
      <c r="J7" s="12">
        <v>2874471327</v>
      </c>
      <c r="K7" s="12">
        <v>2620806787</v>
      </c>
      <c r="L7" s="12">
        <v>7815185643</v>
      </c>
      <c r="M7" s="12">
        <v>9896900679</v>
      </c>
      <c r="N7" s="12">
        <v>2920472558</v>
      </c>
      <c r="O7" s="12">
        <v>8503904906</v>
      </c>
      <c r="P7" s="12">
        <v>1424199712</v>
      </c>
      <c r="Q7" s="12">
        <v>3301951178</v>
      </c>
      <c r="R7" s="12">
        <v>3053765455</v>
      </c>
      <c r="S7" s="12">
        <v>524632450</v>
      </c>
      <c r="T7" s="12">
        <v>10143796159</v>
      </c>
      <c r="U7" s="12">
        <v>2827616</v>
      </c>
      <c r="V7" s="12">
        <v>14402690712</v>
      </c>
      <c r="W7" s="12">
        <v>4234103182</v>
      </c>
      <c r="X7" s="12">
        <v>4477936247</v>
      </c>
      <c r="Y7" s="12">
        <v>647627256</v>
      </c>
      <c r="Z7" s="12">
        <v>5314766535</v>
      </c>
      <c r="AA7" s="12">
        <v>607337885</v>
      </c>
      <c r="AB7" s="12">
        <v>24742468883</v>
      </c>
      <c r="AC7" s="12">
        <v>5136063398</v>
      </c>
      <c r="AD7" s="12">
        <v>80011173001</v>
      </c>
      <c r="AE7" s="12">
        <v>24296898636</v>
      </c>
      <c r="AF7" s="12">
        <v>3292974294</v>
      </c>
      <c r="AG7" s="12">
        <v>10953536850</v>
      </c>
      <c r="AH7" s="12">
        <v>24847899079</v>
      </c>
      <c r="AI7" s="12">
        <v>1217244308</v>
      </c>
      <c r="AJ7" s="12">
        <v>966735618</v>
      </c>
      <c r="AK7" s="12">
        <v>1065065827</v>
      </c>
      <c r="AL7" s="12">
        <v>2061349601</v>
      </c>
      <c r="AM7" s="182">
        <v>296910139225</v>
      </c>
    </row>
    <row r="8" spans="1:39" s="6" customFormat="1" ht="14">
      <c r="A8" s="57" t="s">
        <v>8</v>
      </c>
      <c r="B8" s="6" t="s">
        <v>1311</v>
      </c>
      <c r="C8" s="12">
        <v>23518895762</v>
      </c>
      <c r="D8" s="12">
        <v>14630392362</v>
      </c>
      <c r="E8" s="12">
        <v>10833964009</v>
      </c>
      <c r="F8" s="12">
        <v>6335703966</v>
      </c>
      <c r="G8" s="12">
        <v>25630231923</v>
      </c>
      <c r="H8" s="12">
        <v>113583209600</v>
      </c>
      <c r="I8" s="12">
        <v>19182602896</v>
      </c>
      <c r="J8" s="12">
        <v>5959735327</v>
      </c>
      <c r="K8" s="12">
        <v>19945634723</v>
      </c>
      <c r="L8" s="12">
        <v>59165156023</v>
      </c>
      <c r="M8" s="12">
        <v>42238806503</v>
      </c>
      <c r="N8" s="12">
        <v>44264105671</v>
      </c>
      <c r="O8" s="12">
        <v>26660330728</v>
      </c>
      <c r="P8" s="12">
        <v>13383136415</v>
      </c>
      <c r="Q8" s="12">
        <v>7048148464</v>
      </c>
      <c r="R8" s="12">
        <v>14429817222</v>
      </c>
      <c r="S8" s="12">
        <v>3342534561</v>
      </c>
      <c r="T8" s="12">
        <v>43619744210</v>
      </c>
      <c r="U8" s="12">
        <v>0</v>
      </c>
      <c r="V8" s="12">
        <v>69774614664</v>
      </c>
      <c r="W8" s="12">
        <v>15453527923</v>
      </c>
      <c r="X8" s="12">
        <v>5020940629</v>
      </c>
      <c r="Y8" s="12">
        <v>5467667773</v>
      </c>
      <c r="Z8" s="12">
        <v>15171432937</v>
      </c>
      <c r="AA8" s="12">
        <v>4671400867</v>
      </c>
      <c r="AB8" s="12">
        <v>77351374298</v>
      </c>
      <c r="AC8" s="12">
        <v>31109918975</v>
      </c>
      <c r="AD8" s="12">
        <v>178648981648</v>
      </c>
      <c r="AE8" s="12">
        <v>48697561403</v>
      </c>
      <c r="AF8" s="12">
        <v>6293258727</v>
      </c>
      <c r="AG8" s="12">
        <v>15930632166</v>
      </c>
      <c r="AH8" s="12">
        <v>54930364350</v>
      </c>
      <c r="AI8" s="12">
        <v>20103083273</v>
      </c>
      <c r="AJ8" s="12">
        <v>23583117672</v>
      </c>
      <c r="AK8" s="12">
        <v>4331645752</v>
      </c>
      <c r="AL8" s="12">
        <v>1946096410</v>
      </c>
      <c r="AM8" s="182">
        <v>1072257769832</v>
      </c>
    </row>
    <row r="9" spans="1:39" s="6" customFormat="1" ht="14">
      <c r="A9" s="57" t="s">
        <v>9</v>
      </c>
      <c r="B9" s="6" t="s">
        <v>1313</v>
      </c>
      <c r="C9" s="12">
        <v>4488276078</v>
      </c>
      <c r="D9" s="12">
        <v>2774913460</v>
      </c>
      <c r="E9" s="12">
        <v>2092312779</v>
      </c>
      <c r="F9" s="12">
        <v>436509606</v>
      </c>
      <c r="G9" s="12">
        <v>8525548748</v>
      </c>
      <c r="H9" s="12">
        <v>21702207388</v>
      </c>
      <c r="I9" s="12">
        <v>2813304751</v>
      </c>
      <c r="J9" s="12">
        <v>772637100</v>
      </c>
      <c r="K9" s="12">
        <v>2811190529</v>
      </c>
      <c r="L9" s="12">
        <v>29200664068</v>
      </c>
      <c r="M9" s="12">
        <v>6512301579</v>
      </c>
      <c r="N9" s="12">
        <v>13124182229</v>
      </c>
      <c r="O9" s="12">
        <v>4856688624</v>
      </c>
      <c r="P9" s="12">
        <v>1366452944</v>
      </c>
      <c r="Q9" s="12">
        <v>1717355611</v>
      </c>
      <c r="R9" s="12">
        <v>1957084694</v>
      </c>
      <c r="S9" s="12">
        <v>325330876</v>
      </c>
      <c r="T9" s="12">
        <v>5793116443</v>
      </c>
      <c r="U9" s="12">
        <v>0</v>
      </c>
      <c r="V9" s="12">
        <v>19003822267</v>
      </c>
      <c r="W9" s="12">
        <v>818767989</v>
      </c>
      <c r="X9" s="12">
        <v>919245837</v>
      </c>
      <c r="Y9" s="12">
        <v>2518127109</v>
      </c>
      <c r="Z9" s="12">
        <v>766571288</v>
      </c>
      <c r="AA9" s="12">
        <v>356015886</v>
      </c>
      <c r="AB9" s="12">
        <v>11900340936</v>
      </c>
      <c r="AC9" s="12">
        <v>1217971991</v>
      </c>
      <c r="AD9" s="12">
        <v>11614201197</v>
      </c>
      <c r="AE9" s="12">
        <v>7224150880</v>
      </c>
      <c r="AF9" s="12">
        <v>968315170</v>
      </c>
      <c r="AG9" s="12">
        <v>6194034300</v>
      </c>
      <c r="AH9" s="12">
        <v>10905799424</v>
      </c>
      <c r="AI9" s="12">
        <v>3095485844</v>
      </c>
      <c r="AJ9" s="12">
        <v>2035380986</v>
      </c>
      <c r="AK9" s="12">
        <v>93378152</v>
      </c>
      <c r="AL9" s="12">
        <v>187325750</v>
      </c>
      <c r="AM9" s="182">
        <v>191089012513</v>
      </c>
    </row>
    <row r="10" spans="1:39" s="6" customFormat="1" ht="14">
      <c r="A10" s="57" t="s">
        <v>10</v>
      </c>
      <c r="B10" s="6" t="s">
        <v>194</v>
      </c>
      <c r="C10" s="12">
        <v>3069596500</v>
      </c>
      <c r="D10" s="12">
        <v>1300674313</v>
      </c>
      <c r="E10" s="12">
        <v>499251834</v>
      </c>
      <c r="F10" s="12">
        <v>618994688</v>
      </c>
      <c r="G10" s="12">
        <v>782181842</v>
      </c>
      <c r="H10" s="12">
        <v>2983920853</v>
      </c>
      <c r="I10" s="12">
        <v>745146674</v>
      </c>
      <c r="J10" s="12">
        <v>146617286</v>
      </c>
      <c r="K10" s="12">
        <v>3182629595</v>
      </c>
      <c r="L10" s="12">
        <v>4114922828</v>
      </c>
      <c r="M10" s="12">
        <v>1527189090</v>
      </c>
      <c r="N10" s="12">
        <v>5050445030</v>
      </c>
      <c r="O10" s="12">
        <v>5017896479</v>
      </c>
      <c r="P10" s="12">
        <v>245914965</v>
      </c>
      <c r="Q10" s="12">
        <v>482265689</v>
      </c>
      <c r="R10" s="12">
        <v>554239773</v>
      </c>
      <c r="S10" s="12">
        <v>81541591</v>
      </c>
      <c r="T10" s="12">
        <v>5397462952</v>
      </c>
      <c r="U10" s="12">
        <v>392662096</v>
      </c>
      <c r="V10" s="12">
        <v>2930986075</v>
      </c>
      <c r="W10" s="12">
        <v>540012415</v>
      </c>
      <c r="X10" s="12">
        <v>1254206648</v>
      </c>
      <c r="Y10" s="12">
        <v>630456869</v>
      </c>
      <c r="Z10" s="12">
        <v>2154267399</v>
      </c>
      <c r="AA10" s="12">
        <v>116814343</v>
      </c>
      <c r="AB10" s="12">
        <v>3313758067</v>
      </c>
      <c r="AC10" s="12">
        <v>1455379531</v>
      </c>
      <c r="AD10" s="12">
        <v>10494312956</v>
      </c>
      <c r="AE10" s="12">
        <v>936137676</v>
      </c>
      <c r="AF10" s="12">
        <v>2732895145</v>
      </c>
      <c r="AG10" s="12">
        <v>1190333806</v>
      </c>
      <c r="AH10" s="12">
        <v>2325748280</v>
      </c>
      <c r="AI10" s="12">
        <v>486169428</v>
      </c>
      <c r="AJ10" s="12">
        <v>3561034904</v>
      </c>
      <c r="AK10" s="12">
        <v>94109087</v>
      </c>
      <c r="AL10" s="12">
        <v>35712466</v>
      </c>
      <c r="AM10" s="182">
        <v>70445889173</v>
      </c>
    </row>
    <row r="11" spans="1:39" s="6" customFormat="1" ht="14">
      <c r="A11" s="57" t="s">
        <v>11</v>
      </c>
      <c r="B11" s="6" t="s">
        <v>1340</v>
      </c>
      <c r="C11" s="12">
        <v>911966</v>
      </c>
      <c r="D11" s="12">
        <v>948213045</v>
      </c>
      <c r="E11" s="12">
        <v>56967950</v>
      </c>
      <c r="F11" s="12">
        <v>23892162</v>
      </c>
      <c r="G11" s="12">
        <v>33652039</v>
      </c>
      <c r="H11" s="12">
        <v>54047695</v>
      </c>
      <c r="I11" s="12">
        <v>89269063</v>
      </c>
      <c r="J11" s="12">
        <v>15924628</v>
      </c>
      <c r="K11" s="12">
        <v>291464172</v>
      </c>
      <c r="L11" s="12">
        <v>107591858</v>
      </c>
      <c r="M11" s="12">
        <v>1038344955</v>
      </c>
      <c r="N11" s="12">
        <v>116439757</v>
      </c>
      <c r="O11" s="12">
        <v>10699290420</v>
      </c>
      <c r="P11" s="12">
        <v>107404473</v>
      </c>
      <c r="Q11" s="12">
        <v>0</v>
      </c>
      <c r="R11" s="12">
        <v>345852131</v>
      </c>
      <c r="S11" s="12">
        <v>9758973</v>
      </c>
      <c r="T11" s="12">
        <v>3923361228</v>
      </c>
      <c r="U11" s="12">
        <v>0</v>
      </c>
      <c r="V11" s="12">
        <v>158592276</v>
      </c>
      <c r="W11" s="12">
        <v>205864764</v>
      </c>
      <c r="X11" s="12">
        <v>128471102</v>
      </c>
      <c r="Y11" s="12">
        <v>0</v>
      </c>
      <c r="Z11" s="12">
        <v>51468848</v>
      </c>
      <c r="AA11" s="12">
        <v>33842427</v>
      </c>
      <c r="AB11" s="12">
        <v>750051319</v>
      </c>
      <c r="AC11" s="12">
        <v>584701190</v>
      </c>
      <c r="AD11" s="12">
        <v>2684912723</v>
      </c>
      <c r="AE11" s="12">
        <v>1155324922</v>
      </c>
      <c r="AF11" s="12">
        <v>492646914</v>
      </c>
      <c r="AG11" s="12">
        <v>271891602</v>
      </c>
      <c r="AH11" s="12">
        <v>560401396</v>
      </c>
      <c r="AI11" s="12">
        <v>98821986</v>
      </c>
      <c r="AJ11" s="12">
        <v>109553958</v>
      </c>
      <c r="AK11" s="12">
        <v>87063973</v>
      </c>
      <c r="AL11" s="12">
        <v>3889667</v>
      </c>
      <c r="AM11" s="182">
        <v>25239885582</v>
      </c>
    </row>
    <row r="12" spans="1:39" s="6" customFormat="1" ht="14">
      <c r="A12" s="57" t="s">
        <v>12</v>
      </c>
      <c r="B12" s="6" t="s">
        <v>193</v>
      </c>
      <c r="C12" s="12">
        <v>0</v>
      </c>
      <c r="D12" s="12">
        <v>20294887</v>
      </c>
      <c r="E12" s="12">
        <v>18500000</v>
      </c>
      <c r="F12" s="12">
        <v>34608605</v>
      </c>
      <c r="G12" s="12">
        <v>203246190</v>
      </c>
      <c r="H12" s="12">
        <v>97084773</v>
      </c>
      <c r="I12" s="12">
        <v>82378216</v>
      </c>
      <c r="J12" s="12">
        <v>3932000</v>
      </c>
      <c r="K12" s="12">
        <v>39357945</v>
      </c>
      <c r="L12" s="12">
        <v>21659902</v>
      </c>
      <c r="M12" s="12">
        <v>55410073</v>
      </c>
      <c r="N12" s="12">
        <v>990578170</v>
      </c>
      <c r="O12" s="12">
        <v>282935800</v>
      </c>
      <c r="P12" s="12">
        <v>0</v>
      </c>
      <c r="Q12" s="12">
        <v>0</v>
      </c>
      <c r="R12" s="12">
        <v>46296800</v>
      </c>
      <c r="S12" s="12">
        <v>6000000</v>
      </c>
      <c r="T12" s="12">
        <v>787136361</v>
      </c>
      <c r="U12" s="12">
        <v>0</v>
      </c>
      <c r="V12" s="12">
        <v>41503381</v>
      </c>
      <c r="W12" s="12">
        <v>170963159</v>
      </c>
      <c r="X12" s="12">
        <v>1442273</v>
      </c>
      <c r="Y12" s="12">
        <v>14771662</v>
      </c>
      <c r="Z12" s="12">
        <v>16729687</v>
      </c>
      <c r="AA12" s="12">
        <v>0</v>
      </c>
      <c r="AB12" s="12">
        <v>165640415</v>
      </c>
      <c r="AC12" s="12">
        <v>643326650</v>
      </c>
      <c r="AD12" s="12">
        <v>100000</v>
      </c>
      <c r="AE12" s="12">
        <v>168016036</v>
      </c>
      <c r="AF12" s="12">
        <v>75226557</v>
      </c>
      <c r="AG12" s="12">
        <v>27414044</v>
      </c>
      <c r="AH12" s="12">
        <v>25751051</v>
      </c>
      <c r="AI12" s="12">
        <v>31380159</v>
      </c>
      <c r="AJ12" s="12">
        <v>17910592</v>
      </c>
      <c r="AK12" s="12">
        <v>0</v>
      </c>
      <c r="AL12" s="12">
        <v>0</v>
      </c>
      <c r="AM12" s="182">
        <v>4089595388</v>
      </c>
    </row>
    <row r="13" spans="1:39" s="6" customFormat="1" ht="14">
      <c r="A13" s="57" t="s">
        <v>13</v>
      </c>
      <c r="B13" s="6" t="s">
        <v>1333</v>
      </c>
      <c r="C13" s="12">
        <v>36597497814</v>
      </c>
      <c r="D13" s="12">
        <v>11728105136</v>
      </c>
      <c r="E13" s="12">
        <v>19989622335</v>
      </c>
      <c r="F13" s="12">
        <v>7977971901</v>
      </c>
      <c r="G13" s="12">
        <v>62889052027</v>
      </c>
      <c r="H13" s="12">
        <v>116169623037</v>
      </c>
      <c r="I13" s="12">
        <v>22790238711</v>
      </c>
      <c r="J13" s="12">
        <v>17826169427</v>
      </c>
      <c r="K13" s="12">
        <v>14803806347</v>
      </c>
      <c r="L13" s="12">
        <v>253838272130</v>
      </c>
      <c r="M13" s="12">
        <v>24000346695</v>
      </c>
      <c r="N13" s="12">
        <v>26664938377</v>
      </c>
      <c r="O13" s="12">
        <v>17494985550</v>
      </c>
      <c r="P13" s="12">
        <v>16750385510</v>
      </c>
      <c r="Q13" s="12">
        <v>17132537700</v>
      </c>
      <c r="R13" s="12">
        <v>30556450436</v>
      </c>
      <c r="S13" s="12">
        <v>6244346214</v>
      </c>
      <c r="T13" s="12">
        <v>38614609753</v>
      </c>
      <c r="U13" s="12">
        <v>5461952942</v>
      </c>
      <c r="V13" s="12">
        <v>89332865311</v>
      </c>
      <c r="W13" s="12">
        <v>18690708701</v>
      </c>
      <c r="X13" s="12">
        <v>24936317482</v>
      </c>
      <c r="Y13" s="12">
        <v>13161393122</v>
      </c>
      <c r="Z13" s="12">
        <v>52481821196</v>
      </c>
      <c r="AA13" s="12">
        <v>7402347436</v>
      </c>
      <c r="AB13" s="12">
        <v>160613800038</v>
      </c>
      <c r="AC13" s="12">
        <v>40472159801</v>
      </c>
      <c r="AD13" s="12">
        <v>277703686700</v>
      </c>
      <c r="AE13" s="12">
        <v>64080397635</v>
      </c>
      <c r="AF13" s="12">
        <v>14987473504</v>
      </c>
      <c r="AG13" s="12">
        <v>28888154650</v>
      </c>
      <c r="AH13" s="12">
        <v>66719100355</v>
      </c>
      <c r="AI13" s="12">
        <v>21455009591</v>
      </c>
      <c r="AJ13" s="12">
        <v>26620144401</v>
      </c>
      <c r="AK13" s="12">
        <v>5454201968</v>
      </c>
      <c r="AL13" s="12">
        <v>23163133074</v>
      </c>
      <c r="AM13" s="182">
        <v>1683693627007</v>
      </c>
    </row>
    <row r="14" spans="1:39" s="6" customFormat="1" ht="14">
      <c r="A14" s="57" t="s">
        <v>14</v>
      </c>
      <c r="B14" s="6" t="s">
        <v>1341</v>
      </c>
      <c r="C14" s="12">
        <v>9061520866</v>
      </c>
      <c r="D14" s="12">
        <v>32998366273</v>
      </c>
      <c r="E14" s="12">
        <v>6170085660</v>
      </c>
      <c r="F14" s="12">
        <v>1020989805</v>
      </c>
      <c r="G14" s="12">
        <v>13261684441</v>
      </c>
      <c r="H14" s="12">
        <v>9038322266</v>
      </c>
      <c r="I14" s="12">
        <v>10344825452</v>
      </c>
      <c r="J14" s="12">
        <v>1321598222</v>
      </c>
      <c r="K14" s="12">
        <v>7030797018</v>
      </c>
      <c r="L14" s="12">
        <v>1302216175</v>
      </c>
      <c r="M14" s="12">
        <v>10848624616</v>
      </c>
      <c r="N14" s="12">
        <v>1723487196</v>
      </c>
      <c r="O14" s="12">
        <v>1074556168</v>
      </c>
      <c r="P14" s="12">
        <v>377553925</v>
      </c>
      <c r="Q14" s="12">
        <v>197282919</v>
      </c>
      <c r="R14" s="12">
        <v>1598750974</v>
      </c>
      <c r="S14" s="12">
        <v>2140010937</v>
      </c>
      <c r="T14" s="12">
        <v>20846039939</v>
      </c>
      <c r="U14" s="12">
        <v>19546601</v>
      </c>
      <c r="V14" s="12">
        <v>2138322760</v>
      </c>
      <c r="W14" s="12">
        <v>4067073346</v>
      </c>
      <c r="X14" s="12">
        <v>953720974</v>
      </c>
      <c r="Y14" s="12">
        <v>2541455213</v>
      </c>
      <c r="Z14" s="12">
        <v>11932841109</v>
      </c>
      <c r="AA14" s="12">
        <v>1338747720</v>
      </c>
      <c r="AB14" s="12">
        <v>25152400852</v>
      </c>
      <c r="AC14" s="12">
        <v>11788282392</v>
      </c>
      <c r="AD14" s="12">
        <v>43199774337</v>
      </c>
      <c r="AE14" s="12">
        <v>4139210351</v>
      </c>
      <c r="AF14" s="12">
        <v>1671164475</v>
      </c>
      <c r="AG14" s="12">
        <v>21909417457</v>
      </c>
      <c r="AH14" s="12">
        <v>4092121895</v>
      </c>
      <c r="AI14" s="12">
        <v>8452147340</v>
      </c>
      <c r="AJ14" s="12">
        <v>470947144</v>
      </c>
      <c r="AK14" s="12">
        <v>233921048</v>
      </c>
      <c r="AL14" s="12">
        <v>656678732</v>
      </c>
      <c r="AM14" s="182">
        <v>275114486598</v>
      </c>
    </row>
    <row r="15" spans="1:39" s="6" customFormat="1" ht="14">
      <c r="A15" s="57" t="s">
        <v>15</v>
      </c>
      <c r="B15" s="6" t="s">
        <v>1342</v>
      </c>
      <c r="C15" s="12">
        <v>8502664690</v>
      </c>
      <c r="D15" s="12">
        <v>5830970099</v>
      </c>
      <c r="E15" s="12">
        <v>4900818416</v>
      </c>
      <c r="F15" s="12">
        <v>2053603320</v>
      </c>
      <c r="G15" s="12">
        <v>6229110798</v>
      </c>
      <c r="H15" s="12">
        <v>55439688418</v>
      </c>
      <c r="I15" s="12">
        <v>7820228446</v>
      </c>
      <c r="J15" s="12">
        <v>701935624</v>
      </c>
      <c r="K15" s="12">
        <v>7452259452</v>
      </c>
      <c r="L15" s="12">
        <v>41530007677</v>
      </c>
      <c r="M15" s="12">
        <v>51881487835</v>
      </c>
      <c r="N15" s="12">
        <v>22604946608</v>
      </c>
      <c r="O15" s="12">
        <v>32418542942</v>
      </c>
      <c r="P15" s="12">
        <v>3145115533</v>
      </c>
      <c r="Q15" s="12">
        <v>1896999604</v>
      </c>
      <c r="R15" s="12">
        <v>7358090696</v>
      </c>
      <c r="S15" s="12">
        <v>575813237</v>
      </c>
      <c r="T15" s="12">
        <v>54352177064</v>
      </c>
      <c r="U15" s="12">
        <v>0</v>
      </c>
      <c r="V15" s="12">
        <v>33914196654</v>
      </c>
      <c r="W15" s="12">
        <v>3082177426</v>
      </c>
      <c r="X15" s="12">
        <v>1829636653</v>
      </c>
      <c r="Y15" s="12">
        <v>1789206934</v>
      </c>
      <c r="Z15" s="12">
        <v>12126215257</v>
      </c>
      <c r="AA15" s="12">
        <v>1154658825</v>
      </c>
      <c r="AB15" s="12">
        <v>89832966499</v>
      </c>
      <c r="AC15" s="12">
        <v>20526576743</v>
      </c>
      <c r="AD15" s="12">
        <v>92072176521</v>
      </c>
      <c r="AE15" s="12">
        <v>16236619235</v>
      </c>
      <c r="AF15" s="12">
        <v>1864342646</v>
      </c>
      <c r="AG15" s="12">
        <v>4281964676</v>
      </c>
      <c r="AH15" s="12">
        <v>20206654821</v>
      </c>
      <c r="AI15" s="12">
        <v>12800418237</v>
      </c>
      <c r="AJ15" s="12">
        <v>14209491621</v>
      </c>
      <c r="AK15" s="12">
        <v>2424244566</v>
      </c>
      <c r="AL15" s="12">
        <v>3416049316</v>
      </c>
      <c r="AM15" s="182">
        <v>646462057089</v>
      </c>
    </row>
    <row r="16" spans="1:39" s="6" customFormat="1" ht="18.75" customHeight="1">
      <c r="A16" s="91"/>
      <c r="B16" s="19" t="s">
        <v>81</v>
      </c>
      <c r="C16" s="20">
        <v>87077851740</v>
      </c>
      <c r="D16" s="20">
        <v>72027768120</v>
      </c>
      <c r="E16" s="20">
        <v>47807312966</v>
      </c>
      <c r="F16" s="20">
        <v>21203779500</v>
      </c>
      <c r="G16" s="20">
        <v>123196856915</v>
      </c>
      <c r="H16" s="20">
        <v>335596939941</v>
      </c>
      <c r="I16" s="20">
        <v>67666740795</v>
      </c>
      <c r="J16" s="20">
        <v>29623020941</v>
      </c>
      <c r="K16" s="20">
        <v>58177946568</v>
      </c>
      <c r="L16" s="20">
        <v>397095676304</v>
      </c>
      <c r="M16" s="20">
        <v>147999412025</v>
      </c>
      <c r="N16" s="20">
        <v>117459595596</v>
      </c>
      <c r="O16" s="20">
        <v>107009131617</v>
      </c>
      <c r="P16" s="20">
        <v>36800163477</v>
      </c>
      <c r="Q16" s="20">
        <v>31776541165</v>
      </c>
      <c r="R16" s="20">
        <v>59900348181</v>
      </c>
      <c r="S16" s="20">
        <v>13249968839</v>
      </c>
      <c r="T16" s="20">
        <v>183477444109</v>
      </c>
      <c r="U16" s="20">
        <v>5876989255</v>
      </c>
      <c r="V16" s="20">
        <v>231697594100</v>
      </c>
      <c r="W16" s="20">
        <v>47263198905</v>
      </c>
      <c r="X16" s="20">
        <v>39521917845</v>
      </c>
      <c r="Y16" s="20">
        <v>26770705938</v>
      </c>
      <c r="Z16" s="20">
        <v>100016114256</v>
      </c>
      <c r="AA16" s="20">
        <v>15681165389</v>
      </c>
      <c r="AB16" s="20">
        <v>393822801307</v>
      </c>
      <c r="AC16" s="20">
        <v>112934380671</v>
      </c>
      <c r="AD16" s="20">
        <v>696429319083</v>
      </c>
      <c r="AE16" s="20">
        <v>166934316774</v>
      </c>
      <c r="AF16" s="20">
        <v>32378297432</v>
      </c>
      <c r="AG16" s="20">
        <v>89647379551</v>
      </c>
      <c r="AH16" s="20">
        <v>184613840651</v>
      </c>
      <c r="AI16" s="20">
        <v>67739760166</v>
      </c>
      <c r="AJ16" s="20">
        <v>71574316896</v>
      </c>
      <c r="AK16" s="20">
        <v>13783630373</v>
      </c>
      <c r="AL16" s="20">
        <v>31470235016</v>
      </c>
      <c r="AM16" s="183">
        <v>4265302462407</v>
      </c>
    </row>
    <row r="17" spans="1:39" s="6" customFormat="1" ht="14">
      <c r="A17" s="57" t="s">
        <v>16</v>
      </c>
      <c r="B17" s="6" t="s">
        <v>1343</v>
      </c>
      <c r="C17" s="12">
        <v>0</v>
      </c>
      <c r="D17" s="12">
        <v>9405302</v>
      </c>
      <c r="E17" s="12">
        <v>0</v>
      </c>
      <c r="F17" s="12">
        <v>0</v>
      </c>
      <c r="G17" s="12">
        <v>0</v>
      </c>
      <c r="H17" s="12">
        <v>720550378</v>
      </c>
      <c r="I17" s="12">
        <v>0</v>
      </c>
      <c r="J17" s="12">
        <v>102407318</v>
      </c>
      <c r="K17" s="12">
        <v>0</v>
      </c>
      <c r="L17" s="12">
        <v>0</v>
      </c>
      <c r="M17" s="12">
        <v>0</v>
      </c>
      <c r="N17" s="12">
        <v>479947043</v>
      </c>
      <c r="O17" s="12">
        <v>10950589</v>
      </c>
      <c r="P17" s="12">
        <v>0</v>
      </c>
      <c r="Q17" s="12">
        <v>0</v>
      </c>
      <c r="R17" s="12">
        <v>94161182</v>
      </c>
      <c r="S17" s="12">
        <v>0</v>
      </c>
      <c r="T17" s="12">
        <v>0</v>
      </c>
      <c r="U17" s="12">
        <v>0</v>
      </c>
      <c r="V17" s="12">
        <v>0</v>
      </c>
      <c r="W17" s="12">
        <v>107175044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567997818</v>
      </c>
      <c r="AH17" s="12">
        <v>0</v>
      </c>
      <c r="AI17" s="12">
        <v>0</v>
      </c>
      <c r="AJ17" s="12">
        <v>15221126</v>
      </c>
      <c r="AK17" s="12">
        <v>2064786</v>
      </c>
      <c r="AL17" s="12">
        <v>132631995</v>
      </c>
      <c r="AM17" s="182">
        <v>2294240036</v>
      </c>
    </row>
    <row r="18" spans="1:39" s="6" customFormat="1" ht="14">
      <c r="A18" s="57" t="s">
        <v>17</v>
      </c>
      <c r="B18" s="6" t="s">
        <v>1344</v>
      </c>
      <c r="C18" s="12">
        <v>993654895</v>
      </c>
      <c r="D18" s="12">
        <v>680065034</v>
      </c>
      <c r="E18" s="12">
        <v>72660460</v>
      </c>
      <c r="F18" s="12">
        <v>67653720</v>
      </c>
      <c r="G18" s="12">
        <v>1892816824</v>
      </c>
      <c r="H18" s="12">
        <v>2012873290</v>
      </c>
      <c r="I18" s="12">
        <v>84657110</v>
      </c>
      <c r="J18" s="12">
        <v>8870498</v>
      </c>
      <c r="K18" s="12">
        <v>248464461</v>
      </c>
      <c r="L18" s="12">
        <v>1744398186</v>
      </c>
      <c r="M18" s="12">
        <v>820038963</v>
      </c>
      <c r="N18" s="12">
        <v>3077237456</v>
      </c>
      <c r="O18" s="12">
        <v>710028074</v>
      </c>
      <c r="P18" s="12">
        <v>77684307</v>
      </c>
      <c r="Q18" s="12">
        <v>153447819</v>
      </c>
      <c r="R18" s="12">
        <v>382474248</v>
      </c>
      <c r="S18" s="12">
        <v>12249573</v>
      </c>
      <c r="T18" s="12">
        <v>1465831145</v>
      </c>
      <c r="U18" s="12">
        <v>0</v>
      </c>
      <c r="V18" s="12">
        <v>3137023750</v>
      </c>
      <c r="W18" s="12">
        <v>78060144</v>
      </c>
      <c r="X18" s="12">
        <v>592185188</v>
      </c>
      <c r="Y18" s="12">
        <v>372413837</v>
      </c>
      <c r="Z18" s="12">
        <v>87852438</v>
      </c>
      <c r="AA18" s="12">
        <v>25314734</v>
      </c>
      <c r="AB18" s="12">
        <v>4698070520</v>
      </c>
      <c r="AC18" s="12">
        <v>1269140714</v>
      </c>
      <c r="AD18" s="12">
        <v>5369434868</v>
      </c>
      <c r="AE18" s="12">
        <v>1394826317</v>
      </c>
      <c r="AF18" s="12">
        <v>260244562</v>
      </c>
      <c r="AG18" s="12">
        <v>379438074</v>
      </c>
      <c r="AH18" s="12">
        <v>1002564413</v>
      </c>
      <c r="AI18" s="12">
        <v>539735259</v>
      </c>
      <c r="AJ18" s="12">
        <v>349148927</v>
      </c>
      <c r="AK18" s="12">
        <v>4806300</v>
      </c>
      <c r="AL18" s="12">
        <v>1115515</v>
      </c>
      <c r="AM18" s="182">
        <v>34066481623</v>
      </c>
    </row>
    <row r="19" spans="1:39" s="6" customFormat="1" ht="14">
      <c r="A19" s="57" t="s">
        <v>18</v>
      </c>
      <c r="B19" s="6" t="s">
        <v>1345</v>
      </c>
      <c r="C19" s="12">
        <v>822207363</v>
      </c>
      <c r="D19" s="12">
        <v>160396868</v>
      </c>
      <c r="E19" s="12">
        <v>403111989</v>
      </c>
      <c r="F19" s="12">
        <v>415374382</v>
      </c>
      <c r="G19" s="12">
        <v>878941309</v>
      </c>
      <c r="H19" s="12">
        <v>22898094164</v>
      </c>
      <c r="I19" s="12">
        <v>204895394</v>
      </c>
      <c r="J19" s="12">
        <v>144018200</v>
      </c>
      <c r="K19" s="12">
        <v>97175755</v>
      </c>
      <c r="L19" s="12">
        <v>14101810212</v>
      </c>
      <c r="M19" s="12">
        <v>810305636</v>
      </c>
      <c r="N19" s="12">
        <v>11307534766</v>
      </c>
      <c r="O19" s="12">
        <v>393520904</v>
      </c>
      <c r="P19" s="12">
        <v>176277388</v>
      </c>
      <c r="Q19" s="12">
        <v>112640878</v>
      </c>
      <c r="R19" s="12">
        <v>134576305</v>
      </c>
      <c r="S19" s="12">
        <v>144018200</v>
      </c>
      <c r="T19" s="12">
        <v>906374400</v>
      </c>
      <c r="U19" s="12">
        <v>0</v>
      </c>
      <c r="V19" s="12">
        <v>1453307352</v>
      </c>
      <c r="W19" s="12">
        <v>165434125</v>
      </c>
      <c r="X19" s="12">
        <v>110816050</v>
      </c>
      <c r="Y19" s="12">
        <v>107740969</v>
      </c>
      <c r="Z19" s="12">
        <v>287772305</v>
      </c>
      <c r="AA19" s="12">
        <v>309380237</v>
      </c>
      <c r="AB19" s="12">
        <v>0</v>
      </c>
      <c r="AC19" s="12">
        <v>497207430</v>
      </c>
      <c r="AD19" s="12">
        <v>1558666560</v>
      </c>
      <c r="AE19" s="12">
        <v>137174894</v>
      </c>
      <c r="AF19" s="12">
        <v>124541031</v>
      </c>
      <c r="AG19" s="12">
        <v>927640400</v>
      </c>
      <c r="AH19" s="12">
        <v>42325140</v>
      </c>
      <c r="AI19" s="12">
        <v>2478756535</v>
      </c>
      <c r="AJ19" s="12">
        <v>98970214</v>
      </c>
      <c r="AK19" s="12">
        <v>106804969</v>
      </c>
      <c r="AL19" s="12">
        <v>0</v>
      </c>
      <c r="AM19" s="182">
        <v>62517812324</v>
      </c>
    </row>
    <row r="20" spans="1:39" s="6" customFormat="1" ht="14">
      <c r="A20" s="57" t="s">
        <v>19</v>
      </c>
      <c r="B20" s="6" t="s">
        <v>1346</v>
      </c>
      <c r="C20" s="12">
        <v>11260999</v>
      </c>
      <c r="D20" s="12">
        <v>96569728</v>
      </c>
      <c r="E20" s="12">
        <v>6950462</v>
      </c>
      <c r="F20" s="12">
        <v>4031764</v>
      </c>
      <c r="G20" s="12">
        <v>112519573</v>
      </c>
      <c r="H20" s="12">
        <v>2129877667</v>
      </c>
      <c r="I20" s="12">
        <v>89133059</v>
      </c>
      <c r="J20" s="12">
        <v>98871309</v>
      </c>
      <c r="K20" s="12">
        <v>61070051</v>
      </c>
      <c r="L20" s="12">
        <v>227285415</v>
      </c>
      <c r="M20" s="12">
        <v>103136787</v>
      </c>
      <c r="N20" s="12">
        <v>380843594</v>
      </c>
      <c r="O20" s="12">
        <v>93529040</v>
      </c>
      <c r="P20" s="12">
        <v>162746755</v>
      </c>
      <c r="Q20" s="12">
        <v>408761958</v>
      </c>
      <c r="R20" s="12">
        <v>5366900</v>
      </c>
      <c r="S20" s="12">
        <v>13695844</v>
      </c>
      <c r="T20" s="12">
        <v>0</v>
      </c>
      <c r="U20" s="12">
        <v>0</v>
      </c>
      <c r="V20" s="12">
        <v>625349086</v>
      </c>
      <c r="W20" s="12">
        <v>118670400</v>
      </c>
      <c r="X20" s="12">
        <v>1615503194</v>
      </c>
      <c r="Y20" s="12">
        <v>118529166</v>
      </c>
      <c r="Z20" s="12">
        <v>1320000</v>
      </c>
      <c r="AA20" s="12">
        <v>230278766</v>
      </c>
      <c r="AB20" s="12">
        <v>232495084</v>
      </c>
      <c r="AC20" s="12">
        <v>549688233</v>
      </c>
      <c r="AD20" s="12">
        <v>0</v>
      </c>
      <c r="AE20" s="12">
        <v>3942657</v>
      </c>
      <c r="AF20" s="12">
        <v>0</v>
      </c>
      <c r="AG20" s="12">
        <v>0</v>
      </c>
      <c r="AH20" s="12">
        <v>0</v>
      </c>
      <c r="AI20" s="12">
        <v>13394995</v>
      </c>
      <c r="AJ20" s="12">
        <v>22801620</v>
      </c>
      <c r="AK20" s="12">
        <v>40557000</v>
      </c>
      <c r="AL20" s="12">
        <v>0</v>
      </c>
      <c r="AM20" s="182">
        <v>7578181106</v>
      </c>
    </row>
    <row r="21" spans="1:39" s="6" customFormat="1" ht="14">
      <c r="A21" s="57" t="s">
        <v>20</v>
      </c>
      <c r="B21" s="6" t="s">
        <v>1347</v>
      </c>
      <c r="C21" s="12">
        <v>6339240485</v>
      </c>
      <c r="D21" s="12">
        <v>2273114805</v>
      </c>
      <c r="E21" s="12">
        <v>2411178005</v>
      </c>
      <c r="F21" s="12">
        <v>614065523</v>
      </c>
      <c r="G21" s="12">
        <v>1817103019</v>
      </c>
      <c r="H21" s="12">
        <v>32442729113</v>
      </c>
      <c r="I21" s="12">
        <v>2970297392</v>
      </c>
      <c r="J21" s="12">
        <v>41357584</v>
      </c>
      <c r="K21" s="12">
        <v>6374317970</v>
      </c>
      <c r="L21" s="12">
        <v>18156880019</v>
      </c>
      <c r="M21" s="12">
        <v>19037165926</v>
      </c>
      <c r="N21" s="12">
        <v>20561086032</v>
      </c>
      <c r="O21" s="12">
        <v>19519216051</v>
      </c>
      <c r="P21" s="12">
        <v>1016822902</v>
      </c>
      <c r="Q21" s="12">
        <v>967065865</v>
      </c>
      <c r="R21" s="12">
        <v>2460552077</v>
      </c>
      <c r="S21" s="12">
        <v>165286700</v>
      </c>
      <c r="T21" s="12">
        <v>43160894574</v>
      </c>
      <c r="U21" s="12">
        <v>0</v>
      </c>
      <c r="V21" s="12">
        <v>39259928321</v>
      </c>
      <c r="W21" s="12">
        <v>358803375</v>
      </c>
      <c r="X21" s="12">
        <v>2824351046</v>
      </c>
      <c r="Y21" s="12">
        <v>3124246539</v>
      </c>
      <c r="Z21" s="12">
        <v>457676762</v>
      </c>
      <c r="AA21" s="12">
        <v>200294806</v>
      </c>
      <c r="AB21" s="12">
        <v>16504390078</v>
      </c>
      <c r="AC21" s="12">
        <v>11340770728</v>
      </c>
      <c r="AD21" s="12">
        <v>47548311143</v>
      </c>
      <c r="AE21" s="12">
        <v>22343318874</v>
      </c>
      <c r="AF21" s="12">
        <v>888535329</v>
      </c>
      <c r="AG21" s="12">
        <v>3699677528</v>
      </c>
      <c r="AH21" s="12">
        <v>23853082171</v>
      </c>
      <c r="AI21" s="12">
        <v>5830611294</v>
      </c>
      <c r="AJ21" s="12">
        <v>6877114480</v>
      </c>
      <c r="AK21" s="12">
        <v>1210814696</v>
      </c>
      <c r="AL21" s="12">
        <v>1003355613</v>
      </c>
      <c r="AM21" s="182">
        <v>367653656825</v>
      </c>
    </row>
    <row r="22" spans="1:39" s="6" customFormat="1" ht="14">
      <c r="A22" s="57" t="s">
        <v>21</v>
      </c>
      <c r="B22" s="6" t="s">
        <v>1348</v>
      </c>
      <c r="C22" s="12">
        <v>3209974893</v>
      </c>
      <c r="D22" s="12">
        <v>1139556233</v>
      </c>
      <c r="E22" s="12">
        <v>2154694127</v>
      </c>
      <c r="F22" s="12">
        <v>403318292</v>
      </c>
      <c r="G22" s="12">
        <v>4726955205</v>
      </c>
      <c r="H22" s="12">
        <v>16005363385</v>
      </c>
      <c r="I22" s="12">
        <v>3038850607</v>
      </c>
      <c r="J22" s="12">
        <v>499818519</v>
      </c>
      <c r="K22" s="12">
        <v>3106219703</v>
      </c>
      <c r="L22" s="12">
        <v>3598055236</v>
      </c>
      <c r="M22" s="12">
        <v>7421452759</v>
      </c>
      <c r="N22" s="12">
        <v>5529194198</v>
      </c>
      <c r="O22" s="12">
        <v>4256747124</v>
      </c>
      <c r="P22" s="12">
        <v>2615546563</v>
      </c>
      <c r="Q22" s="12">
        <v>1416131209</v>
      </c>
      <c r="R22" s="12">
        <v>2817357556</v>
      </c>
      <c r="S22" s="12">
        <v>349084982</v>
      </c>
      <c r="T22" s="12">
        <v>8025829070</v>
      </c>
      <c r="U22" s="12">
        <v>0</v>
      </c>
      <c r="V22" s="12">
        <v>9599893609</v>
      </c>
      <c r="W22" s="12">
        <v>2566644029</v>
      </c>
      <c r="X22" s="12">
        <v>567284530</v>
      </c>
      <c r="Y22" s="12">
        <v>1098438256</v>
      </c>
      <c r="Z22" s="12">
        <v>3558200606</v>
      </c>
      <c r="AA22" s="12">
        <v>424135731</v>
      </c>
      <c r="AB22" s="12">
        <v>19302973998</v>
      </c>
      <c r="AC22" s="12">
        <v>5184315810</v>
      </c>
      <c r="AD22" s="12">
        <v>20536266950</v>
      </c>
      <c r="AE22" s="12">
        <v>6260627723</v>
      </c>
      <c r="AF22" s="12">
        <v>1200229568</v>
      </c>
      <c r="AG22" s="12">
        <v>1353649632</v>
      </c>
      <c r="AH22" s="12">
        <v>8319969621</v>
      </c>
      <c r="AI22" s="12">
        <v>3506675144</v>
      </c>
      <c r="AJ22" s="12">
        <v>3642735436</v>
      </c>
      <c r="AK22" s="12">
        <v>301004153</v>
      </c>
      <c r="AL22" s="12">
        <v>0</v>
      </c>
      <c r="AM22" s="182">
        <v>157737194457</v>
      </c>
    </row>
    <row r="23" spans="1:39" s="6" customFormat="1" ht="14">
      <c r="A23" s="57" t="s">
        <v>22</v>
      </c>
      <c r="B23" s="6" t="s">
        <v>1349</v>
      </c>
      <c r="C23" s="12">
        <v>2549483979</v>
      </c>
      <c r="D23" s="12">
        <v>4941092093</v>
      </c>
      <c r="E23" s="12">
        <v>318264294</v>
      </c>
      <c r="F23" s="12">
        <v>233938869</v>
      </c>
      <c r="G23" s="12">
        <v>71334500</v>
      </c>
      <c r="H23" s="12">
        <v>4142801378</v>
      </c>
      <c r="I23" s="12">
        <v>747693798</v>
      </c>
      <c r="J23" s="12">
        <v>347160884</v>
      </c>
      <c r="K23" s="12">
        <v>1054203081</v>
      </c>
      <c r="L23" s="12">
        <v>1058481173</v>
      </c>
      <c r="M23" s="12">
        <v>2331501221</v>
      </c>
      <c r="N23" s="12">
        <v>5637732225</v>
      </c>
      <c r="O23" s="12">
        <v>1738605114</v>
      </c>
      <c r="P23" s="12">
        <v>618454521</v>
      </c>
      <c r="Q23" s="12">
        <v>54894882</v>
      </c>
      <c r="R23" s="12">
        <v>543202166</v>
      </c>
      <c r="S23" s="12">
        <v>17544434</v>
      </c>
      <c r="T23" s="12">
        <v>6991074998</v>
      </c>
      <c r="U23" s="12">
        <v>885140900</v>
      </c>
      <c r="V23" s="12">
        <v>4434658806</v>
      </c>
      <c r="W23" s="12">
        <v>832244437</v>
      </c>
      <c r="X23" s="12">
        <v>553511701</v>
      </c>
      <c r="Y23" s="12">
        <v>526649937</v>
      </c>
      <c r="Z23" s="12">
        <v>660417237</v>
      </c>
      <c r="AA23" s="12">
        <v>48190096</v>
      </c>
      <c r="AB23" s="12">
        <v>4463060742</v>
      </c>
      <c r="AC23" s="12">
        <v>546931494</v>
      </c>
      <c r="AD23" s="12">
        <v>0</v>
      </c>
      <c r="AE23" s="12">
        <v>3909389287</v>
      </c>
      <c r="AF23" s="12">
        <v>713155924</v>
      </c>
      <c r="AG23" s="12">
        <v>1325447985</v>
      </c>
      <c r="AH23" s="12">
        <v>1446698339</v>
      </c>
      <c r="AI23" s="12">
        <v>897646280</v>
      </c>
      <c r="AJ23" s="12">
        <v>277937797</v>
      </c>
      <c r="AK23" s="12">
        <v>91702066</v>
      </c>
      <c r="AL23" s="12">
        <v>0</v>
      </c>
      <c r="AM23" s="182">
        <v>55010246638</v>
      </c>
    </row>
    <row r="24" spans="1:39" s="6" customFormat="1" ht="14">
      <c r="A24" s="57" t="s">
        <v>23</v>
      </c>
      <c r="B24" s="6" t="s">
        <v>1350</v>
      </c>
      <c r="C24" s="12">
        <v>3822797233</v>
      </c>
      <c r="D24" s="12">
        <v>7640065695</v>
      </c>
      <c r="E24" s="12">
        <v>445648810</v>
      </c>
      <c r="F24" s="12">
        <v>1362959864</v>
      </c>
      <c r="G24" s="12">
        <v>3556836369</v>
      </c>
      <c r="H24" s="12">
        <v>8112946119</v>
      </c>
      <c r="I24" s="12">
        <v>1243313246</v>
      </c>
      <c r="J24" s="12">
        <v>212869997</v>
      </c>
      <c r="K24" s="12">
        <v>2036556643</v>
      </c>
      <c r="L24" s="12">
        <v>13295341114</v>
      </c>
      <c r="M24" s="12">
        <v>2832594816</v>
      </c>
      <c r="N24" s="12">
        <v>3298869500</v>
      </c>
      <c r="O24" s="12">
        <v>5979068658</v>
      </c>
      <c r="P24" s="12">
        <v>475928319</v>
      </c>
      <c r="Q24" s="12">
        <v>275997752</v>
      </c>
      <c r="R24" s="12">
        <v>848517069</v>
      </c>
      <c r="S24" s="12">
        <v>83050143</v>
      </c>
      <c r="T24" s="12">
        <v>4995733686</v>
      </c>
      <c r="U24" s="12">
        <v>544214841</v>
      </c>
      <c r="V24" s="12">
        <v>2222615934</v>
      </c>
      <c r="W24" s="12">
        <v>1129167114</v>
      </c>
      <c r="X24" s="12">
        <v>719366556</v>
      </c>
      <c r="Y24" s="12">
        <v>1307290892</v>
      </c>
      <c r="Z24" s="12">
        <v>620871224</v>
      </c>
      <c r="AA24" s="12">
        <v>477821277</v>
      </c>
      <c r="AB24" s="12">
        <v>4343237539</v>
      </c>
      <c r="AC24" s="12">
        <v>3384789494</v>
      </c>
      <c r="AD24" s="12">
        <v>15063440432</v>
      </c>
      <c r="AE24" s="12">
        <v>4185789526</v>
      </c>
      <c r="AF24" s="12">
        <v>3267427785</v>
      </c>
      <c r="AG24" s="12">
        <v>1706001078</v>
      </c>
      <c r="AH24" s="12">
        <v>2160171236</v>
      </c>
      <c r="AI24" s="12">
        <v>2276765755</v>
      </c>
      <c r="AJ24" s="12">
        <v>2334617080</v>
      </c>
      <c r="AK24" s="12">
        <v>189018993</v>
      </c>
      <c r="AL24" s="12">
        <v>1246176155</v>
      </c>
      <c r="AM24" s="182">
        <v>107697877944</v>
      </c>
    </row>
    <row r="25" spans="1:39" s="6" customFormat="1" ht="14">
      <c r="A25" s="57" t="s">
        <v>24</v>
      </c>
      <c r="B25" s="6" t="s">
        <v>1362</v>
      </c>
      <c r="C25" s="12">
        <v>29488122796</v>
      </c>
      <c r="D25" s="12">
        <v>17487114462</v>
      </c>
      <c r="E25" s="12">
        <v>13216854020</v>
      </c>
      <c r="F25" s="12">
        <v>6361508901</v>
      </c>
      <c r="G25" s="12">
        <v>29271881459</v>
      </c>
      <c r="H25" s="12">
        <v>132815110641</v>
      </c>
      <c r="I25" s="12">
        <v>17449790693</v>
      </c>
      <c r="J25" s="12">
        <v>4843241819</v>
      </c>
      <c r="K25" s="12">
        <v>18317760859</v>
      </c>
      <c r="L25" s="12">
        <v>84111729663</v>
      </c>
      <c r="M25" s="12">
        <v>59599436482</v>
      </c>
      <c r="N25" s="12">
        <v>43352446209</v>
      </c>
      <c r="O25" s="12">
        <v>43047820970</v>
      </c>
      <c r="P25" s="12">
        <v>13148166061</v>
      </c>
      <c r="Q25" s="12">
        <v>8033672467</v>
      </c>
      <c r="R25" s="12">
        <v>19666108039</v>
      </c>
      <c r="S25" s="12">
        <v>2651856932</v>
      </c>
      <c r="T25" s="12">
        <v>62565873604</v>
      </c>
      <c r="U25" s="12">
        <v>0</v>
      </c>
      <c r="V25" s="12">
        <v>80405236587</v>
      </c>
      <c r="W25" s="12">
        <v>14930261918</v>
      </c>
      <c r="X25" s="12">
        <v>4256534404</v>
      </c>
      <c r="Y25" s="12">
        <v>7428463070</v>
      </c>
      <c r="Z25" s="12">
        <v>44581218033</v>
      </c>
      <c r="AA25" s="12">
        <v>3639223867</v>
      </c>
      <c r="AB25" s="12">
        <v>165839802151</v>
      </c>
      <c r="AC25" s="12">
        <v>40303859125</v>
      </c>
      <c r="AD25" s="12">
        <v>222313002270</v>
      </c>
      <c r="AE25" s="12">
        <v>59188221898</v>
      </c>
      <c r="AF25" s="12">
        <v>4158731306</v>
      </c>
      <c r="AG25" s="12">
        <v>24160981502</v>
      </c>
      <c r="AH25" s="12">
        <v>52032828085</v>
      </c>
      <c r="AI25" s="12">
        <v>27013852986</v>
      </c>
      <c r="AJ25" s="12">
        <v>24424715752</v>
      </c>
      <c r="AK25" s="12">
        <v>4380063450</v>
      </c>
      <c r="AL25" s="12">
        <v>14674687946</v>
      </c>
      <c r="AM25" s="182">
        <v>1399160180427</v>
      </c>
    </row>
    <row r="26" spans="1:39" s="6" customFormat="1" ht="14">
      <c r="A26" s="57" t="s">
        <v>25</v>
      </c>
      <c r="B26" s="6" t="s">
        <v>1312</v>
      </c>
      <c r="C26" s="12">
        <v>10842687740</v>
      </c>
      <c r="D26" s="12">
        <v>1343041441</v>
      </c>
      <c r="E26" s="12">
        <v>2807700219</v>
      </c>
      <c r="F26" s="12">
        <v>1861422038</v>
      </c>
      <c r="G26" s="12">
        <v>19182915548</v>
      </c>
      <c r="H26" s="12">
        <v>11464931547</v>
      </c>
      <c r="I26" s="12">
        <v>2325299699</v>
      </c>
      <c r="J26" s="12">
        <v>2536999438</v>
      </c>
      <c r="K26" s="12">
        <v>3770392229</v>
      </c>
      <c r="L26" s="12">
        <v>7802907113</v>
      </c>
      <c r="M26" s="12">
        <v>1886665350</v>
      </c>
      <c r="N26" s="12">
        <v>6752600494</v>
      </c>
      <c r="O26" s="12">
        <v>4923966224</v>
      </c>
      <c r="P26" s="12">
        <v>3009854840</v>
      </c>
      <c r="Q26" s="12">
        <v>4165738582</v>
      </c>
      <c r="R26" s="12">
        <v>4006385244</v>
      </c>
      <c r="S26" s="12">
        <v>1650532804</v>
      </c>
      <c r="T26" s="12">
        <v>3649331281</v>
      </c>
      <c r="U26" s="12">
        <v>92880000</v>
      </c>
      <c r="V26" s="12">
        <v>11578074758</v>
      </c>
      <c r="W26" s="12">
        <v>5466432410</v>
      </c>
      <c r="X26" s="12">
        <v>6303040354</v>
      </c>
      <c r="Y26" s="12">
        <v>5925193789</v>
      </c>
      <c r="Z26" s="12">
        <v>9485401834</v>
      </c>
      <c r="AA26" s="12">
        <v>1244395793</v>
      </c>
      <c r="AB26" s="12">
        <v>18443192551</v>
      </c>
      <c r="AC26" s="12">
        <v>8125526714</v>
      </c>
      <c r="AD26" s="12">
        <v>42419460400</v>
      </c>
      <c r="AE26" s="12">
        <v>5414551339</v>
      </c>
      <c r="AF26" s="12">
        <v>3547987142</v>
      </c>
      <c r="AG26" s="12">
        <v>7960279410</v>
      </c>
      <c r="AH26" s="12">
        <v>12748487244</v>
      </c>
      <c r="AI26" s="12">
        <v>1705839738</v>
      </c>
      <c r="AJ26" s="12">
        <v>1953857169</v>
      </c>
      <c r="AK26" s="12">
        <v>1069715510</v>
      </c>
      <c r="AL26" s="12">
        <v>1243888742</v>
      </c>
      <c r="AM26" s="182">
        <v>238711576728</v>
      </c>
    </row>
    <row r="27" spans="1:39" s="6" customFormat="1" ht="14">
      <c r="A27" s="57" t="s">
        <v>26</v>
      </c>
      <c r="B27" s="6" t="s">
        <v>1351</v>
      </c>
      <c r="C27" s="12">
        <v>3567716459</v>
      </c>
      <c r="D27" s="12">
        <v>51223413</v>
      </c>
      <c r="E27" s="12">
        <v>2325944</v>
      </c>
      <c r="F27" s="12">
        <v>356146347</v>
      </c>
      <c r="G27" s="12">
        <v>1502761373</v>
      </c>
      <c r="H27" s="12">
        <v>10985441316</v>
      </c>
      <c r="I27" s="12">
        <v>1648545419</v>
      </c>
      <c r="J27" s="12">
        <v>179366535</v>
      </c>
      <c r="K27" s="12">
        <v>1044585429</v>
      </c>
      <c r="L27" s="12">
        <v>7544559117</v>
      </c>
      <c r="M27" s="12">
        <v>8704187750</v>
      </c>
      <c r="N27" s="12">
        <v>4164525016</v>
      </c>
      <c r="O27" s="12">
        <v>12704566355</v>
      </c>
      <c r="P27" s="12">
        <v>65817064</v>
      </c>
      <c r="Q27" s="12">
        <v>98950187</v>
      </c>
      <c r="R27" s="12">
        <v>1902465207</v>
      </c>
      <c r="S27" s="12">
        <v>50698647</v>
      </c>
      <c r="T27" s="12">
        <v>4828734506</v>
      </c>
      <c r="U27" s="12">
        <v>0</v>
      </c>
      <c r="V27" s="12">
        <v>5955279390</v>
      </c>
      <c r="W27" s="12">
        <v>645607776</v>
      </c>
      <c r="X27" s="12">
        <v>422089489</v>
      </c>
      <c r="Y27" s="12">
        <v>442581858</v>
      </c>
      <c r="Z27" s="12">
        <v>819621871</v>
      </c>
      <c r="AA27" s="12">
        <v>166676981</v>
      </c>
      <c r="AB27" s="12">
        <v>45809941728</v>
      </c>
      <c r="AC27" s="12">
        <v>5598244638</v>
      </c>
      <c r="AD27" s="12">
        <v>15643520473</v>
      </c>
      <c r="AE27" s="12">
        <v>2701747129</v>
      </c>
      <c r="AF27" s="12">
        <v>516278709</v>
      </c>
      <c r="AG27" s="12">
        <v>457182308</v>
      </c>
      <c r="AH27" s="12">
        <v>4720158439</v>
      </c>
      <c r="AI27" s="12">
        <v>3080120032</v>
      </c>
      <c r="AJ27" s="12">
        <v>4478327694</v>
      </c>
      <c r="AK27" s="12">
        <v>249960525</v>
      </c>
      <c r="AL27" s="12">
        <v>258106969</v>
      </c>
      <c r="AM27" s="182">
        <v>151368062093</v>
      </c>
    </row>
    <row r="28" spans="1:39" s="6" customFormat="1" ht="18.75" customHeight="1">
      <c r="A28" s="91"/>
      <c r="B28" s="19" t="s">
        <v>80</v>
      </c>
      <c r="C28" s="21">
        <v>61647146842</v>
      </c>
      <c r="D28" s="21">
        <v>35821645074</v>
      </c>
      <c r="E28" s="21">
        <v>21839388330</v>
      </c>
      <c r="F28" s="21">
        <v>11680419700</v>
      </c>
      <c r="G28" s="21">
        <v>63014065179</v>
      </c>
      <c r="H28" s="21">
        <v>243730718998</v>
      </c>
      <c r="I28" s="21">
        <v>29802476417</v>
      </c>
      <c r="J28" s="21">
        <v>9014982101</v>
      </c>
      <c r="K28" s="21">
        <v>36110746181</v>
      </c>
      <c r="L28" s="21">
        <v>151641447248</v>
      </c>
      <c r="M28" s="21">
        <v>103546485690</v>
      </c>
      <c r="N28" s="21">
        <v>104542016533</v>
      </c>
      <c r="O28" s="21">
        <v>93378019103</v>
      </c>
      <c r="P28" s="21">
        <v>21367298720</v>
      </c>
      <c r="Q28" s="21">
        <v>15687301599</v>
      </c>
      <c r="R28" s="21">
        <v>32861165993</v>
      </c>
      <c r="S28" s="21">
        <v>5138018259</v>
      </c>
      <c r="T28" s="21">
        <v>136589677264</v>
      </c>
      <c r="U28" s="21">
        <v>1522235741</v>
      </c>
      <c r="V28" s="21">
        <v>158671367593</v>
      </c>
      <c r="W28" s="21">
        <v>26398500772</v>
      </c>
      <c r="X28" s="21">
        <v>17964682512</v>
      </c>
      <c r="Y28" s="21">
        <v>20503275768</v>
      </c>
      <c r="Z28" s="21">
        <v>60560352310</v>
      </c>
      <c r="AA28" s="21">
        <v>6765712288</v>
      </c>
      <c r="AB28" s="21">
        <v>279637164391</v>
      </c>
      <c r="AC28" s="21">
        <v>76800474380</v>
      </c>
      <c r="AD28" s="21">
        <v>370452103096</v>
      </c>
      <c r="AE28" s="21">
        <v>105539589644</v>
      </c>
      <c r="AF28" s="21">
        <v>14677131356</v>
      </c>
      <c r="AG28" s="21">
        <v>42538295735</v>
      </c>
      <c r="AH28" s="21">
        <v>106326284688</v>
      </c>
      <c r="AI28" s="21">
        <v>47343398018</v>
      </c>
      <c r="AJ28" s="21">
        <v>44475447295</v>
      </c>
      <c r="AK28" s="21">
        <v>7646512448</v>
      </c>
      <c r="AL28" s="21">
        <v>18559962935</v>
      </c>
      <c r="AM28" s="184">
        <v>2583795510201</v>
      </c>
    </row>
    <row r="29" spans="1:39" s="6" customFormat="1" ht="14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58856527249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49830000000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929412433375</v>
      </c>
    </row>
    <row r="30" spans="1:39" s="6" customFormat="1" ht="14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12995138350</v>
      </c>
      <c r="N30" s="12">
        <v>2651551889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12795521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91890056594</v>
      </c>
    </row>
    <row r="31" spans="1:39" s="6" customFormat="1" ht="14">
      <c r="A31" s="57" t="s">
        <v>29</v>
      </c>
      <c r="B31" s="6" t="s">
        <v>1354</v>
      </c>
      <c r="C31" s="12">
        <v>11176035645</v>
      </c>
      <c r="D31" s="12">
        <v>15040117259</v>
      </c>
      <c r="E31" s="12">
        <v>6519258493</v>
      </c>
      <c r="F31" s="12">
        <v>2105978481</v>
      </c>
      <c r="G31" s="12">
        <v>14136253532</v>
      </c>
      <c r="H31" s="12">
        <v>20965806603</v>
      </c>
      <c r="I31" s="12">
        <v>6431650897</v>
      </c>
      <c r="J31" s="12">
        <v>3266101752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3408898309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9021706209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139274031138</v>
      </c>
      <c r="AE31" s="12">
        <v>5581745114</v>
      </c>
      <c r="AF31" s="12">
        <v>1896137960</v>
      </c>
      <c r="AG31" s="12">
        <v>6716100457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371227467048</v>
      </c>
    </row>
    <row r="32" spans="1:39" s="6" customFormat="1" ht="14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65583197390</v>
      </c>
    </row>
    <row r="33" spans="1:39" s="6" customFormat="1" ht="14">
      <c r="A33" s="110"/>
      <c r="B33" s="6" t="s">
        <v>114</v>
      </c>
      <c r="C33" s="55">
        <v>3604404561</v>
      </c>
      <c r="D33" s="55">
        <v>-2347581045</v>
      </c>
      <c r="E33" s="55">
        <v>7464064218</v>
      </c>
      <c r="F33" s="55">
        <v>523483745</v>
      </c>
      <c r="G33" s="55">
        <v>4143538204</v>
      </c>
      <c r="H33" s="55">
        <v>8043887091</v>
      </c>
      <c r="I33" s="55">
        <v>2043596368</v>
      </c>
      <c r="J33" s="55">
        <v>2341937088</v>
      </c>
      <c r="K33" s="55">
        <v>-67212784</v>
      </c>
      <c r="L33" s="55">
        <v>41508281123</v>
      </c>
      <c r="M33" s="55">
        <v>4663491229</v>
      </c>
      <c r="N33" s="55">
        <v>-2732673313</v>
      </c>
      <c r="O33" s="55">
        <v>300190375</v>
      </c>
      <c r="P33" s="55">
        <v>1061379488</v>
      </c>
      <c r="Q33" s="55">
        <v>4138109867</v>
      </c>
      <c r="R33" s="55">
        <v>1506472123</v>
      </c>
      <c r="S33" s="55">
        <v>1750981277</v>
      </c>
      <c r="T33" s="55">
        <v>5401582029</v>
      </c>
      <c r="U33" s="55">
        <v>-129775679</v>
      </c>
      <c r="V33" s="55">
        <v>12153551186</v>
      </c>
      <c r="W33" s="55">
        <v>2676510186</v>
      </c>
      <c r="X33" s="55">
        <v>3036826706</v>
      </c>
      <c r="Y33" s="55">
        <v>-2573270514</v>
      </c>
      <c r="Z33" s="55">
        <v>14439317984</v>
      </c>
      <c r="AA33" s="55">
        <v>1633708938</v>
      </c>
      <c r="AB33" s="55">
        <v>19680993170</v>
      </c>
      <c r="AC33" s="55">
        <v>7372126595</v>
      </c>
      <c r="AD33" s="55">
        <v>48327455713</v>
      </c>
      <c r="AE33" s="55">
        <v>5970186495</v>
      </c>
      <c r="AF33" s="55">
        <v>104746475</v>
      </c>
      <c r="AG33" s="55">
        <v>5039448006</v>
      </c>
      <c r="AH33" s="55">
        <v>6911918256</v>
      </c>
      <c r="AI33" s="55">
        <v>3895817423</v>
      </c>
      <c r="AJ33" s="55">
        <v>7440309883</v>
      </c>
      <c r="AK33" s="55">
        <v>187616910</v>
      </c>
      <c r="AL33" s="55">
        <v>3878378422</v>
      </c>
      <c r="AM33" s="185">
        <v>223393797799</v>
      </c>
    </row>
    <row r="34" spans="1:39" s="6" customFormat="1" ht="18.75" customHeight="1">
      <c r="A34" s="91"/>
      <c r="B34" s="19" t="s">
        <v>82</v>
      </c>
      <c r="C34" s="21">
        <v>25430704898</v>
      </c>
      <c r="D34" s="21">
        <v>36206123046</v>
      </c>
      <c r="E34" s="21">
        <v>25967924636</v>
      </c>
      <c r="F34" s="21">
        <v>9523359800</v>
      </c>
      <c r="G34" s="21">
        <v>60182791736</v>
      </c>
      <c r="H34" s="21">
        <v>91866220943</v>
      </c>
      <c r="I34" s="21">
        <v>37864264378</v>
      </c>
      <c r="J34" s="21">
        <v>20608038840</v>
      </c>
      <c r="K34" s="21">
        <v>22067200387</v>
      </c>
      <c r="L34" s="21">
        <v>245454229056</v>
      </c>
      <c r="M34" s="21">
        <v>44452926335</v>
      </c>
      <c r="N34" s="21">
        <v>12917579063</v>
      </c>
      <c r="O34" s="21">
        <v>13631112514</v>
      </c>
      <c r="P34" s="21">
        <v>15432864757</v>
      </c>
      <c r="Q34" s="21">
        <v>16089239566</v>
      </c>
      <c r="R34" s="21">
        <v>27039182188</v>
      </c>
      <c r="S34" s="21">
        <v>8111950580</v>
      </c>
      <c r="T34" s="21">
        <v>46887766845</v>
      </c>
      <c r="U34" s="21">
        <v>4354753514</v>
      </c>
      <c r="V34" s="21">
        <v>73026226507</v>
      </c>
      <c r="W34" s="21">
        <v>20864698133</v>
      </c>
      <c r="X34" s="21">
        <v>21557235333</v>
      </c>
      <c r="Y34" s="21">
        <v>6267430170</v>
      </c>
      <c r="Z34" s="21">
        <v>39455761946</v>
      </c>
      <c r="AA34" s="21">
        <v>8915453101</v>
      </c>
      <c r="AB34" s="21">
        <v>114185636916</v>
      </c>
      <c r="AC34" s="21">
        <v>36133906291</v>
      </c>
      <c r="AD34" s="21">
        <v>325977215987</v>
      </c>
      <c r="AE34" s="21">
        <v>61394727130</v>
      </c>
      <c r="AF34" s="21">
        <v>17701166076</v>
      </c>
      <c r="AG34" s="21">
        <v>47109083816</v>
      </c>
      <c r="AH34" s="21">
        <v>78287555963</v>
      </c>
      <c r="AI34" s="21">
        <v>20396362148</v>
      </c>
      <c r="AJ34" s="21">
        <v>27098869601</v>
      </c>
      <c r="AK34" s="21">
        <v>6137117925</v>
      </c>
      <c r="AL34" s="21">
        <v>12910272081</v>
      </c>
      <c r="AM34" s="184">
        <v>1681506952206</v>
      </c>
    </row>
    <row r="35" spans="1:39" s="9" customFormat="1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8" width="20.26953125" style="1" customWidth="1" collapsed="1"/>
    <col min="39" max="39" width="20.26953125" style="186" customWidth="1" collapsed="1"/>
    <col min="40" max="16384" width="11.453125" style="1" collapsed="1"/>
  </cols>
  <sheetData>
    <row r="1" spans="1:39" s="9" customFormat="1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">
      <c r="B3" s="77"/>
      <c r="C3" s="279" t="str">
        <f>PROPER(INDICE!$B$5)</f>
        <v>Periodo Julio 2019 - Marzo 2020</v>
      </c>
      <c r="D3" s="279"/>
      <c r="E3" s="279"/>
      <c r="F3" s="279"/>
      <c r="G3" s="279"/>
      <c r="H3" s="279"/>
      <c r="I3" s="279" t="str">
        <f>PROPER(INDICE!$B$5)</f>
        <v>Periodo Julio 2019 - Marzo 2020</v>
      </c>
      <c r="J3" s="279"/>
      <c r="K3" s="279"/>
      <c r="L3" s="279"/>
      <c r="M3" s="279"/>
      <c r="N3" s="279"/>
      <c r="O3" s="279" t="str">
        <f>PROPER(INDICE!$B$5)</f>
        <v>Periodo Julio 2019 - Marzo 2020</v>
      </c>
      <c r="P3" s="279"/>
      <c r="Q3" s="279"/>
      <c r="R3" s="279"/>
      <c r="S3" s="279"/>
      <c r="T3" s="279"/>
      <c r="U3" s="279" t="str">
        <f>PROPER(INDICE!$B$5)</f>
        <v>Periodo Julio 2019 - Marzo 2020</v>
      </c>
      <c r="V3" s="279"/>
      <c r="W3" s="279"/>
      <c r="X3" s="279"/>
      <c r="Y3" s="279"/>
      <c r="Z3" s="279"/>
      <c r="AA3" s="279" t="str">
        <f>PROPER(INDICE!$B$5)</f>
        <v>Periodo Julio 2019 - Marzo 2020</v>
      </c>
      <c r="AB3" s="279"/>
      <c r="AC3" s="279"/>
      <c r="AD3" s="279"/>
      <c r="AE3" s="279"/>
      <c r="AF3" s="279"/>
      <c r="AG3" s="279" t="str">
        <f>PROPER(INDICE!$B$5)</f>
        <v>Periodo Julio 2019 - Marzo 2020</v>
      </c>
      <c r="AH3" s="279"/>
      <c r="AI3" s="279"/>
      <c r="AJ3" s="279"/>
      <c r="AK3" s="279"/>
      <c r="AL3" s="279"/>
      <c r="AM3" s="279"/>
    </row>
    <row r="4" spans="1:39" s="9" customFormat="1" ht="14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>
      <c r="A5" s="61"/>
      <c r="AM5" s="214"/>
    </row>
    <row r="6" spans="1:39" s="52" customFormat="1" ht="42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57" t="s">
        <v>31</v>
      </c>
      <c r="B7" s="7" t="s">
        <v>83</v>
      </c>
      <c r="C7" s="12">
        <v>45867044674</v>
      </c>
      <c r="D7" s="12">
        <v>27500428699</v>
      </c>
      <c r="E7" s="12">
        <v>22355943631</v>
      </c>
      <c r="F7" s="12">
        <v>9010125124</v>
      </c>
      <c r="G7" s="12">
        <v>41905555488</v>
      </c>
      <c r="H7" s="12">
        <v>179258137889</v>
      </c>
      <c r="I7" s="12">
        <v>25691595909</v>
      </c>
      <c r="J7" s="12">
        <v>6918653780</v>
      </c>
      <c r="K7" s="12">
        <v>36925493258</v>
      </c>
      <c r="L7" s="12">
        <v>103141248848</v>
      </c>
      <c r="M7" s="12">
        <v>65037548610</v>
      </c>
      <c r="N7" s="12">
        <v>61390128973</v>
      </c>
      <c r="O7" s="12">
        <v>47510791943</v>
      </c>
      <c r="P7" s="12">
        <v>19077715185</v>
      </c>
      <c r="Q7" s="12">
        <v>12325956238</v>
      </c>
      <c r="R7" s="12">
        <v>25230066004</v>
      </c>
      <c r="S7" s="12">
        <v>4825730991</v>
      </c>
      <c r="T7" s="12">
        <v>90352829533</v>
      </c>
      <c r="U7" s="12">
        <v>0</v>
      </c>
      <c r="V7" s="12">
        <v>106578903964</v>
      </c>
      <c r="W7" s="12">
        <v>23053519901</v>
      </c>
      <c r="X7" s="12">
        <v>27762257921</v>
      </c>
      <c r="Y7" s="12">
        <v>11784538266</v>
      </c>
      <c r="Z7" s="12">
        <v>62206010661</v>
      </c>
      <c r="AA7" s="12">
        <v>6594813127</v>
      </c>
      <c r="AB7" s="12">
        <v>249940368106</v>
      </c>
      <c r="AC7" s="12">
        <v>54556505692</v>
      </c>
      <c r="AD7" s="12">
        <v>367153020647</v>
      </c>
      <c r="AE7" s="12">
        <v>100625266441</v>
      </c>
      <c r="AF7" s="12">
        <v>25521924928</v>
      </c>
      <c r="AG7" s="12">
        <v>46120935416</v>
      </c>
      <c r="AH7" s="12">
        <v>82413141715</v>
      </c>
      <c r="AI7" s="12">
        <v>35009843328</v>
      </c>
      <c r="AJ7" s="12">
        <v>21616137058</v>
      </c>
      <c r="AK7" s="12">
        <v>4775442808</v>
      </c>
      <c r="AL7" s="12">
        <v>18601675128</v>
      </c>
      <c r="AM7" s="182">
        <v>2068639299884</v>
      </c>
    </row>
    <row r="8" spans="1:39" s="6" customFormat="1" ht="14">
      <c r="A8" s="57" t="s">
        <v>32</v>
      </c>
      <c r="B8" s="5" t="s">
        <v>84</v>
      </c>
      <c r="C8" s="12">
        <v>48745336</v>
      </c>
      <c r="D8" s="12">
        <v>84937504</v>
      </c>
      <c r="E8" s="12">
        <v>305775306</v>
      </c>
      <c r="F8" s="12">
        <v>110991050</v>
      </c>
      <c r="G8" s="12">
        <v>468086675</v>
      </c>
      <c r="H8" s="12">
        <v>48518538</v>
      </c>
      <c r="I8" s="12">
        <v>545466783</v>
      </c>
      <c r="J8" s="12">
        <v>113290845</v>
      </c>
      <c r="K8" s="12">
        <v>94581419</v>
      </c>
      <c r="L8" s="12">
        <v>215775331</v>
      </c>
      <c r="M8" s="12">
        <v>1057111804</v>
      </c>
      <c r="N8" s="12">
        <v>153805588</v>
      </c>
      <c r="O8" s="12">
        <v>87928420</v>
      </c>
      <c r="P8" s="12">
        <v>341676086</v>
      </c>
      <c r="Q8" s="12">
        <v>373966030</v>
      </c>
      <c r="R8" s="12">
        <v>10764691</v>
      </c>
      <c r="S8" s="12">
        <v>62939663</v>
      </c>
      <c r="T8" s="12">
        <v>0</v>
      </c>
      <c r="U8" s="12">
        <v>0</v>
      </c>
      <c r="V8" s="12">
        <v>0</v>
      </c>
      <c r="W8" s="12">
        <v>176290006</v>
      </c>
      <c r="X8" s="12">
        <v>191058145</v>
      </c>
      <c r="Y8" s="12">
        <v>65503271</v>
      </c>
      <c r="Z8" s="12">
        <v>301273145</v>
      </c>
      <c r="AA8" s="12">
        <v>133311116</v>
      </c>
      <c r="AB8" s="12">
        <v>732777365</v>
      </c>
      <c r="AC8" s="12">
        <v>463424538</v>
      </c>
      <c r="AD8" s="12">
        <v>0</v>
      </c>
      <c r="AE8" s="12">
        <v>325222789</v>
      </c>
      <c r="AF8" s="12">
        <v>4469140</v>
      </c>
      <c r="AG8" s="12">
        <v>32218405</v>
      </c>
      <c r="AH8" s="12">
        <v>0</v>
      </c>
      <c r="AI8" s="12">
        <v>227040185</v>
      </c>
      <c r="AJ8" s="12">
        <v>14747431</v>
      </c>
      <c r="AK8" s="12">
        <v>18598024</v>
      </c>
      <c r="AL8" s="12">
        <v>0</v>
      </c>
      <c r="AM8" s="182">
        <v>6810294629</v>
      </c>
    </row>
    <row r="9" spans="1:39" s="6" customFormat="1" ht="14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2575939867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632538837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11649292724</v>
      </c>
      <c r="AA10" s="12">
        <v>0</v>
      </c>
      <c r="AB10" s="12">
        <v>379767927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25595594146</v>
      </c>
      <c r="AK10" s="12">
        <v>0</v>
      </c>
      <c r="AL10" s="12">
        <v>0</v>
      </c>
      <c r="AM10" s="182">
        <v>41390074566</v>
      </c>
    </row>
    <row r="11" spans="1:39" s="6" customFormat="1" ht="14">
      <c r="A11" s="97"/>
      <c r="B11" s="98" t="s">
        <v>128</v>
      </c>
      <c r="C11" s="99">
        <v>45915790010</v>
      </c>
      <c r="D11" s="99">
        <v>27585366203</v>
      </c>
      <c r="E11" s="99">
        <v>22661718937</v>
      </c>
      <c r="F11" s="99">
        <v>9121116174</v>
      </c>
      <c r="G11" s="99">
        <v>42373642163</v>
      </c>
      <c r="H11" s="99">
        <v>181882596294</v>
      </c>
      <c r="I11" s="99">
        <v>26237062692</v>
      </c>
      <c r="J11" s="99">
        <v>7031944625</v>
      </c>
      <c r="K11" s="99">
        <v>37020074677</v>
      </c>
      <c r="L11" s="99">
        <v>103357024179</v>
      </c>
      <c r="M11" s="99">
        <v>66094660414</v>
      </c>
      <c r="N11" s="99">
        <v>61543934561</v>
      </c>
      <c r="O11" s="99">
        <v>47598720363</v>
      </c>
      <c r="P11" s="99">
        <v>19419391271</v>
      </c>
      <c r="Q11" s="99">
        <v>12699922268</v>
      </c>
      <c r="R11" s="99">
        <v>25240830695</v>
      </c>
      <c r="S11" s="99">
        <v>4888670654</v>
      </c>
      <c r="T11" s="99">
        <v>90985368370</v>
      </c>
      <c r="U11" s="99">
        <v>0</v>
      </c>
      <c r="V11" s="99">
        <v>106578903964</v>
      </c>
      <c r="W11" s="99">
        <v>23229809907</v>
      </c>
      <c r="X11" s="99">
        <v>27953316066</v>
      </c>
      <c r="Y11" s="99">
        <v>11850041537</v>
      </c>
      <c r="Z11" s="99">
        <v>74156576530</v>
      </c>
      <c r="AA11" s="99">
        <v>6728124243</v>
      </c>
      <c r="AB11" s="99">
        <v>251052913398</v>
      </c>
      <c r="AC11" s="99">
        <v>55019930230</v>
      </c>
      <c r="AD11" s="99">
        <v>367709961712</v>
      </c>
      <c r="AE11" s="99">
        <v>100950489230</v>
      </c>
      <c r="AF11" s="99">
        <v>25526394068</v>
      </c>
      <c r="AG11" s="99">
        <v>46153153821</v>
      </c>
      <c r="AH11" s="99">
        <v>82413141715</v>
      </c>
      <c r="AI11" s="99">
        <v>35236883513</v>
      </c>
      <c r="AJ11" s="99">
        <v>47226478635</v>
      </c>
      <c r="AK11" s="99">
        <v>4794040832</v>
      </c>
      <c r="AL11" s="99">
        <v>18601675128</v>
      </c>
      <c r="AM11" s="205">
        <v>2116839669079</v>
      </c>
    </row>
    <row r="12" spans="1:39" s="6" customFormat="1" ht="14">
      <c r="A12" s="59" t="s">
        <v>49</v>
      </c>
      <c r="B12" s="6" t="s">
        <v>87</v>
      </c>
      <c r="C12" s="12">
        <v>22890284</v>
      </c>
      <c r="D12" s="12">
        <v>139631867</v>
      </c>
      <c r="E12" s="12">
        <v>394344749</v>
      </c>
      <c r="F12" s="12">
        <v>29988333</v>
      </c>
      <c r="G12" s="12">
        <v>218835836</v>
      </c>
      <c r="H12" s="12">
        <v>929802893</v>
      </c>
      <c r="I12" s="12">
        <v>101771427</v>
      </c>
      <c r="J12" s="12">
        <v>64967538</v>
      </c>
      <c r="K12" s="12">
        <v>7762675</v>
      </c>
      <c r="L12" s="12">
        <v>708917040</v>
      </c>
      <c r="M12" s="12">
        <v>275831156</v>
      </c>
      <c r="N12" s="12">
        <v>202665800</v>
      </c>
      <c r="O12" s="12">
        <v>95835441</v>
      </c>
      <c r="P12" s="12">
        <v>148736911</v>
      </c>
      <c r="Q12" s="12">
        <v>434557257</v>
      </c>
      <c r="R12" s="12">
        <v>5884798</v>
      </c>
      <c r="S12" s="12">
        <v>87470252</v>
      </c>
      <c r="T12" s="12">
        <v>0</v>
      </c>
      <c r="U12" s="12">
        <v>0</v>
      </c>
      <c r="V12" s="12">
        <v>0</v>
      </c>
      <c r="W12" s="12">
        <v>149956809</v>
      </c>
      <c r="X12" s="12">
        <v>99797891</v>
      </c>
      <c r="Y12" s="12">
        <v>90856486</v>
      </c>
      <c r="Z12" s="12">
        <v>160914935</v>
      </c>
      <c r="AA12" s="12">
        <v>348397357</v>
      </c>
      <c r="AB12" s="12">
        <v>65094181</v>
      </c>
      <c r="AC12" s="12">
        <v>1059104378</v>
      </c>
      <c r="AD12" s="12">
        <v>0</v>
      </c>
      <c r="AE12" s="12">
        <v>108890287</v>
      </c>
      <c r="AF12" s="12">
        <v>2448129</v>
      </c>
      <c r="AG12" s="12">
        <v>65157703</v>
      </c>
      <c r="AH12" s="12">
        <v>0</v>
      </c>
      <c r="AI12" s="12">
        <v>74931945</v>
      </c>
      <c r="AJ12" s="12">
        <v>184469326</v>
      </c>
      <c r="AK12" s="12">
        <v>92557933</v>
      </c>
      <c r="AL12" s="12">
        <v>0</v>
      </c>
      <c r="AM12" s="182">
        <v>6372471617</v>
      </c>
    </row>
    <row r="13" spans="1:39" s="6" customFormat="1" ht="14">
      <c r="A13" s="59" t="s">
        <v>50</v>
      </c>
      <c r="B13" s="6" t="s">
        <v>88</v>
      </c>
      <c r="C13" s="12">
        <v>11122884479</v>
      </c>
      <c r="D13" s="12">
        <v>1884944567</v>
      </c>
      <c r="E13" s="12">
        <v>2029638220</v>
      </c>
      <c r="F13" s="12">
        <v>1642893478</v>
      </c>
      <c r="G13" s="12">
        <v>2910027198</v>
      </c>
      <c r="H13" s="12">
        <v>38591808867</v>
      </c>
      <c r="I13" s="12">
        <v>8039307882</v>
      </c>
      <c r="J13" s="12">
        <v>85369427</v>
      </c>
      <c r="K13" s="12">
        <v>12656359507</v>
      </c>
      <c r="L13" s="12">
        <v>50312127630</v>
      </c>
      <c r="M13" s="12">
        <v>46355650772</v>
      </c>
      <c r="N13" s="12">
        <v>25993379796</v>
      </c>
      <c r="O13" s="12">
        <v>23822238687</v>
      </c>
      <c r="P13" s="12">
        <v>1175821890</v>
      </c>
      <c r="Q13" s="12">
        <v>132877903</v>
      </c>
      <c r="R13" s="12">
        <v>3960956026</v>
      </c>
      <c r="S13" s="12">
        <v>26898698</v>
      </c>
      <c r="T13" s="12">
        <v>31765542584</v>
      </c>
      <c r="U13" s="12">
        <v>0</v>
      </c>
      <c r="V13" s="12">
        <v>28908491514</v>
      </c>
      <c r="W13" s="12">
        <v>1394603654</v>
      </c>
      <c r="X13" s="12">
        <v>1933698611</v>
      </c>
      <c r="Y13" s="12">
        <v>1152937126</v>
      </c>
      <c r="Z13" s="12">
        <v>1747048912</v>
      </c>
      <c r="AA13" s="12">
        <v>1410304095</v>
      </c>
      <c r="AB13" s="12">
        <v>40185380190</v>
      </c>
      <c r="AC13" s="12">
        <v>15262874250</v>
      </c>
      <c r="AD13" s="12">
        <v>103695879079</v>
      </c>
      <c r="AE13" s="12">
        <v>21028779929</v>
      </c>
      <c r="AF13" s="12">
        <v>9682901276</v>
      </c>
      <c r="AG13" s="12">
        <v>4660668491</v>
      </c>
      <c r="AH13" s="12">
        <v>22440559933</v>
      </c>
      <c r="AI13" s="12">
        <v>10100486597</v>
      </c>
      <c r="AJ13" s="12">
        <v>7855302429</v>
      </c>
      <c r="AK13" s="12">
        <v>761354735</v>
      </c>
      <c r="AL13" s="12">
        <v>994681453</v>
      </c>
      <c r="AM13" s="182">
        <v>535724679885</v>
      </c>
    </row>
    <row r="14" spans="1:39" s="6" customFormat="1" ht="14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1336582394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102268468</v>
      </c>
      <c r="S14" s="12">
        <v>0</v>
      </c>
      <c r="T14" s="12">
        <v>448504658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9022806196</v>
      </c>
      <c r="AA14" s="12">
        <v>0</v>
      </c>
      <c r="AB14" s="12">
        <v>69598486</v>
      </c>
      <c r="AC14" s="12">
        <v>0</v>
      </c>
      <c r="AD14" s="12">
        <v>988476629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26220167614</v>
      </c>
      <c r="AK14" s="12">
        <v>0</v>
      </c>
      <c r="AL14" s="12">
        <v>0</v>
      </c>
      <c r="AM14" s="182">
        <v>38188404445</v>
      </c>
    </row>
    <row r="15" spans="1:39" s="6" customFormat="1" ht="14">
      <c r="A15" s="100"/>
      <c r="B15" s="98" t="s">
        <v>129</v>
      </c>
      <c r="C15" s="99">
        <v>11145774763</v>
      </c>
      <c r="D15" s="99">
        <v>2024576434</v>
      </c>
      <c r="E15" s="99">
        <v>2423982969</v>
      </c>
      <c r="F15" s="99">
        <v>1672881811</v>
      </c>
      <c r="G15" s="99">
        <v>3128863034</v>
      </c>
      <c r="H15" s="99">
        <v>40858194154</v>
      </c>
      <c r="I15" s="99">
        <v>8141079309</v>
      </c>
      <c r="J15" s="99">
        <v>150336965</v>
      </c>
      <c r="K15" s="99">
        <v>12664122182</v>
      </c>
      <c r="L15" s="99">
        <v>51021044670</v>
      </c>
      <c r="M15" s="99">
        <v>46631481928</v>
      </c>
      <c r="N15" s="99">
        <v>26196045596</v>
      </c>
      <c r="O15" s="99">
        <v>23918074128</v>
      </c>
      <c r="P15" s="99">
        <v>1324558801</v>
      </c>
      <c r="Q15" s="99">
        <v>567435160</v>
      </c>
      <c r="R15" s="99">
        <v>4069109292</v>
      </c>
      <c r="S15" s="99">
        <v>114368950</v>
      </c>
      <c r="T15" s="99">
        <v>32214047242</v>
      </c>
      <c r="U15" s="99">
        <v>0</v>
      </c>
      <c r="V15" s="99">
        <v>28908491514</v>
      </c>
      <c r="W15" s="99">
        <v>1544560463</v>
      </c>
      <c r="X15" s="99">
        <v>2033496502</v>
      </c>
      <c r="Y15" s="99">
        <v>1243793612</v>
      </c>
      <c r="Z15" s="99">
        <v>10930770043</v>
      </c>
      <c r="AA15" s="99">
        <v>1758701452</v>
      </c>
      <c r="AB15" s="99">
        <v>40320072857</v>
      </c>
      <c r="AC15" s="99">
        <v>16321978628</v>
      </c>
      <c r="AD15" s="99">
        <v>104684355708</v>
      </c>
      <c r="AE15" s="99">
        <v>21137670216</v>
      </c>
      <c r="AF15" s="99">
        <v>9685349405</v>
      </c>
      <c r="AG15" s="99">
        <v>4725826194</v>
      </c>
      <c r="AH15" s="99">
        <v>22440559933</v>
      </c>
      <c r="AI15" s="99">
        <v>10175418542</v>
      </c>
      <c r="AJ15" s="99">
        <v>34259939369</v>
      </c>
      <c r="AK15" s="99">
        <v>853912668</v>
      </c>
      <c r="AL15" s="99">
        <v>994681453</v>
      </c>
      <c r="AM15" s="205">
        <v>580285555947</v>
      </c>
    </row>
    <row r="16" spans="1:39" s="6" customFormat="1" ht="14">
      <c r="A16" s="62"/>
      <c r="B16" s="17" t="s">
        <v>130</v>
      </c>
      <c r="C16" s="14">
        <v>34770015247</v>
      </c>
      <c r="D16" s="14">
        <v>25560789769</v>
      </c>
      <c r="E16" s="14">
        <v>20237735968</v>
      </c>
      <c r="F16" s="14">
        <v>7448234363</v>
      </c>
      <c r="G16" s="14">
        <v>39244779129</v>
      </c>
      <c r="H16" s="14">
        <v>141024402140</v>
      </c>
      <c r="I16" s="14">
        <v>18095983383</v>
      </c>
      <c r="J16" s="14">
        <v>6881607660</v>
      </c>
      <c r="K16" s="14">
        <v>24355952495</v>
      </c>
      <c r="L16" s="14">
        <v>52335979509</v>
      </c>
      <c r="M16" s="14">
        <v>19463178486</v>
      </c>
      <c r="N16" s="14">
        <v>35347888965</v>
      </c>
      <c r="O16" s="14">
        <v>23680646235</v>
      </c>
      <c r="P16" s="14">
        <v>18094832470</v>
      </c>
      <c r="Q16" s="14">
        <v>12132487108</v>
      </c>
      <c r="R16" s="14">
        <v>21171721403</v>
      </c>
      <c r="S16" s="14">
        <v>4774301704</v>
      </c>
      <c r="T16" s="14">
        <v>58771321128</v>
      </c>
      <c r="U16" s="14">
        <v>0</v>
      </c>
      <c r="V16" s="14">
        <v>77670412450</v>
      </c>
      <c r="W16" s="14">
        <v>21685249444</v>
      </c>
      <c r="X16" s="14">
        <v>25919819564</v>
      </c>
      <c r="Y16" s="14">
        <v>10606247925</v>
      </c>
      <c r="Z16" s="14">
        <v>63225806487</v>
      </c>
      <c r="AA16" s="14">
        <v>4969422791</v>
      </c>
      <c r="AB16" s="14">
        <v>210732840541</v>
      </c>
      <c r="AC16" s="14">
        <v>38697951602</v>
      </c>
      <c r="AD16" s="14">
        <v>263025606004</v>
      </c>
      <c r="AE16" s="14">
        <v>79812819014</v>
      </c>
      <c r="AF16" s="14">
        <v>15841044663</v>
      </c>
      <c r="AG16" s="14">
        <v>41427327627</v>
      </c>
      <c r="AH16" s="14">
        <v>59972581782</v>
      </c>
      <c r="AI16" s="14">
        <v>25061464971</v>
      </c>
      <c r="AJ16" s="14">
        <v>12966539266</v>
      </c>
      <c r="AK16" s="14">
        <v>3940128164</v>
      </c>
      <c r="AL16" s="14">
        <v>17606993675</v>
      </c>
      <c r="AM16" s="206">
        <v>1536554113132</v>
      </c>
    </row>
    <row r="17" spans="1:39" s="6" customFormat="1" ht="14">
      <c r="A17" s="59" t="s">
        <v>53</v>
      </c>
      <c r="B17" s="7" t="s">
        <v>90</v>
      </c>
      <c r="C17" s="12">
        <v>2958168550</v>
      </c>
      <c r="D17" s="12">
        <v>886935922</v>
      </c>
      <c r="E17" s="12">
        <v>2260547709</v>
      </c>
      <c r="F17" s="12">
        <v>854697715</v>
      </c>
      <c r="G17" s="12">
        <v>3553998856</v>
      </c>
      <c r="H17" s="12">
        <v>6160869670</v>
      </c>
      <c r="I17" s="12">
        <v>868730703</v>
      </c>
      <c r="J17" s="12">
        <v>715439236</v>
      </c>
      <c r="K17" s="12">
        <v>2230038546</v>
      </c>
      <c r="L17" s="12">
        <v>5195776308</v>
      </c>
      <c r="M17" s="12">
        <v>1342362880</v>
      </c>
      <c r="N17" s="12">
        <v>3575558404</v>
      </c>
      <c r="O17" s="12">
        <v>2179839433</v>
      </c>
      <c r="P17" s="12">
        <v>1278668438</v>
      </c>
      <c r="Q17" s="12">
        <v>960491989</v>
      </c>
      <c r="R17" s="12">
        <v>2660759375</v>
      </c>
      <c r="S17" s="12">
        <v>346003012</v>
      </c>
      <c r="T17" s="12">
        <v>14007105510</v>
      </c>
      <c r="U17" s="12">
        <v>0</v>
      </c>
      <c r="V17" s="12">
        <v>5305961744</v>
      </c>
      <c r="W17" s="12">
        <v>2439354025</v>
      </c>
      <c r="X17" s="12">
        <v>2581698804</v>
      </c>
      <c r="Y17" s="12">
        <v>1431794165</v>
      </c>
      <c r="Z17" s="12">
        <v>3348798408</v>
      </c>
      <c r="AA17" s="12">
        <v>506036510</v>
      </c>
      <c r="AB17" s="12">
        <v>9669035571</v>
      </c>
      <c r="AC17" s="12">
        <v>6425910160</v>
      </c>
      <c r="AD17" s="12">
        <v>5594084238</v>
      </c>
      <c r="AE17" s="12">
        <v>4077796539</v>
      </c>
      <c r="AF17" s="12">
        <v>2109942184</v>
      </c>
      <c r="AG17" s="12">
        <v>3699689835</v>
      </c>
      <c r="AH17" s="12">
        <v>7729857084</v>
      </c>
      <c r="AI17" s="12">
        <v>633074370</v>
      </c>
      <c r="AJ17" s="12">
        <v>1206657987</v>
      </c>
      <c r="AK17" s="12">
        <v>473257721</v>
      </c>
      <c r="AL17" s="12">
        <v>1337232525</v>
      </c>
      <c r="AM17" s="182">
        <v>110606174126</v>
      </c>
    </row>
    <row r="18" spans="1:39" s="6" customFormat="1" ht="14">
      <c r="A18" s="59" t="s">
        <v>54</v>
      </c>
      <c r="B18" s="7" t="s">
        <v>206</v>
      </c>
      <c r="C18" s="12">
        <v>24133671208</v>
      </c>
      <c r="D18" s="12">
        <v>9618154230</v>
      </c>
      <c r="E18" s="12">
        <v>35066742320</v>
      </c>
      <c r="F18" s="12">
        <v>4197514709</v>
      </c>
      <c r="G18" s="12">
        <v>14649711746</v>
      </c>
      <c r="H18" s="12">
        <v>77738217155</v>
      </c>
      <c r="I18" s="12">
        <v>9433736356</v>
      </c>
      <c r="J18" s="12">
        <v>2011716275</v>
      </c>
      <c r="K18" s="12">
        <v>17024671028</v>
      </c>
      <c r="L18" s="12">
        <v>38014632569</v>
      </c>
      <c r="M18" s="12">
        <v>24931262938</v>
      </c>
      <c r="N18" s="12">
        <v>32449892594</v>
      </c>
      <c r="O18" s="12">
        <v>18314418951</v>
      </c>
      <c r="P18" s="12">
        <v>7667777010</v>
      </c>
      <c r="Q18" s="12">
        <v>3550628636</v>
      </c>
      <c r="R18" s="12">
        <v>11910423590</v>
      </c>
      <c r="S18" s="12">
        <v>739757547</v>
      </c>
      <c r="T18" s="12">
        <v>49820257086</v>
      </c>
      <c r="U18" s="12">
        <v>0</v>
      </c>
      <c r="V18" s="12">
        <v>75528197918</v>
      </c>
      <c r="W18" s="12">
        <v>9585238291</v>
      </c>
      <c r="X18" s="12">
        <v>17078810053</v>
      </c>
      <c r="Y18" s="12">
        <v>3589952814</v>
      </c>
      <c r="Z18" s="12">
        <v>18243347585</v>
      </c>
      <c r="AA18" s="12">
        <v>1288937159</v>
      </c>
      <c r="AB18" s="12">
        <v>68479752065</v>
      </c>
      <c r="AC18" s="12">
        <v>19869850786</v>
      </c>
      <c r="AD18" s="12">
        <v>163024570232</v>
      </c>
      <c r="AE18" s="12">
        <v>81377769094</v>
      </c>
      <c r="AF18" s="12">
        <v>11647590485</v>
      </c>
      <c r="AG18" s="12">
        <v>16587644515</v>
      </c>
      <c r="AH18" s="12">
        <v>34223336667</v>
      </c>
      <c r="AI18" s="12">
        <v>9400298596</v>
      </c>
      <c r="AJ18" s="12">
        <v>3793496762</v>
      </c>
      <c r="AK18" s="12">
        <v>1042965371</v>
      </c>
      <c r="AL18" s="12">
        <v>1016233077</v>
      </c>
      <c r="AM18" s="182">
        <v>917051177418</v>
      </c>
    </row>
    <row r="19" spans="1:39" s="6" customFormat="1" ht="14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2523272240</v>
      </c>
      <c r="AA19" s="12">
        <v>0</v>
      </c>
      <c r="AB19" s="12">
        <v>70540510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2593812750</v>
      </c>
    </row>
    <row r="20" spans="1:39" s="6" customFormat="1" ht="14">
      <c r="A20" s="59" t="s">
        <v>56</v>
      </c>
      <c r="B20" s="7" t="s">
        <v>93</v>
      </c>
      <c r="C20" s="12">
        <v>536714872</v>
      </c>
      <c r="D20" s="12">
        <v>50539912</v>
      </c>
      <c r="E20" s="12">
        <v>1196842358</v>
      </c>
      <c r="F20" s="12">
        <v>357251272</v>
      </c>
      <c r="G20" s="12">
        <v>12631643</v>
      </c>
      <c r="H20" s="12">
        <v>272906917</v>
      </c>
      <c r="I20" s="12">
        <v>287066940</v>
      </c>
      <c r="J20" s="12">
        <v>32941141</v>
      </c>
      <c r="K20" s="12">
        <v>176178151</v>
      </c>
      <c r="L20" s="12">
        <v>334022299</v>
      </c>
      <c r="M20" s="12">
        <v>413171500</v>
      </c>
      <c r="N20" s="12">
        <v>2772956987</v>
      </c>
      <c r="O20" s="12">
        <v>557033576</v>
      </c>
      <c r="P20" s="12">
        <v>47355280</v>
      </c>
      <c r="Q20" s="12">
        <v>79732343</v>
      </c>
      <c r="R20" s="12">
        <v>154878054</v>
      </c>
      <c r="S20" s="12">
        <v>21569585</v>
      </c>
      <c r="T20" s="12">
        <v>2988476367</v>
      </c>
      <c r="U20" s="12">
        <v>0</v>
      </c>
      <c r="V20" s="12">
        <v>1496037263</v>
      </c>
      <c r="W20" s="12">
        <v>49731720</v>
      </c>
      <c r="X20" s="12">
        <v>754708433</v>
      </c>
      <c r="Y20" s="12">
        <v>39128256</v>
      </c>
      <c r="Z20" s="12">
        <v>126970715</v>
      </c>
      <c r="AA20" s="12">
        <v>22063592</v>
      </c>
      <c r="AB20" s="12">
        <v>599729742</v>
      </c>
      <c r="AC20" s="12">
        <v>206205933</v>
      </c>
      <c r="AD20" s="12">
        <v>1592902746</v>
      </c>
      <c r="AE20" s="12">
        <v>1825795906</v>
      </c>
      <c r="AF20" s="12">
        <v>243178468</v>
      </c>
      <c r="AG20" s="12">
        <v>101093271</v>
      </c>
      <c r="AH20" s="12">
        <v>1419519689</v>
      </c>
      <c r="AI20" s="12">
        <v>121005660</v>
      </c>
      <c r="AJ20" s="12">
        <v>110086193</v>
      </c>
      <c r="AK20" s="12">
        <v>17279891</v>
      </c>
      <c r="AL20" s="12">
        <v>4206364</v>
      </c>
      <c r="AM20" s="182">
        <v>19021913039</v>
      </c>
    </row>
    <row r="21" spans="1:39" s="6" customFormat="1" ht="14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4">
      <c r="A23" s="59" t="s">
        <v>61</v>
      </c>
      <c r="B23" s="7" t="s">
        <v>96</v>
      </c>
      <c r="C23" s="12">
        <v>0</v>
      </c>
      <c r="D23" s="12">
        <v>7141</v>
      </c>
      <c r="E23" s="12">
        <v>18430158</v>
      </c>
      <c r="F23" s="12">
        <v>0</v>
      </c>
      <c r="G23" s="12">
        <v>46101035</v>
      </c>
      <c r="H23" s="12">
        <v>464877050</v>
      </c>
      <c r="I23" s="12">
        <v>58781527</v>
      </c>
      <c r="J23" s="12">
        <v>2449808</v>
      </c>
      <c r="K23" s="12">
        <v>263431</v>
      </c>
      <c r="L23" s="12">
        <v>521068802</v>
      </c>
      <c r="M23" s="12">
        <v>23583068494</v>
      </c>
      <c r="N23" s="12">
        <v>20147396</v>
      </c>
      <c r="O23" s="12">
        <v>8967730</v>
      </c>
      <c r="P23" s="12">
        <v>294830797</v>
      </c>
      <c r="Q23" s="12">
        <v>410639281</v>
      </c>
      <c r="R23" s="12">
        <v>1206562</v>
      </c>
      <c r="S23" s="12">
        <v>42854037</v>
      </c>
      <c r="T23" s="12">
        <v>0</v>
      </c>
      <c r="U23" s="12">
        <v>0</v>
      </c>
      <c r="V23" s="12">
        <v>0</v>
      </c>
      <c r="W23" s="12">
        <v>112173879</v>
      </c>
      <c r="X23" s="12">
        <v>4715562821</v>
      </c>
      <c r="Y23" s="12">
        <v>2669683</v>
      </c>
      <c r="Z23" s="12">
        <v>1406934544</v>
      </c>
      <c r="AA23" s="12">
        <v>179517</v>
      </c>
      <c r="AB23" s="12">
        <v>341748355</v>
      </c>
      <c r="AC23" s="12">
        <v>4693703051</v>
      </c>
      <c r="AD23" s="12">
        <v>0</v>
      </c>
      <c r="AE23" s="12">
        <v>30196633</v>
      </c>
      <c r="AF23" s="12">
        <v>0</v>
      </c>
      <c r="AG23" s="12">
        <v>0</v>
      </c>
      <c r="AH23" s="12">
        <v>0</v>
      </c>
      <c r="AI23" s="12">
        <v>44461010</v>
      </c>
      <c r="AJ23" s="12">
        <v>210243732</v>
      </c>
      <c r="AK23" s="12">
        <v>0</v>
      </c>
      <c r="AL23" s="12">
        <v>0</v>
      </c>
      <c r="AM23" s="182">
        <v>37031566474</v>
      </c>
    </row>
    <row r="24" spans="1:39" s="6" customFormat="1" ht="14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4">
      <c r="A25" s="97"/>
      <c r="B25" s="98" t="s">
        <v>1359</v>
      </c>
      <c r="C25" s="99">
        <v>27628554630</v>
      </c>
      <c r="D25" s="99">
        <v>10555637205</v>
      </c>
      <c r="E25" s="99">
        <v>38542562545</v>
      </c>
      <c r="F25" s="99">
        <v>5409463696</v>
      </c>
      <c r="G25" s="99">
        <v>18262443280</v>
      </c>
      <c r="H25" s="99">
        <v>84636870792</v>
      </c>
      <c r="I25" s="99">
        <v>10648315526</v>
      </c>
      <c r="J25" s="99">
        <v>2762546460</v>
      </c>
      <c r="K25" s="99">
        <v>19431151156</v>
      </c>
      <c r="L25" s="99">
        <v>44065499978</v>
      </c>
      <c r="M25" s="99">
        <v>50269865812</v>
      </c>
      <c r="N25" s="99">
        <v>38818555381</v>
      </c>
      <c r="O25" s="99">
        <v>21060259690</v>
      </c>
      <c r="P25" s="99">
        <v>9288631525</v>
      </c>
      <c r="Q25" s="99">
        <v>5001492249</v>
      </c>
      <c r="R25" s="99">
        <v>14727267581</v>
      </c>
      <c r="S25" s="99">
        <v>1150184181</v>
      </c>
      <c r="T25" s="99">
        <v>66815838963</v>
      </c>
      <c r="U25" s="99">
        <v>0</v>
      </c>
      <c r="V25" s="99">
        <v>82330196925</v>
      </c>
      <c r="W25" s="99">
        <v>12186497915</v>
      </c>
      <c r="X25" s="99">
        <v>25130780111</v>
      </c>
      <c r="Y25" s="99">
        <v>5063544918</v>
      </c>
      <c r="Z25" s="99">
        <v>25649323492</v>
      </c>
      <c r="AA25" s="99">
        <v>1817216778</v>
      </c>
      <c r="AB25" s="99">
        <v>79160806243</v>
      </c>
      <c r="AC25" s="99">
        <v>31195669930</v>
      </c>
      <c r="AD25" s="99">
        <v>170211557216</v>
      </c>
      <c r="AE25" s="99">
        <v>87311558172</v>
      </c>
      <c r="AF25" s="99">
        <v>14000711137</v>
      </c>
      <c r="AG25" s="99">
        <v>20388427621</v>
      </c>
      <c r="AH25" s="99">
        <v>43372713440</v>
      </c>
      <c r="AI25" s="99">
        <v>10198839636</v>
      </c>
      <c r="AJ25" s="99">
        <v>5320484674</v>
      </c>
      <c r="AK25" s="99">
        <v>1533502983</v>
      </c>
      <c r="AL25" s="99">
        <v>2357671966</v>
      </c>
      <c r="AM25" s="205">
        <v>1086304643807</v>
      </c>
    </row>
    <row r="26" spans="1:39" s="6" customFormat="1" ht="14">
      <c r="A26" s="59" t="s">
        <v>36</v>
      </c>
      <c r="B26" s="5" t="s">
        <v>98</v>
      </c>
      <c r="C26" s="12">
        <v>4024810600</v>
      </c>
      <c r="D26" s="12">
        <v>2621343009</v>
      </c>
      <c r="E26" s="12">
        <v>3407816671</v>
      </c>
      <c r="F26" s="12">
        <v>700906075</v>
      </c>
      <c r="G26" s="12">
        <v>957184248</v>
      </c>
      <c r="H26" s="12">
        <v>8891168007</v>
      </c>
      <c r="I26" s="12">
        <v>577233797</v>
      </c>
      <c r="J26" s="12">
        <v>960475385</v>
      </c>
      <c r="K26" s="12">
        <v>670266813</v>
      </c>
      <c r="L26" s="12">
        <v>4555646370</v>
      </c>
      <c r="M26" s="12">
        <v>1650938241</v>
      </c>
      <c r="N26" s="12">
        <v>3613112306</v>
      </c>
      <c r="O26" s="12">
        <v>2973255610</v>
      </c>
      <c r="P26" s="12">
        <v>1537473263</v>
      </c>
      <c r="Q26" s="12">
        <v>953034456</v>
      </c>
      <c r="R26" s="12">
        <v>3771210297</v>
      </c>
      <c r="S26" s="12">
        <v>252407517</v>
      </c>
      <c r="T26" s="12">
        <v>14788564485</v>
      </c>
      <c r="U26" s="12">
        <v>0</v>
      </c>
      <c r="V26" s="12">
        <v>5142197546</v>
      </c>
      <c r="W26" s="12">
        <v>2343515949</v>
      </c>
      <c r="X26" s="12">
        <v>3487000999</v>
      </c>
      <c r="Y26" s="12">
        <v>1275776695</v>
      </c>
      <c r="Z26" s="12">
        <v>3718517383</v>
      </c>
      <c r="AA26" s="12">
        <v>386283012</v>
      </c>
      <c r="AB26" s="12">
        <v>9477566450</v>
      </c>
      <c r="AC26" s="12">
        <v>7054397679</v>
      </c>
      <c r="AD26" s="12">
        <v>10379872692</v>
      </c>
      <c r="AE26" s="12">
        <v>3680016228</v>
      </c>
      <c r="AF26" s="12">
        <v>1254763944</v>
      </c>
      <c r="AG26" s="12">
        <v>2648276227</v>
      </c>
      <c r="AH26" s="12">
        <v>5278965145</v>
      </c>
      <c r="AI26" s="12">
        <v>374509372</v>
      </c>
      <c r="AJ26" s="12">
        <v>419334434</v>
      </c>
      <c r="AK26" s="12">
        <v>381783472</v>
      </c>
      <c r="AL26" s="12">
        <v>193932944</v>
      </c>
      <c r="AM26" s="182">
        <v>114403557321</v>
      </c>
    </row>
    <row r="27" spans="1:39" s="6" customFormat="1" ht="14">
      <c r="A27" s="59" t="s">
        <v>37</v>
      </c>
      <c r="B27" s="7" t="s">
        <v>1360</v>
      </c>
      <c r="C27" s="12">
        <v>267093648</v>
      </c>
      <c r="D27" s="12">
        <v>130174571</v>
      </c>
      <c r="E27" s="12">
        <v>161815489</v>
      </c>
      <c r="F27" s="12">
        <v>29097316</v>
      </c>
      <c r="G27" s="12">
        <v>416955019</v>
      </c>
      <c r="H27" s="12">
        <v>1241261573</v>
      </c>
      <c r="I27" s="12">
        <v>322589815</v>
      </c>
      <c r="J27" s="12">
        <v>10022727</v>
      </c>
      <c r="K27" s="12">
        <v>97494915</v>
      </c>
      <c r="L27" s="12">
        <v>124845853</v>
      </c>
      <c r="M27" s="12">
        <v>528896975</v>
      </c>
      <c r="N27" s="12">
        <v>1612884530</v>
      </c>
      <c r="O27" s="12">
        <v>657200738</v>
      </c>
      <c r="P27" s="12">
        <v>28409110</v>
      </c>
      <c r="Q27" s="12">
        <v>90807307</v>
      </c>
      <c r="R27" s="12">
        <v>561939949</v>
      </c>
      <c r="S27" s="12">
        <v>119584630</v>
      </c>
      <c r="T27" s="12">
        <v>1423329211</v>
      </c>
      <c r="U27" s="12">
        <v>0</v>
      </c>
      <c r="V27" s="12">
        <v>239390774</v>
      </c>
      <c r="W27" s="12">
        <v>321678588</v>
      </c>
      <c r="X27" s="12">
        <v>0</v>
      </c>
      <c r="Y27" s="12">
        <v>70970455</v>
      </c>
      <c r="Z27" s="12">
        <v>110590566</v>
      </c>
      <c r="AA27" s="12">
        <v>56312294</v>
      </c>
      <c r="AB27" s="12">
        <v>1921274355</v>
      </c>
      <c r="AC27" s="12">
        <v>1198896169</v>
      </c>
      <c r="AD27" s="12">
        <v>1214549251</v>
      </c>
      <c r="AE27" s="12">
        <v>1182361148</v>
      </c>
      <c r="AF27" s="12">
        <v>221744432</v>
      </c>
      <c r="AG27" s="12">
        <v>204532906</v>
      </c>
      <c r="AH27" s="12">
        <v>602201511</v>
      </c>
      <c r="AI27" s="12">
        <v>253253932</v>
      </c>
      <c r="AJ27" s="12">
        <v>80905257</v>
      </c>
      <c r="AK27" s="12">
        <v>6045455</v>
      </c>
      <c r="AL27" s="12">
        <v>0</v>
      </c>
      <c r="AM27" s="182">
        <v>15509110469</v>
      </c>
    </row>
    <row r="28" spans="1:39" s="6" customFormat="1" ht="18.75" customHeight="1">
      <c r="A28" s="59" t="s">
        <v>38</v>
      </c>
      <c r="B28" s="7" t="s">
        <v>99</v>
      </c>
      <c r="C28" s="12">
        <v>0</v>
      </c>
      <c r="D28" s="12">
        <v>0</v>
      </c>
      <c r="E28" s="12">
        <v>9358969848</v>
      </c>
      <c r="F28" s="12">
        <v>0</v>
      </c>
      <c r="G28" s="12">
        <v>76073883</v>
      </c>
      <c r="H28" s="12">
        <v>54604230</v>
      </c>
      <c r="I28" s="12">
        <v>0</v>
      </c>
      <c r="J28" s="12">
        <v>0</v>
      </c>
      <c r="K28" s="12">
        <v>0</v>
      </c>
      <c r="L28" s="12">
        <v>322155344</v>
      </c>
      <c r="M28" s="12">
        <v>808882</v>
      </c>
      <c r="N28" s="12">
        <v>73503161</v>
      </c>
      <c r="O28" s="12">
        <v>52202844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22850046</v>
      </c>
      <c r="X28" s="12">
        <v>1652035973</v>
      </c>
      <c r="Y28" s="12">
        <v>0</v>
      </c>
      <c r="Z28" s="12">
        <v>70643707</v>
      </c>
      <c r="AA28" s="12">
        <v>21316078</v>
      </c>
      <c r="AB28" s="12">
        <v>46766272</v>
      </c>
      <c r="AC28" s="12">
        <v>348715782</v>
      </c>
      <c r="AD28" s="12">
        <v>0</v>
      </c>
      <c r="AE28" s="12">
        <v>27244379225</v>
      </c>
      <c r="AF28" s="12">
        <v>0</v>
      </c>
      <c r="AG28" s="12">
        <v>0</v>
      </c>
      <c r="AH28" s="12">
        <v>0</v>
      </c>
      <c r="AI28" s="12">
        <v>0</v>
      </c>
      <c r="AJ28" s="12">
        <v>508269046</v>
      </c>
      <c r="AK28" s="12">
        <v>0</v>
      </c>
      <c r="AL28" s="12">
        <v>0</v>
      </c>
      <c r="AM28" s="182">
        <v>39856007762</v>
      </c>
    </row>
    <row r="29" spans="1:39" s="6" customFormat="1" ht="14">
      <c r="A29" s="59" t="s">
        <v>39</v>
      </c>
      <c r="B29" s="7" t="s">
        <v>100</v>
      </c>
      <c r="C29" s="12">
        <v>6254523703</v>
      </c>
      <c r="D29" s="12">
        <v>353481404</v>
      </c>
      <c r="E29" s="12">
        <v>20173217555</v>
      </c>
      <c r="F29" s="12">
        <v>1830562063</v>
      </c>
      <c r="G29" s="12">
        <v>413609794</v>
      </c>
      <c r="H29" s="12">
        <v>13165141227</v>
      </c>
      <c r="I29" s="12">
        <v>3351278895</v>
      </c>
      <c r="J29" s="12">
        <v>0</v>
      </c>
      <c r="K29" s="12">
        <v>9318349312</v>
      </c>
      <c r="L29" s="12">
        <v>24729102389</v>
      </c>
      <c r="M29" s="12">
        <v>43166192845</v>
      </c>
      <c r="N29" s="12">
        <v>16829911942</v>
      </c>
      <c r="O29" s="12">
        <v>8560908842</v>
      </c>
      <c r="P29" s="12">
        <v>0</v>
      </c>
      <c r="Q29" s="12">
        <v>493822359</v>
      </c>
      <c r="R29" s="12">
        <v>963000961</v>
      </c>
      <c r="S29" s="12">
        <v>0</v>
      </c>
      <c r="T29" s="12">
        <v>21908707313</v>
      </c>
      <c r="U29" s="12">
        <v>0</v>
      </c>
      <c r="V29" s="12">
        <v>39911271358</v>
      </c>
      <c r="W29" s="12">
        <v>0</v>
      </c>
      <c r="X29" s="12">
        <v>8634110124</v>
      </c>
      <c r="Y29" s="12">
        <v>0</v>
      </c>
      <c r="Z29" s="12">
        <v>4681622639</v>
      </c>
      <c r="AA29" s="12">
        <v>145502464</v>
      </c>
      <c r="AB29" s="12">
        <v>1820920335</v>
      </c>
      <c r="AC29" s="12">
        <v>7163468412</v>
      </c>
      <c r="AD29" s="12">
        <v>17455649851</v>
      </c>
      <c r="AE29" s="12">
        <v>23610053956</v>
      </c>
      <c r="AF29" s="12">
        <v>5481850514</v>
      </c>
      <c r="AG29" s="12">
        <v>2880126550</v>
      </c>
      <c r="AH29" s="12">
        <v>9069840508</v>
      </c>
      <c r="AI29" s="12">
        <v>599999</v>
      </c>
      <c r="AJ29" s="12">
        <v>2245194256</v>
      </c>
      <c r="AK29" s="12">
        <v>58023805</v>
      </c>
      <c r="AL29" s="12">
        <v>356516468</v>
      </c>
      <c r="AM29" s="182">
        <v>295026561843</v>
      </c>
    </row>
    <row r="30" spans="1:39" s="6" customFormat="1" ht="14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909091</v>
      </c>
      <c r="AL30" s="12">
        <v>0</v>
      </c>
      <c r="AM30" s="182">
        <v>909091</v>
      </c>
    </row>
    <row r="31" spans="1:39" s="6" customFormat="1" ht="14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4">
      <c r="A32" s="97"/>
      <c r="B32" s="98" t="s">
        <v>1361</v>
      </c>
      <c r="C32" s="99">
        <v>10546427951</v>
      </c>
      <c r="D32" s="99">
        <v>3104998984</v>
      </c>
      <c r="E32" s="99">
        <v>33101819563</v>
      </c>
      <c r="F32" s="99">
        <v>2560565454</v>
      </c>
      <c r="G32" s="99">
        <v>1863822944</v>
      </c>
      <c r="H32" s="99">
        <v>23352175037</v>
      </c>
      <c r="I32" s="99">
        <v>4251102507</v>
      </c>
      <c r="J32" s="99">
        <v>970498112</v>
      </c>
      <c r="K32" s="99">
        <v>10086111040</v>
      </c>
      <c r="L32" s="99">
        <v>29731749956</v>
      </c>
      <c r="M32" s="99">
        <v>45346836943</v>
      </c>
      <c r="N32" s="99">
        <v>22129411939</v>
      </c>
      <c r="O32" s="99">
        <v>12243568034</v>
      </c>
      <c r="P32" s="99">
        <v>1565882373</v>
      </c>
      <c r="Q32" s="99">
        <v>1540377563</v>
      </c>
      <c r="R32" s="99">
        <v>5296151207</v>
      </c>
      <c r="S32" s="99">
        <v>371992147</v>
      </c>
      <c r="T32" s="99">
        <v>38120601009</v>
      </c>
      <c r="U32" s="99">
        <v>0</v>
      </c>
      <c r="V32" s="99">
        <v>45292859678</v>
      </c>
      <c r="W32" s="99">
        <v>2688044583</v>
      </c>
      <c r="X32" s="99">
        <v>13773147096</v>
      </c>
      <c r="Y32" s="99">
        <v>1346747150</v>
      </c>
      <c r="Z32" s="99">
        <v>8581374295</v>
      </c>
      <c r="AA32" s="99">
        <v>609413848</v>
      </c>
      <c r="AB32" s="99">
        <v>13266527412</v>
      </c>
      <c r="AC32" s="99">
        <v>15765478042</v>
      </c>
      <c r="AD32" s="99">
        <v>29050071794</v>
      </c>
      <c r="AE32" s="99">
        <v>55716810557</v>
      </c>
      <c r="AF32" s="99">
        <v>6958358890</v>
      </c>
      <c r="AG32" s="99">
        <v>5732935683</v>
      </c>
      <c r="AH32" s="99">
        <v>14951007164</v>
      </c>
      <c r="AI32" s="99">
        <v>628363303</v>
      </c>
      <c r="AJ32" s="99">
        <v>3253702993</v>
      </c>
      <c r="AK32" s="99">
        <v>446761823</v>
      </c>
      <c r="AL32" s="99">
        <v>550449412</v>
      </c>
      <c r="AM32" s="205">
        <v>464796146486</v>
      </c>
    </row>
    <row r="33" spans="1:39" s="6" customFormat="1" ht="14">
      <c r="A33" s="62"/>
      <c r="B33" s="17" t="s">
        <v>1371</v>
      </c>
      <c r="C33" s="14">
        <v>17082126679</v>
      </c>
      <c r="D33" s="14">
        <v>7450638221</v>
      </c>
      <c r="E33" s="14">
        <v>5440742982</v>
      </c>
      <c r="F33" s="14">
        <v>2848898242</v>
      </c>
      <c r="G33" s="14">
        <v>16398620336</v>
      </c>
      <c r="H33" s="14">
        <v>61284695755</v>
      </c>
      <c r="I33" s="14">
        <v>6397213019</v>
      </c>
      <c r="J33" s="14">
        <v>1792048348</v>
      </c>
      <c r="K33" s="14">
        <v>9345040116</v>
      </c>
      <c r="L33" s="14">
        <v>14333750022</v>
      </c>
      <c r="M33" s="14">
        <v>4923028869</v>
      </c>
      <c r="N33" s="14">
        <v>16689143442</v>
      </c>
      <c r="O33" s="14">
        <v>8816691656</v>
      </c>
      <c r="P33" s="14">
        <v>7722749152</v>
      </c>
      <c r="Q33" s="14">
        <v>3461114686</v>
      </c>
      <c r="R33" s="14">
        <v>9431116374</v>
      </c>
      <c r="S33" s="14">
        <v>778192034</v>
      </c>
      <c r="T33" s="14">
        <v>28695237954</v>
      </c>
      <c r="U33" s="14">
        <v>0</v>
      </c>
      <c r="V33" s="14">
        <v>37037337247</v>
      </c>
      <c r="W33" s="14">
        <v>9498453332</v>
      </c>
      <c r="X33" s="14">
        <v>11357633015</v>
      </c>
      <c r="Y33" s="14">
        <v>3716797768</v>
      </c>
      <c r="Z33" s="14">
        <v>17067949197</v>
      </c>
      <c r="AA33" s="14">
        <v>1207802930</v>
      </c>
      <c r="AB33" s="14">
        <v>65894278831</v>
      </c>
      <c r="AC33" s="14">
        <v>15430191888</v>
      </c>
      <c r="AD33" s="14">
        <v>141161485422</v>
      </c>
      <c r="AE33" s="14">
        <v>31594747615</v>
      </c>
      <c r="AF33" s="14">
        <v>7042352247</v>
      </c>
      <c r="AG33" s="14">
        <v>14655491938</v>
      </c>
      <c r="AH33" s="14">
        <v>28421706276</v>
      </c>
      <c r="AI33" s="14">
        <v>9570476333</v>
      </c>
      <c r="AJ33" s="14">
        <v>2066781681</v>
      </c>
      <c r="AK33" s="14">
        <v>1086741160</v>
      </c>
      <c r="AL33" s="14">
        <v>1807222554</v>
      </c>
      <c r="AM33" s="206">
        <v>621508497321</v>
      </c>
    </row>
    <row r="34" spans="1:39" s="6" customFormat="1" ht="14">
      <c r="A34" s="92"/>
      <c r="B34" s="18" t="s">
        <v>131</v>
      </c>
      <c r="C34" s="15">
        <v>17687888568</v>
      </c>
      <c r="D34" s="15">
        <v>18110151548</v>
      </c>
      <c r="E34" s="15">
        <v>14796992986</v>
      </c>
      <c r="F34" s="15">
        <v>4599336121</v>
      </c>
      <c r="G34" s="15">
        <v>22846158793</v>
      </c>
      <c r="H34" s="15">
        <v>79739706385</v>
      </c>
      <c r="I34" s="15">
        <v>11698770364</v>
      </c>
      <c r="J34" s="15">
        <v>5089559312</v>
      </c>
      <c r="K34" s="15">
        <v>15010912379</v>
      </c>
      <c r="L34" s="15">
        <v>38002229487</v>
      </c>
      <c r="M34" s="15">
        <v>14540149617</v>
      </c>
      <c r="N34" s="15">
        <v>18658745523</v>
      </c>
      <c r="O34" s="15">
        <v>14863954579</v>
      </c>
      <c r="P34" s="15">
        <v>10372083318</v>
      </c>
      <c r="Q34" s="15">
        <v>8671372422</v>
      </c>
      <c r="R34" s="15">
        <v>11740605029</v>
      </c>
      <c r="S34" s="15">
        <v>3996109670</v>
      </c>
      <c r="T34" s="15">
        <v>30076083174</v>
      </c>
      <c r="U34" s="15">
        <v>0</v>
      </c>
      <c r="V34" s="15">
        <v>40633075203</v>
      </c>
      <c r="W34" s="15">
        <v>12186796112</v>
      </c>
      <c r="X34" s="15">
        <v>14562186549</v>
      </c>
      <c r="Y34" s="15">
        <v>6889450157</v>
      </c>
      <c r="Z34" s="15">
        <v>46157857290</v>
      </c>
      <c r="AA34" s="15">
        <v>3761619861</v>
      </c>
      <c r="AB34" s="15">
        <v>144838561710</v>
      </c>
      <c r="AC34" s="15">
        <v>23267759714</v>
      </c>
      <c r="AD34" s="15">
        <v>121864120582</v>
      </c>
      <c r="AE34" s="15">
        <v>48218071399</v>
      </c>
      <c r="AF34" s="15">
        <v>8798692416</v>
      </c>
      <c r="AG34" s="15">
        <v>26771835689</v>
      </c>
      <c r="AH34" s="15">
        <v>31550875506</v>
      </c>
      <c r="AI34" s="15">
        <v>15490988638</v>
      </c>
      <c r="AJ34" s="15">
        <v>10899757585</v>
      </c>
      <c r="AK34" s="15">
        <v>2853387004</v>
      </c>
      <c r="AL34" s="15">
        <v>15799771121</v>
      </c>
      <c r="AM34" s="207">
        <v>915045615811</v>
      </c>
    </row>
    <row r="35" spans="1:39" s="6" customFormat="1" ht="14">
      <c r="A35" s="59" t="s">
        <v>35</v>
      </c>
      <c r="B35" s="6" t="s">
        <v>115</v>
      </c>
      <c r="C35" s="12">
        <v>4098285563</v>
      </c>
      <c r="D35" s="12">
        <v>1101425</v>
      </c>
      <c r="E35" s="12">
        <v>9085373</v>
      </c>
      <c r="F35" s="12">
        <v>260928206</v>
      </c>
      <c r="G35" s="12">
        <v>1612300070</v>
      </c>
      <c r="H35" s="12">
        <v>4631047544</v>
      </c>
      <c r="I35" s="12">
        <v>57789532</v>
      </c>
      <c r="J35" s="12">
        <v>288649547</v>
      </c>
      <c r="K35" s="12">
        <v>750070198</v>
      </c>
      <c r="L35" s="12">
        <v>56469373</v>
      </c>
      <c r="M35" s="12">
        <v>1634719859</v>
      </c>
      <c r="N35" s="12">
        <v>3029617352</v>
      </c>
      <c r="O35" s="12">
        <v>1587520435</v>
      </c>
      <c r="P35" s="12">
        <v>14945119</v>
      </c>
      <c r="Q35" s="12">
        <v>249294929</v>
      </c>
      <c r="R35" s="12">
        <v>1205686916</v>
      </c>
      <c r="S35" s="12">
        <v>81814472</v>
      </c>
      <c r="T35" s="12">
        <v>1629992867</v>
      </c>
      <c r="U35" s="12">
        <v>0</v>
      </c>
      <c r="V35" s="12">
        <v>2084078707</v>
      </c>
      <c r="W35" s="12">
        <v>1014843367</v>
      </c>
      <c r="X35" s="12">
        <v>1345435461</v>
      </c>
      <c r="Y35" s="12">
        <v>346301370</v>
      </c>
      <c r="Z35" s="12">
        <v>1034032928</v>
      </c>
      <c r="AA35" s="12">
        <v>1101425</v>
      </c>
      <c r="AB35" s="12">
        <v>8739670256</v>
      </c>
      <c r="AC35" s="12">
        <v>1617716741</v>
      </c>
      <c r="AD35" s="12">
        <v>9103319542</v>
      </c>
      <c r="AE35" s="12">
        <v>2825022008</v>
      </c>
      <c r="AF35" s="12">
        <v>1204294216</v>
      </c>
      <c r="AG35" s="12">
        <v>803593941</v>
      </c>
      <c r="AH35" s="12">
        <v>3536311587</v>
      </c>
      <c r="AI35" s="12">
        <v>1784209683</v>
      </c>
      <c r="AJ35" s="12">
        <v>850775766</v>
      </c>
      <c r="AK35" s="12">
        <v>145485675</v>
      </c>
      <c r="AL35" s="12">
        <v>24589599</v>
      </c>
      <c r="AM35" s="182">
        <v>57660101052</v>
      </c>
    </row>
    <row r="36" spans="1:39" s="6" customFormat="1" ht="14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907804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347131737</v>
      </c>
    </row>
    <row r="37" spans="1:39" s="6" customFormat="1" ht="14">
      <c r="A37" s="59" t="s">
        <v>41</v>
      </c>
      <c r="B37" s="6" t="s">
        <v>137</v>
      </c>
      <c r="C37" s="12">
        <v>2925390965</v>
      </c>
      <c r="D37" s="12">
        <v>306506783</v>
      </c>
      <c r="E37" s="12">
        <v>0</v>
      </c>
      <c r="F37" s="12">
        <v>275640004</v>
      </c>
      <c r="G37" s="12">
        <v>596547569</v>
      </c>
      <c r="H37" s="12">
        <v>9524833722</v>
      </c>
      <c r="I37" s="12">
        <v>2246789727</v>
      </c>
      <c r="J37" s="12">
        <v>0</v>
      </c>
      <c r="K37" s="12">
        <v>1340170693</v>
      </c>
      <c r="L37" s="12">
        <v>9339182702</v>
      </c>
      <c r="M37" s="12">
        <v>10693688859</v>
      </c>
      <c r="N37" s="12">
        <v>3819619275</v>
      </c>
      <c r="O37" s="12">
        <v>10860954721</v>
      </c>
      <c r="P37" s="12">
        <v>107337603</v>
      </c>
      <c r="Q37" s="12">
        <v>0</v>
      </c>
      <c r="R37" s="12">
        <v>1156794038</v>
      </c>
      <c r="S37" s="12">
        <v>0</v>
      </c>
      <c r="T37" s="12">
        <v>7891513355</v>
      </c>
      <c r="U37" s="12">
        <v>0</v>
      </c>
      <c r="V37" s="12">
        <v>6061334405</v>
      </c>
      <c r="W37" s="12">
        <v>27623067</v>
      </c>
      <c r="X37" s="12">
        <v>604997243</v>
      </c>
      <c r="Y37" s="12">
        <v>290574240</v>
      </c>
      <c r="Z37" s="12">
        <v>202252683</v>
      </c>
      <c r="AA37" s="12">
        <v>302390640</v>
      </c>
      <c r="AB37" s="12">
        <v>23507426640</v>
      </c>
      <c r="AC37" s="12">
        <v>6186042391</v>
      </c>
      <c r="AD37" s="12">
        <v>21283569625</v>
      </c>
      <c r="AE37" s="12">
        <v>3995658866</v>
      </c>
      <c r="AF37" s="12">
        <v>2924685343</v>
      </c>
      <c r="AG37" s="12">
        <v>14924805</v>
      </c>
      <c r="AH37" s="12">
        <v>4693656161</v>
      </c>
      <c r="AI37" s="12">
        <v>1718111179</v>
      </c>
      <c r="AJ37" s="12">
        <v>2382517073</v>
      </c>
      <c r="AK37" s="12">
        <v>126473940</v>
      </c>
      <c r="AL37" s="12">
        <v>62888870</v>
      </c>
      <c r="AM37" s="182">
        <v>135470097187</v>
      </c>
    </row>
    <row r="38" spans="1:39" s="6" customFormat="1" ht="14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4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">
      <c r="A40" s="59" t="s">
        <v>47</v>
      </c>
      <c r="B40" s="6" t="s">
        <v>118</v>
      </c>
      <c r="C40" s="12">
        <v>475002531</v>
      </c>
      <c r="D40" s="12">
        <v>614488028</v>
      </c>
      <c r="E40" s="12">
        <v>343584155</v>
      </c>
      <c r="F40" s="12">
        <v>252861571</v>
      </c>
      <c r="G40" s="12">
        <v>999773421</v>
      </c>
      <c r="H40" s="12">
        <v>1964373825</v>
      </c>
      <c r="I40" s="12">
        <v>197276287</v>
      </c>
      <c r="J40" s="12">
        <v>292445333</v>
      </c>
      <c r="K40" s="12">
        <v>95185980</v>
      </c>
      <c r="L40" s="12">
        <v>3763703085</v>
      </c>
      <c r="M40" s="12">
        <v>1333458699</v>
      </c>
      <c r="N40" s="12">
        <v>962403672</v>
      </c>
      <c r="O40" s="12">
        <v>564817405</v>
      </c>
      <c r="P40" s="12">
        <v>182904299</v>
      </c>
      <c r="Q40" s="12">
        <v>186619621</v>
      </c>
      <c r="R40" s="12">
        <v>327650450</v>
      </c>
      <c r="S40" s="12">
        <v>156211805</v>
      </c>
      <c r="T40" s="12">
        <v>34097605745</v>
      </c>
      <c r="U40" s="12">
        <v>500539080</v>
      </c>
      <c r="V40" s="12">
        <v>941449893</v>
      </c>
      <c r="W40" s="12">
        <v>195498624</v>
      </c>
      <c r="X40" s="12">
        <v>785830104</v>
      </c>
      <c r="Y40" s="12">
        <v>248190115</v>
      </c>
      <c r="Z40" s="12">
        <v>157338328</v>
      </c>
      <c r="AA40" s="12">
        <v>98337813</v>
      </c>
      <c r="AB40" s="12">
        <v>1371817439</v>
      </c>
      <c r="AC40" s="12">
        <v>347587882</v>
      </c>
      <c r="AD40" s="12">
        <v>3012517560</v>
      </c>
      <c r="AE40" s="12">
        <v>3270884745</v>
      </c>
      <c r="AF40" s="12">
        <v>163077059</v>
      </c>
      <c r="AG40" s="12">
        <v>247470976</v>
      </c>
      <c r="AH40" s="12">
        <v>6512152516</v>
      </c>
      <c r="AI40" s="12">
        <v>272413469</v>
      </c>
      <c r="AJ40" s="12">
        <v>154837882</v>
      </c>
      <c r="AK40" s="12">
        <v>14618993</v>
      </c>
      <c r="AL40" s="12">
        <v>710627</v>
      </c>
      <c r="AM40" s="182">
        <v>65105639017</v>
      </c>
    </row>
    <row r="41" spans="1:39" s="6" customFormat="1" ht="18.75" customHeight="1">
      <c r="A41" s="101"/>
      <c r="B41" s="102" t="s">
        <v>132</v>
      </c>
      <c r="C41" s="103">
        <v>7498679059</v>
      </c>
      <c r="D41" s="103">
        <v>922096236</v>
      </c>
      <c r="E41" s="103">
        <v>352669528</v>
      </c>
      <c r="F41" s="103">
        <v>789429781</v>
      </c>
      <c r="G41" s="103">
        <v>3208621060</v>
      </c>
      <c r="H41" s="103">
        <v>16120255091</v>
      </c>
      <c r="I41" s="103">
        <v>2501855546</v>
      </c>
      <c r="J41" s="103">
        <v>581094880</v>
      </c>
      <c r="K41" s="103">
        <v>2531650804</v>
      </c>
      <c r="L41" s="103">
        <v>13159355160</v>
      </c>
      <c r="M41" s="103">
        <v>13661867417</v>
      </c>
      <c r="N41" s="103">
        <v>7811640299</v>
      </c>
      <c r="O41" s="103">
        <v>13013292561</v>
      </c>
      <c r="P41" s="103">
        <v>305187021</v>
      </c>
      <c r="Q41" s="103">
        <v>435914550</v>
      </c>
      <c r="R41" s="103">
        <v>2690131404</v>
      </c>
      <c r="S41" s="103">
        <v>238026277</v>
      </c>
      <c r="T41" s="103">
        <v>43619111967</v>
      </c>
      <c r="U41" s="103">
        <v>500539080</v>
      </c>
      <c r="V41" s="103">
        <v>9086863005</v>
      </c>
      <c r="W41" s="103">
        <v>1238872862</v>
      </c>
      <c r="X41" s="103">
        <v>2736262808</v>
      </c>
      <c r="Y41" s="103">
        <v>885065725</v>
      </c>
      <c r="Z41" s="103">
        <v>1393623939</v>
      </c>
      <c r="AA41" s="103">
        <v>401829878</v>
      </c>
      <c r="AB41" s="103">
        <v>33618914335</v>
      </c>
      <c r="AC41" s="103">
        <v>8151347014</v>
      </c>
      <c r="AD41" s="103">
        <v>33399406727</v>
      </c>
      <c r="AE41" s="103">
        <v>10091565619</v>
      </c>
      <c r="AF41" s="103">
        <v>4292056618</v>
      </c>
      <c r="AG41" s="103">
        <v>1065989722</v>
      </c>
      <c r="AH41" s="103">
        <v>14742120264</v>
      </c>
      <c r="AI41" s="103">
        <v>3774734331</v>
      </c>
      <c r="AJ41" s="103">
        <v>3388130721</v>
      </c>
      <c r="AK41" s="103">
        <v>286578608</v>
      </c>
      <c r="AL41" s="103">
        <v>88189096</v>
      </c>
      <c r="AM41" s="208">
        <v>258582968993</v>
      </c>
    </row>
    <row r="42" spans="1:39" s="6" customFormat="1" ht="14">
      <c r="A42" s="59" t="s">
        <v>52</v>
      </c>
      <c r="B42" s="6" t="s">
        <v>119</v>
      </c>
      <c r="C42" s="12">
        <v>9506790854</v>
      </c>
      <c r="D42" s="12">
        <v>3106727584</v>
      </c>
      <c r="E42" s="12">
        <v>4242874303</v>
      </c>
      <c r="F42" s="12">
        <v>1493676059</v>
      </c>
      <c r="G42" s="12">
        <v>7654605151</v>
      </c>
      <c r="H42" s="12">
        <v>43895764438</v>
      </c>
      <c r="I42" s="12">
        <v>5774285355</v>
      </c>
      <c r="J42" s="12">
        <v>1353566185</v>
      </c>
      <c r="K42" s="12">
        <v>5330295764</v>
      </c>
      <c r="L42" s="12">
        <v>5543103822</v>
      </c>
      <c r="M42" s="12">
        <v>13324363540</v>
      </c>
      <c r="N42" s="12">
        <v>12384603263</v>
      </c>
      <c r="O42" s="12">
        <v>10670568649</v>
      </c>
      <c r="P42" s="12">
        <v>4028842229</v>
      </c>
      <c r="Q42" s="12">
        <v>1645081065</v>
      </c>
      <c r="R42" s="12">
        <v>4809606932</v>
      </c>
      <c r="S42" s="12">
        <v>741837743</v>
      </c>
      <c r="T42" s="12">
        <v>18886248482</v>
      </c>
      <c r="U42" s="12">
        <v>0</v>
      </c>
      <c r="V42" s="12">
        <v>18503042315</v>
      </c>
      <c r="W42" s="12">
        <v>4513618959</v>
      </c>
      <c r="X42" s="12">
        <v>6080727719</v>
      </c>
      <c r="Y42" s="12">
        <v>2896480417</v>
      </c>
      <c r="Z42" s="12">
        <v>23061556529</v>
      </c>
      <c r="AA42" s="12">
        <v>980894143</v>
      </c>
      <c r="AB42" s="12">
        <v>128320592877</v>
      </c>
      <c r="AC42" s="12">
        <v>7770834592</v>
      </c>
      <c r="AD42" s="12">
        <v>53418792356</v>
      </c>
      <c r="AE42" s="12">
        <v>19066018667</v>
      </c>
      <c r="AF42" s="12">
        <v>6478109789</v>
      </c>
      <c r="AG42" s="12">
        <v>6686855452</v>
      </c>
      <c r="AH42" s="12">
        <v>15230940938</v>
      </c>
      <c r="AI42" s="12">
        <v>5786959707</v>
      </c>
      <c r="AJ42" s="12">
        <v>2671882826</v>
      </c>
      <c r="AK42" s="12">
        <v>425776391</v>
      </c>
      <c r="AL42" s="12">
        <v>6864734613</v>
      </c>
      <c r="AM42" s="182">
        <v>463150659708</v>
      </c>
    </row>
    <row r="43" spans="1:39" s="6" customFormat="1" ht="14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17641096</v>
      </c>
      <c r="K43" s="12">
        <v>46953040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385383681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473475492</v>
      </c>
    </row>
    <row r="44" spans="1:39" s="6" customFormat="1" ht="14">
      <c r="A44" s="59" t="s">
        <v>60</v>
      </c>
      <c r="B44" s="6" t="s">
        <v>139</v>
      </c>
      <c r="C44" s="12">
        <v>343362818</v>
      </c>
      <c r="D44" s="12">
        <v>2027982127</v>
      </c>
      <c r="E44" s="12">
        <v>2426834126</v>
      </c>
      <c r="F44" s="12">
        <v>58958795</v>
      </c>
      <c r="G44" s="12">
        <v>889220954</v>
      </c>
      <c r="H44" s="12">
        <v>2933475624</v>
      </c>
      <c r="I44" s="12">
        <v>517211635</v>
      </c>
      <c r="J44" s="12">
        <v>135245747</v>
      </c>
      <c r="K44" s="12">
        <v>662800001</v>
      </c>
      <c r="L44" s="12">
        <v>357536929</v>
      </c>
      <c r="M44" s="12">
        <v>48431586</v>
      </c>
      <c r="N44" s="12">
        <v>2287283527</v>
      </c>
      <c r="O44" s="12">
        <v>1119964986</v>
      </c>
      <c r="P44" s="12">
        <v>1007231279</v>
      </c>
      <c r="Q44" s="12">
        <v>702569279</v>
      </c>
      <c r="R44" s="12">
        <v>1490564310</v>
      </c>
      <c r="S44" s="12">
        <v>232018884</v>
      </c>
      <c r="T44" s="12">
        <v>1110049698</v>
      </c>
      <c r="U44" s="12">
        <v>0</v>
      </c>
      <c r="V44" s="12">
        <v>2116421345</v>
      </c>
      <c r="W44" s="12">
        <v>842542335</v>
      </c>
      <c r="X44" s="12">
        <v>2628081860</v>
      </c>
      <c r="Y44" s="12">
        <v>3059119771</v>
      </c>
      <c r="Z44" s="12">
        <v>3511719497</v>
      </c>
      <c r="AA44" s="12">
        <v>0</v>
      </c>
      <c r="AB44" s="12">
        <v>2607365889</v>
      </c>
      <c r="AC44" s="12">
        <v>3566563612</v>
      </c>
      <c r="AD44" s="12">
        <v>2995582926</v>
      </c>
      <c r="AE44" s="12">
        <v>3601155985</v>
      </c>
      <c r="AF44" s="12">
        <v>722066830</v>
      </c>
      <c r="AG44" s="12">
        <v>1306891226</v>
      </c>
      <c r="AH44" s="12">
        <v>2779867276</v>
      </c>
      <c r="AI44" s="12">
        <v>1333203330</v>
      </c>
      <c r="AJ44" s="12">
        <v>0</v>
      </c>
      <c r="AK44" s="12">
        <v>403084036</v>
      </c>
      <c r="AL44" s="12">
        <v>0</v>
      </c>
      <c r="AM44" s="182">
        <v>49824408223</v>
      </c>
    </row>
    <row r="45" spans="1:39" s="6" customFormat="1" ht="14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4">
      <c r="A46" s="59" t="s">
        <v>64</v>
      </c>
      <c r="B46" s="6" t="s">
        <v>140</v>
      </c>
      <c r="C46" s="12">
        <v>191390778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144958669</v>
      </c>
      <c r="AJ46" s="12">
        <v>0</v>
      </c>
      <c r="AK46" s="12">
        <v>0</v>
      </c>
      <c r="AL46" s="12">
        <v>0</v>
      </c>
      <c r="AM46" s="182">
        <v>456212668</v>
      </c>
    </row>
    <row r="47" spans="1:39" s="6" customFormat="1" ht="14">
      <c r="A47" s="59" t="s">
        <v>65</v>
      </c>
      <c r="B47" s="6" t="s">
        <v>122</v>
      </c>
      <c r="C47" s="12">
        <v>11966614925</v>
      </c>
      <c r="D47" s="12">
        <v>15466090740</v>
      </c>
      <c r="E47" s="12">
        <v>3297622044</v>
      </c>
      <c r="F47" s="12">
        <v>4139230290</v>
      </c>
      <c r="G47" s="12">
        <v>16203958178</v>
      </c>
      <c r="H47" s="12">
        <v>48572420567</v>
      </c>
      <c r="I47" s="12">
        <v>6507964112</v>
      </c>
      <c r="J47" s="12">
        <v>3115807942</v>
      </c>
      <c r="K47" s="12">
        <v>12510102006</v>
      </c>
      <c r="L47" s="12">
        <v>15285739643</v>
      </c>
      <c r="M47" s="12">
        <v>10464561708</v>
      </c>
      <c r="N47" s="12">
        <v>13540605488</v>
      </c>
      <c r="O47" s="12">
        <v>16305321457</v>
      </c>
      <c r="P47" s="12">
        <v>5384823792</v>
      </c>
      <c r="Q47" s="12">
        <v>3500824946</v>
      </c>
      <c r="R47" s="12">
        <v>8361814575</v>
      </c>
      <c r="S47" s="12">
        <v>1866793140</v>
      </c>
      <c r="T47" s="12">
        <v>13919123961</v>
      </c>
      <c r="U47" s="12">
        <v>438809558</v>
      </c>
      <c r="V47" s="12">
        <v>22644403254</v>
      </c>
      <c r="W47" s="12">
        <v>7190249258</v>
      </c>
      <c r="X47" s="12">
        <v>6128187781</v>
      </c>
      <c r="Y47" s="12">
        <v>3972134533</v>
      </c>
      <c r="Z47" s="12">
        <v>9789563312</v>
      </c>
      <c r="AA47" s="12">
        <v>1873214488</v>
      </c>
      <c r="AB47" s="12">
        <v>32072597810</v>
      </c>
      <c r="AC47" s="12">
        <v>13311494292</v>
      </c>
      <c r="AD47" s="12">
        <v>63940185875</v>
      </c>
      <c r="AE47" s="12">
        <v>30421157831</v>
      </c>
      <c r="AF47" s="12">
        <v>6450805474</v>
      </c>
      <c r="AG47" s="12">
        <v>16273508242</v>
      </c>
      <c r="AH47" s="12">
        <v>20848751800</v>
      </c>
      <c r="AI47" s="12">
        <v>7410811798</v>
      </c>
      <c r="AJ47" s="12">
        <v>4807036372</v>
      </c>
      <c r="AK47" s="12">
        <v>2309260121</v>
      </c>
      <c r="AL47" s="12">
        <v>5411797080</v>
      </c>
      <c r="AM47" s="182">
        <v>465703388393</v>
      </c>
    </row>
    <row r="48" spans="1:39" s="6" customFormat="1" ht="14">
      <c r="A48" s="59" t="s">
        <v>67</v>
      </c>
      <c r="B48" s="6" t="s">
        <v>123</v>
      </c>
      <c r="C48" s="12">
        <v>2608474976</v>
      </c>
      <c r="D48" s="12">
        <v>1837448030</v>
      </c>
      <c r="E48" s="12">
        <v>1177170638</v>
      </c>
      <c r="F48" s="12">
        <v>98954317</v>
      </c>
      <c r="G48" s="12">
        <v>1015048530</v>
      </c>
      <c r="H48" s="12">
        <v>2483934323</v>
      </c>
      <c r="I48" s="12">
        <v>378226290</v>
      </c>
      <c r="J48" s="12">
        <v>65839003</v>
      </c>
      <c r="K48" s="12">
        <v>710757595</v>
      </c>
      <c r="L48" s="12">
        <v>3675106058</v>
      </c>
      <c r="M48" s="12">
        <v>1910339211</v>
      </c>
      <c r="N48" s="12">
        <v>2697031624</v>
      </c>
      <c r="O48" s="12">
        <v>1021378286</v>
      </c>
      <c r="P48" s="12">
        <v>622369324</v>
      </c>
      <c r="Q48" s="12">
        <v>440062326</v>
      </c>
      <c r="R48" s="12">
        <v>591438040</v>
      </c>
      <c r="S48" s="12">
        <v>130139572</v>
      </c>
      <c r="T48" s="12">
        <v>36410149366</v>
      </c>
      <c r="U48" s="12">
        <v>790080485</v>
      </c>
      <c r="V48" s="12">
        <v>2088214585</v>
      </c>
      <c r="W48" s="12">
        <v>234998330</v>
      </c>
      <c r="X48" s="12">
        <v>1906873435</v>
      </c>
      <c r="Y48" s="12">
        <v>1032207285</v>
      </c>
      <c r="Z48" s="12">
        <v>443416114</v>
      </c>
      <c r="AA48" s="12">
        <v>145508559</v>
      </c>
      <c r="AB48" s="12">
        <v>2070406124</v>
      </c>
      <c r="AC48" s="12">
        <v>1480995951</v>
      </c>
      <c r="AD48" s="12">
        <v>695520400</v>
      </c>
      <c r="AE48" s="12">
        <v>4185762896</v>
      </c>
      <c r="AF48" s="12">
        <v>385745754</v>
      </c>
      <c r="AG48" s="12">
        <v>282999062</v>
      </c>
      <c r="AH48" s="12">
        <v>7066072849</v>
      </c>
      <c r="AI48" s="12">
        <v>663475109</v>
      </c>
      <c r="AJ48" s="12">
        <v>714000752</v>
      </c>
      <c r="AK48" s="12">
        <v>62674316</v>
      </c>
      <c r="AL48" s="12">
        <v>12169511</v>
      </c>
      <c r="AM48" s="182">
        <v>82134989026</v>
      </c>
    </row>
    <row r="49" spans="1:39" s="6" customFormat="1" ht="14">
      <c r="A49" s="101"/>
      <c r="B49" s="102" t="s">
        <v>133</v>
      </c>
      <c r="C49" s="103">
        <v>24616634351</v>
      </c>
      <c r="D49" s="103">
        <v>22438248481</v>
      </c>
      <c r="E49" s="103">
        <v>11144501111</v>
      </c>
      <c r="F49" s="103">
        <v>5790819461</v>
      </c>
      <c r="G49" s="103">
        <v>25762832813</v>
      </c>
      <c r="H49" s="103">
        <v>97885594952</v>
      </c>
      <c r="I49" s="103">
        <v>13177687392</v>
      </c>
      <c r="J49" s="103">
        <v>4688099973</v>
      </c>
      <c r="K49" s="103">
        <v>19260908406</v>
      </c>
      <c r="L49" s="103">
        <v>24861486452</v>
      </c>
      <c r="M49" s="103">
        <v>25747696045</v>
      </c>
      <c r="N49" s="103">
        <v>30909523902</v>
      </c>
      <c r="O49" s="103">
        <v>29117233378</v>
      </c>
      <c r="P49" s="103">
        <v>11043266624</v>
      </c>
      <c r="Q49" s="103">
        <v>6288537616</v>
      </c>
      <c r="R49" s="103">
        <v>15253423857</v>
      </c>
      <c r="S49" s="103">
        <v>2970789339</v>
      </c>
      <c r="T49" s="103">
        <v>70325571507</v>
      </c>
      <c r="U49" s="103">
        <v>1228890043</v>
      </c>
      <c r="V49" s="103">
        <v>45352081499</v>
      </c>
      <c r="W49" s="103">
        <v>12781408882</v>
      </c>
      <c r="X49" s="103">
        <v>16863734016</v>
      </c>
      <c r="Y49" s="103">
        <v>11345325687</v>
      </c>
      <c r="Z49" s="103">
        <v>36806255452</v>
      </c>
      <c r="AA49" s="103">
        <v>3023114865</v>
      </c>
      <c r="AB49" s="103">
        <v>165070962700</v>
      </c>
      <c r="AC49" s="103">
        <v>26129888447</v>
      </c>
      <c r="AD49" s="103">
        <v>121050081557</v>
      </c>
      <c r="AE49" s="103">
        <v>57274095379</v>
      </c>
      <c r="AF49" s="103">
        <v>14036727847</v>
      </c>
      <c r="AG49" s="103">
        <v>24550253982</v>
      </c>
      <c r="AH49" s="103">
        <v>45925632863</v>
      </c>
      <c r="AI49" s="103">
        <v>15339408613</v>
      </c>
      <c r="AJ49" s="103">
        <v>8192919950</v>
      </c>
      <c r="AK49" s="103">
        <v>3200794864</v>
      </c>
      <c r="AL49" s="103">
        <v>12288701204</v>
      </c>
      <c r="AM49" s="208">
        <v>1061743133510</v>
      </c>
    </row>
    <row r="50" spans="1:39" s="6" customFormat="1" ht="14">
      <c r="A50" s="62"/>
      <c r="B50" s="17" t="s">
        <v>134</v>
      </c>
      <c r="C50" s="13">
        <v>-17117955292</v>
      </c>
      <c r="D50" s="13">
        <v>-21516152245</v>
      </c>
      <c r="E50" s="13">
        <v>-10791831583</v>
      </c>
      <c r="F50" s="13">
        <v>-5001389680</v>
      </c>
      <c r="G50" s="13">
        <v>-22554211753</v>
      </c>
      <c r="H50" s="13">
        <v>-81765339861</v>
      </c>
      <c r="I50" s="13">
        <v>-10675831846</v>
      </c>
      <c r="J50" s="13">
        <v>-4107005093</v>
      </c>
      <c r="K50" s="13">
        <v>-16729257602</v>
      </c>
      <c r="L50" s="13">
        <v>-11702131292</v>
      </c>
      <c r="M50" s="13">
        <v>-12085828628</v>
      </c>
      <c r="N50" s="13">
        <v>-23097883603</v>
      </c>
      <c r="O50" s="13">
        <v>-16103940817</v>
      </c>
      <c r="P50" s="13">
        <v>-10738079603</v>
      </c>
      <c r="Q50" s="13">
        <v>-5852623066</v>
      </c>
      <c r="R50" s="13">
        <v>-12563292453</v>
      </c>
      <c r="S50" s="13">
        <v>-2732763062</v>
      </c>
      <c r="T50" s="13">
        <v>-26706459540</v>
      </c>
      <c r="U50" s="13">
        <v>-728350963</v>
      </c>
      <c r="V50" s="13">
        <v>-36265218494</v>
      </c>
      <c r="W50" s="13">
        <v>-11542536020</v>
      </c>
      <c r="X50" s="13">
        <v>-14127471208</v>
      </c>
      <c r="Y50" s="13">
        <v>-10460259962</v>
      </c>
      <c r="Z50" s="13">
        <v>-35412631513</v>
      </c>
      <c r="AA50" s="13">
        <v>-2621284987</v>
      </c>
      <c r="AB50" s="13">
        <v>-131452048365</v>
      </c>
      <c r="AC50" s="13">
        <v>-17978541433</v>
      </c>
      <c r="AD50" s="13">
        <v>-87650674830</v>
      </c>
      <c r="AE50" s="13">
        <v>-47182529760</v>
      </c>
      <c r="AF50" s="13">
        <v>-9744671229</v>
      </c>
      <c r="AG50" s="13">
        <v>-23484264260</v>
      </c>
      <c r="AH50" s="13">
        <v>-31183512599</v>
      </c>
      <c r="AI50" s="13">
        <v>-11564674282</v>
      </c>
      <c r="AJ50" s="13">
        <v>-4804789229</v>
      </c>
      <c r="AK50" s="13">
        <v>-2914216256</v>
      </c>
      <c r="AL50" s="13">
        <v>-12200512108</v>
      </c>
      <c r="AM50" s="203">
        <v>-803160164517</v>
      </c>
    </row>
    <row r="51" spans="1:39" s="6" customFormat="1" ht="14">
      <c r="A51" s="92"/>
      <c r="B51" s="18" t="s">
        <v>135</v>
      </c>
      <c r="C51" s="16">
        <v>569933276</v>
      </c>
      <c r="D51" s="16">
        <v>-3406000697</v>
      </c>
      <c r="E51" s="16">
        <v>4005161403</v>
      </c>
      <c r="F51" s="16">
        <v>-402053559</v>
      </c>
      <c r="G51" s="16">
        <v>291947040</v>
      </c>
      <c r="H51" s="16">
        <v>-2025633476</v>
      </c>
      <c r="I51" s="16">
        <v>1022938518</v>
      </c>
      <c r="J51" s="16">
        <v>982554219</v>
      </c>
      <c r="K51" s="16">
        <v>-1718345223</v>
      </c>
      <c r="L51" s="16">
        <v>26300098195</v>
      </c>
      <c r="M51" s="16">
        <v>2454320989</v>
      </c>
      <c r="N51" s="16">
        <v>-4439138080</v>
      </c>
      <c r="O51" s="16">
        <v>-1239986238</v>
      </c>
      <c r="P51" s="16">
        <v>-365996285</v>
      </c>
      <c r="Q51" s="16">
        <v>2818749356</v>
      </c>
      <c r="R51" s="16">
        <v>-822687424</v>
      </c>
      <c r="S51" s="16">
        <v>1263346608</v>
      </c>
      <c r="T51" s="16">
        <v>3369623634</v>
      </c>
      <c r="U51" s="16">
        <v>-728350963</v>
      </c>
      <c r="V51" s="16">
        <v>4367856709</v>
      </c>
      <c r="W51" s="16">
        <v>644260092</v>
      </c>
      <c r="X51" s="16">
        <v>434715341</v>
      </c>
      <c r="Y51" s="16">
        <v>-3570809805</v>
      </c>
      <c r="Z51" s="16">
        <v>10745225777</v>
      </c>
      <c r="AA51" s="16">
        <v>1140334874</v>
      </c>
      <c r="AB51" s="16">
        <v>13386513345</v>
      </c>
      <c r="AC51" s="16">
        <v>5289218281</v>
      </c>
      <c r="AD51" s="16">
        <v>34213445752</v>
      </c>
      <c r="AE51" s="16">
        <v>1035541639</v>
      </c>
      <c r="AF51" s="16">
        <v>-945978813</v>
      </c>
      <c r="AG51" s="16">
        <v>3287571429</v>
      </c>
      <c r="AH51" s="16">
        <v>367362907</v>
      </c>
      <c r="AI51" s="16">
        <v>3926314356</v>
      </c>
      <c r="AJ51" s="16">
        <v>6094968356</v>
      </c>
      <c r="AK51" s="16">
        <v>-60829252</v>
      </c>
      <c r="AL51" s="16">
        <v>3599259013</v>
      </c>
      <c r="AM51" s="209">
        <v>111885451294</v>
      </c>
    </row>
    <row r="52" spans="1:39" s="6" customFormat="1" ht="14">
      <c r="A52" s="60" t="s">
        <v>46</v>
      </c>
      <c r="B52" s="8" t="s">
        <v>124</v>
      </c>
      <c r="C52" s="12">
        <v>5642896978</v>
      </c>
      <c r="D52" s="12">
        <v>1327455289</v>
      </c>
      <c r="E52" s="12">
        <v>4890671518</v>
      </c>
      <c r="F52" s="12">
        <v>1742378278</v>
      </c>
      <c r="G52" s="12">
        <v>4527918198</v>
      </c>
      <c r="H52" s="12">
        <v>17259484145</v>
      </c>
      <c r="I52" s="12">
        <v>1903746022</v>
      </c>
      <c r="J52" s="12">
        <v>1910164667</v>
      </c>
      <c r="K52" s="12">
        <v>1337891311</v>
      </c>
      <c r="L52" s="12">
        <v>24845533185</v>
      </c>
      <c r="M52" s="12">
        <v>7878001336</v>
      </c>
      <c r="N52" s="12">
        <v>6255288332</v>
      </c>
      <c r="O52" s="12">
        <v>2304284385</v>
      </c>
      <c r="P52" s="12">
        <v>1983899122</v>
      </c>
      <c r="Q52" s="12">
        <v>2178664626</v>
      </c>
      <c r="R52" s="12">
        <v>3318083478</v>
      </c>
      <c r="S52" s="12">
        <v>1498488853</v>
      </c>
      <c r="T52" s="12">
        <v>21205426317</v>
      </c>
      <c r="U52" s="12">
        <v>458783676</v>
      </c>
      <c r="V52" s="12">
        <v>14510433345</v>
      </c>
      <c r="W52" s="12">
        <v>3384348928</v>
      </c>
      <c r="X52" s="12">
        <v>4221810802</v>
      </c>
      <c r="Y52" s="12">
        <v>1242679103</v>
      </c>
      <c r="Z52" s="12">
        <v>4515201310</v>
      </c>
      <c r="AA52" s="12">
        <v>1124449490</v>
      </c>
      <c r="AB52" s="12">
        <v>8693725833</v>
      </c>
      <c r="AC52" s="12">
        <v>6187717163</v>
      </c>
      <c r="AD52" s="12">
        <v>17963954162</v>
      </c>
      <c r="AE52" s="12">
        <v>9386286145</v>
      </c>
      <c r="AF52" s="12">
        <v>1727186159</v>
      </c>
      <c r="AG52" s="12">
        <v>2673188399</v>
      </c>
      <c r="AH52" s="12">
        <v>14532869656</v>
      </c>
      <c r="AI52" s="12">
        <v>2164573799</v>
      </c>
      <c r="AJ52" s="12">
        <v>2750523548</v>
      </c>
      <c r="AK52" s="12">
        <v>599502519</v>
      </c>
      <c r="AL52" s="12">
        <v>868741022</v>
      </c>
      <c r="AM52" s="182">
        <v>209016251099</v>
      </c>
    </row>
    <row r="53" spans="1:39" s="6" customFormat="1" ht="14">
      <c r="A53" s="60" t="s">
        <v>66</v>
      </c>
      <c r="B53" s="8" t="s">
        <v>125</v>
      </c>
      <c r="C53" s="12">
        <v>2703246085</v>
      </c>
      <c r="D53" s="12">
        <v>449424331</v>
      </c>
      <c r="E53" s="12">
        <v>1634533553</v>
      </c>
      <c r="F53" s="12">
        <v>801880794</v>
      </c>
      <c r="G53" s="12">
        <v>504850758</v>
      </c>
      <c r="H53" s="12">
        <v>8607106024</v>
      </c>
      <c r="I53" s="12">
        <v>710727370</v>
      </c>
      <c r="J53" s="12">
        <v>485091642</v>
      </c>
      <c r="K53" s="12">
        <v>362022155</v>
      </c>
      <c r="L53" s="12">
        <v>5040274157</v>
      </c>
      <c r="M53" s="12">
        <v>6028706605</v>
      </c>
      <c r="N53" s="12">
        <v>4765601896</v>
      </c>
      <c r="O53" s="12">
        <v>1003023218</v>
      </c>
      <c r="P53" s="12">
        <v>643474301</v>
      </c>
      <c r="Q53" s="12">
        <v>867823286</v>
      </c>
      <c r="R53" s="12">
        <v>1085586703</v>
      </c>
      <c r="S53" s="12">
        <v>906908165</v>
      </c>
      <c r="T53" s="12">
        <v>19059506304</v>
      </c>
      <c r="U53" s="12">
        <v>912535</v>
      </c>
      <c r="V53" s="12">
        <v>7011510154</v>
      </c>
      <c r="W53" s="12">
        <v>1216750375</v>
      </c>
      <c r="X53" s="12">
        <v>1441135611</v>
      </c>
      <c r="Y53" s="12">
        <v>300087934</v>
      </c>
      <c r="Z53" s="12">
        <v>1131916149</v>
      </c>
      <c r="AA53" s="12">
        <v>443389917</v>
      </c>
      <c r="AB53" s="12">
        <v>2867123650</v>
      </c>
      <c r="AC53" s="12">
        <v>3231223087</v>
      </c>
      <c r="AD53" s="12">
        <v>1123299083</v>
      </c>
      <c r="AE53" s="12">
        <v>4388644011</v>
      </c>
      <c r="AF53" s="12">
        <v>608018637</v>
      </c>
      <c r="AG53" s="12">
        <v>554570281</v>
      </c>
      <c r="AH53" s="12">
        <v>8006056102</v>
      </c>
      <c r="AI53" s="12">
        <v>1923103713</v>
      </c>
      <c r="AJ53" s="12">
        <v>575123640</v>
      </c>
      <c r="AK53" s="12">
        <v>349155718</v>
      </c>
      <c r="AL53" s="12">
        <v>62343055</v>
      </c>
      <c r="AM53" s="182">
        <v>90894150999</v>
      </c>
    </row>
    <row r="54" spans="1:39" s="6" customFormat="1" ht="14">
      <c r="A54" s="62"/>
      <c r="B54" s="17" t="s">
        <v>136</v>
      </c>
      <c r="C54" s="13">
        <v>2939650893</v>
      </c>
      <c r="D54" s="13">
        <v>878030958</v>
      </c>
      <c r="E54" s="13">
        <v>3256137965</v>
      </c>
      <c r="F54" s="13">
        <v>940497484</v>
      </c>
      <c r="G54" s="13">
        <v>4023067440</v>
      </c>
      <c r="H54" s="13">
        <v>8652378121</v>
      </c>
      <c r="I54" s="13">
        <v>1193018652</v>
      </c>
      <c r="J54" s="13">
        <v>1425073025</v>
      </c>
      <c r="K54" s="13">
        <v>975869156</v>
      </c>
      <c r="L54" s="13">
        <v>19805259028</v>
      </c>
      <c r="M54" s="13">
        <v>1849294731</v>
      </c>
      <c r="N54" s="13">
        <v>1489686436</v>
      </c>
      <c r="O54" s="13">
        <v>1301261167</v>
      </c>
      <c r="P54" s="13">
        <v>1340424821</v>
      </c>
      <c r="Q54" s="13">
        <v>1310841340</v>
      </c>
      <c r="R54" s="13">
        <v>2232496775</v>
      </c>
      <c r="S54" s="13">
        <v>591580688</v>
      </c>
      <c r="T54" s="13">
        <v>2145920013</v>
      </c>
      <c r="U54" s="13">
        <v>457871141</v>
      </c>
      <c r="V54" s="13">
        <v>7498923191</v>
      </c>
      <c r="W54" s="13">
        <v>2167598553</v>
      </c>
      <c r="X54" s="13">
        <v>2780675191</v>
      </c>
      <c r="Y54" s="13">
        <v>942591169</v>
      </c>
      <c r="Z54" s="13">
        <v>3383285161</v>
      </c>
      <c r="AA54" s="13">
        <v>681059573</v>
      </c>
      <c r="AB54" s="13">
        <v>5826602183</v>
      </c>
      <c r="AC54" s="13">
        <v>2956494076</v>
      </c>
      <c r="AD54" s="13">
        <v>16840655079</v>
      </c>
      <c r="AE54" s="13">
        <v>4997642134</v>
      </c>
      <c r="AF54" s="13">
        <v>1119167522</v>
      </c>
      <c r="AG54" s="13">
        <v>2118618118</v>
      </c>
      <c r="AH54" s="13">
        <v>6526813554</v>
      </c>
      <c r="AI54" s="13">
        <v>241470086</v>
      </c>
      <c r="AJ54" s="13">
        <v>2175399908</v>
      </c>
      <c r="AK54" s="13">
        <v>250346801</v>
      </c>
      <c r="AL54" s="13">
        <v>806397967</v>
      </c>
      <c r="AM54" s="203">
        <v>118122100100</v>
      </c>
    </row>
    <row r="55" spans="1:39" s="6" customFormat="1" ht="14">
      <c r="A55" s="59" t="s">
        <v>48</v>
      </c>
      <c r="B55" s="8" t="s">
        <v>126</v>
      </c>
      <c r="C55" s="12">
        <v>115953908</v>
      </c>
      <c r="D55" s="12">
        <v>253723782</v>
      </c>
      <c r="E55" s="12">
        <v>202764850</v>
      </c>
      <c r="F55" s="12">
        <v>43209813</v>
      </c>
      <c r="G55" s="12">
        <v>260228026</v>
      </c>
      <c r="H55" s="12">
        <v>2559279647</v>
      </c>
      <c r="I55" s="12">
        <v>263182611</v>
      </c>
      <c r="J55" s="12">
        <v>118523362</v>
      </c>
      <c r="K55" s="12">
        <v>675761362</v>
      </c>
      <c r="L55" s="12">
        <v>14955137</v>
      </c>
      <c r="M55" s="12">
        <v>901556150</v>
      </c>
      <c r="N55" s="12">
        <v>216778331</v>
      </c>
      <c r="O55" s="12">
        <v>238915446</v>
      </c>
      <c r="P55" s="12">
        <v>163650171</v>
      </c>
      <c r="Q55" s="12">
        <v>8519171</v>
      </c>
      <c r="R55" s="12">
        <v>96662772</v>
      </c>
      <c r="S55" s="12">
        <v>43426052</v>
      </c>
      <c r="T55" s="12">
        <v>186393613</v>
      </c>
      <c r="U55" s="12">
        <v>140704143</v>
      </c>
      <c r="V55" s="12">
        <v>286771286</v>
      </c>
      <c r="W55" s="12">
        <v>100850563</v>
      </c>
      <c r="X55" s="12">
        <v>113510699</v>
      </c>
      <c r="Y55" s="12">
        <v>125713478</v>
      </c>
      <c r="Z55" s="12">
        <v>310807046</v>
      </c>
      <c r="AA55" s="12">
        <v>7798763</v>
      </c>
      <c r="AB55" s="12">
        <v>467877642</v>
      </c>
      <c r="AC55" s="12">
        <v>59766749</v>
      </c>
      <c r="AD55" s="12">
        <v>2622676690</v>
      </c>
      <c r="AE55" s="12">
        <v>645529596</v>
      </c>
      <c r="AF55" s="12">
        <v>58473436</v>
      </c>
      <c r="AG55" s="12">
        <v>193197126</v>
      </c>
      <c r="AH55" s="12">
        <v>17741795</v>
      </c>
      <c r="AI55" s="12">
        <v>180487054</v>
      </c>
      <c r="AJ55" s="12">
        <v>72272060</v>
      </c>
      <c r="AK55" s="12">
        <v>68864717</v>
      </c>
      <c r="AL55" s="12">
        <v>452500</v>
      </c>
      <c r="AM55" s="182">
        <v>11836979547</v>
      </c>
    </row>
    <row r="56" spans="1:39" s="6" customFormat="1" ht="14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7442876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139033214</v>
      </c>
    </row>
    <row r="57" spans="1:39" s="6" customFormat="1" ht="14">
      <c r="A57" s="62"/>
      <c r="B57" s="17" t="s">
        <v>1372</v>
      </c>
      <c r="C57" s="13">
        <v>115953908</v>
      </c>
      <c r="D57" s="13">
        <v>251154050</v>
      </c>
      <c r="E57" s="13">
        <v>202764850</v>
      </c>
      <c r="F57" s="13">
        <v>43209813</v>
      </c>
      <c r="G57" s="13">
        <v>260228026</v>
      </c>
      <c r="H57" s="13">
        <v>2556224837</v>
      </c>
      <c r="I57" s="13">
        <v>263182611</v>
      </c>
      <c r="J57" s="13">
        <v>118523362</v>
      </c>
      <c r="K57" s="13">
        <v>675761362</v>
      </c>
      <c r="L57" s="13">
        <v>14955137</v>
      </c>
      <c r="M57" s="13">
        <v>901556150</v>
      </c>
      <c r="N57" s="13">
        <v>216778331</v>
      </c>
      <c r="O57" s="13">
        <v>238915446</v>
      </c>
      <c r="P57" s="13">
        <v>163650171</v>
      </c>
      <c r="Q57" s="13">
        <v>8519171</v>
      </c>
      <c r="R57" s="13">
        <v>96662772</v>
      </c>
      <c r="S57" s="13">
        <v>43426052</v>
      </c>
      <c r="T57" s="13">
        <v>105392072</v>
      </c>
      <c r="U57" s="13">
        <v>140704143</v>
      </c>
      <c r="V57" s="13">
        <v>286771286</v>
      </c>
      <c r="W57" s="13">
        <v>93407687</v>
      </c>
      <c r="X57" s="13">
        <v>88131916</v>
      </c>
      <c r="Y57" s="13">
        <v>125713478</v>
      </c>
      <c r="Z57" s="13">
        <v>310807046</v>
      </c>
      <c r="AA57" s="13">
        <v>7798763</v>
      </c>
      <c r="AB57" s="13">
        <v>467877642</v>
      </c>
      <c r="AC57" s="13">
        <v>59766749</v>
      </c>
      <c r="AD57" s="13">
        <v>2622676690</v>
      </c>
      <c r="AE57" s="13">
        <v>645529596</v>
      </c>
      <c r="AF57" s="13">
        <v>58473436</v>
      </c>
      <c r="AG57" s="13">
        <v>193197126</v>
      </c>
      <c r="AH57" s="13">
        <v>17741795</v>
      </c>
      <c r="AI57" s="13">
        <v>160901582</v>
      </c>
      <c r="AJ57" s="13">
        <v>72272060</v>
      </c>
      <c r="AK57" s="13">
        <v>68864717</v>
      </c>
      <c r="AL57" s="13">
        <v>452500</v>
      </c>
      <c r="AM57" s="203">
        <v>11697946333</v>
      </c>
    </row>
    <row r="58" spans="1:39" s="6" customFormat="1" ht="14">
      <c r="A58" s="92"/>
      <c r="B58" s="18" t="s">
        <v>1373</v>
      </c>
      <c r="C58" s="16">
        <v>3625538077</v>
      </c>
      <c r="D58" s="16">
        <v>-2276815689</v>
      </c>
      <c r="E58" s="16">
        <v>7464064218</v>
      </c>
      <c r="F58" s="16">
        <v>581653738</v>
      </c>
      <c r="G58" s="16">
        <v>4575242506</v>
      </c>
      <c r="H58" s="16">
        <v>9182969482</v>
      </c>
      <c r="I58" s="16">
        <v>2479139781</v>
      </c>
      <c r="J58" s="16">
        <v>2526150606</v>
      </c>
      <c r="K58" s="16">
        <v>-66714705</v>
      </c>
      <c r="L58" s="16">
        <v>46120312360</v>
      </c>
      <c r="M58" s="16">
        <v>5205171870</v>
      </c>
      <c r="N58" s="16">
        <v>-2732673313</v>
      </c>
      <c r="O58" s="16">
        <v>300190375</v>
      </c>
      <c r="P58" s="16">
        <v>1138078707</v>
      </c>
      <c r="Q58" s="16">
        <v>4138109867</v>
      </c>
      <c r="R58" s="16">
        <v>1506472123</v>
      </c>
      <c r="S58" s="16">
        <v>1898353348</v>
      </c>
      <c r="T58" s="16">
        <v>5620935719</v>
      </c>
      <c r="U58" s="16">
        <v>-129775679</v>
      </c>
      <c r="V58" s="16">
        <v>12153551186</v>
      </c>
      <c r="W58" s="16">
        <v>2905266332</v>
      </c>
      <c r="X58" s="16">
        <v>3303522448</v>
      </c>
      <c r="Y58" s="16">
        <v>-2502505158</v>
      </c>
      <c r="Z58" s="16">
        <v>14439317984</v>
      </c>
      <c r="AA58" s="16">
        <v>1829193210</v>
      </c>
      <c r="AB58" s="16">
        <v>19680993170</v>
      </c>
      <c r="AC58" s="16">
        <v>8305479106</v>
      </c>
      <c r="AD58" s="16">
        <v>53676777521</v>
      </c>
      <c r="AE58" s="16">
        <v>6678713369</v>
      </c>
      <c r="AF58" s="16">
        <v>231662145</v>
      </c>
      <c r="AG58" s="16">
        <v>5599386673</v>
      </c>
      <c r="AH58" s="16">
        <v>6911918256</v>
      </c>
      <c r="AI58" s="16">
        <v>4328686024</v>
      </c>
      <c r="AJ58" s="16">
        <v>8342640324</v>
      </c>
      <c r="AK58" s="16">
        <v>258382266</v>
      </c>
      <c r="AL58" s="16">
        <v>4406109480</v>
      </c>
      <c r="AM58" s="209">
        <v>241705497727</v>
      </c>
    </row>
    <row r="59" spans="1:39" s="6" customFormat="1" ht="14">
      <c r="A59" s="59" t="s">
        <v>69</v>
      </c>
      <c r="B59" s="8" t="s">
        <v>1</v>
      </c>
      <c r="C59" s="12">
        <v>21133516</v>
      </c>
      <c r="D59" s="12">
        <v>70765356</v>
      </c>
      <c r="E59" s="12">
        <v>0</v>
      </c>
      <c r="F59" s="12">
        <v>58169993</v>
      </c>
      <c r="G59" s="12">
        <v>431704302</v>
      </c>
      <c r="H59" s="12">
        <v>1139082391</v>
      </c>
      <c r="I59" s="12">
        <v>435543413</v>
      </c>
      <c r="J59" s="12">
        <v>184213518</v>
      </c>
      <c r="K59" s="12">
        <v>498079</v>
      </c>
      <c r="L59" s="12">
        <v>4612031237</v>
      </c>
      <c r="M59" s="12">
        <v>541680641</v>
      </c>
      <c r="N59" s="12">
        <v>0</v>
      </c>
      <c r="O59" s="12">
        <v>0</v>
      </c>
      <c r="P59" s="12">
        <v>76699219</v>
      </c>
      <c r="Q59" s="12">
        <v>0</v>
      </c>
      <c r="R59" s="12">
        <v>0</v>
      </c>
      <c r="S59" s="12">
        <v>147372071</v>
      </c>
      <c r="T59" s="12">
        <v>219353690</v>
      </c>
      <c r="U59" s="12">
        <v>0</v>
      </c>
      <c r="V59" s="12">
        <v>0</v>
      </c>
      <c r="W59" s="12">
        <v>228756146</v>
      </c>
      <c r="X59" s="12">
        <v>266695742</v>
      </c>
      <c r="Y59" s="12">
        <v>70765356</v>
      </c>
      <c r="Z59" s="12">
        <v>0</v>
      </c>
      <c r="AA59" s="12">
        <v>195484272</v>
      </c>
      <c r="AB59" s="12">
        <v>0</v>
      </c>
      <c r="AC59" s="12">
        <v>933352511</v>
      </c>
      <c r="AD59" s="12">
        <v>5349321808</v>
      </c>
      <c r="AE59" s="12">
        <v>708526874</v>
      </c>
      <c r="AF59" s="12">
        <v>126915670</v>
      </c>
      <c r="AG59" s="12">
        <v>559938667</v>
      </c>
      <c r="AH59" s="12">
        <v>0</v>
      </c>
      <c r="AI59" s="12">
        <v>432868601</v>
      </c>
      <c r="AJ59" s="12">
        <v>902330441</v>
      </c>
      <c r="AK59" s="12">
        <v>70765356</v>
      </c>
      <c r="AL59" s="12">
        <v>527731058</v>
      </c>
      <c r="AM59" s="182">
        <v>18311699928</v>
      </c>
    </row>
    <row r="60" spans="1:39" s="6" customFormat="1" ht="14">
      <c r="A60" s="93"/>
      <c r="B60" s="37" t="s">
        <v>1374</v>
      </c>
      <c r="C60" s="38">
        <v>3604404561</v>
      </c>
      <c r="D60" s="38">
        <v>-2347581045</v>
      </c>
      <c r="E60" s="38">
        <v>7464064218</v>
      </c>
      <c r="F60" s="38">
        <v>523483745</v>
      </c>
      <c r="G60" s="38">
        <v>4143538204</v>
      </c>
      <c r="H60" s="38">
        <v>8043887091</v>
      </c>
      <c r="I60" s="38">
        <v>2043596368</v>
      </c>
      <c r="J60" s="38">
        <v>2341937088</v>
      </c>
      <c r="K60" s="38">
        <v>-67212784</v>
      </c>
      <c r="L60" s="38">
        <v>41508281123</v>
      </c>
      <c r="M60" s="38">
        <v>4663491229</v>
      </c>
      <c r="N60" s="38">
        <v>-2732673313</v>
      </c>
      <c r="O60" s="38">
        <v>300190375</v>
      </c>
      <c r="P60" s="38">
        <v>1061379488</v>
      </c>
      <c r="Q60" s="38">
        <v>4138109867</v>
      </c>
      <c r="R60" s="38">
        <v>1506472123</v>
      </c>
      <c r="S60" s="38">
        <v>1750981277</v>
      </c>
      <c r="T60" s="38">
        <v>5401582029</v>
      </c>
      <c r="U60" s="38">
        <v>-129775679</v>
      </c>
      <c r="V60" s="38">
        <v>12153551186</v>
      </c>
      <c r="W60" s="38">
        <v>2676510186</v>
      </c>
      <c r="X60" s="38">
        <v>3036826706</v>
      </c>
      <c r="Y60" s="38">
        <v>-2573270514</v>
      </c>
      <c r="Z60" s="38">
        <v>14439317984</v>
      </c>
      <c r="AA60" s="38">
        <v>1633708938</v>
      </c>
      <c r="AB60" s="38">
        <v>19680993170</v>
      </c>
      <c r="AC60" s="38">
        <v>7372126595</v>
      </c>
      <c r="AD60" s="38">
        <v>48327455713</v>
      </c>
      <c r="AE60" s="38">
        <v>5970186495</v>
      </c>
      <c r="AF60" s="38">
        <v>104746475</v>
      </c>
      <c r="AG60" s="38">
        <v>5039448006</v>
      </c>
      <c r="AH60" s="38">
        <v>6911918256</v>
      </c>
      <c r="AI60" s="38">
        <v>3895817423</v>
      </c>
      <c r="AJ60" s="38">
        <v>7440309883</v>
      </c>
      <c r="AK60" s="38">
        <v>187616910</v>
      </c>
      <c r="AL60" s="38">
        <v>3878378422</v>
      </c>
      <c r="AM60" s="210">
        <v>223393797799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8" width="17.453125" style="1" customWidth="1" collapsed="1"/>
    <col min="39" max="39" width="16.1796875" style="186" bestFit="1" customWidth="1" collapsed="1"/>
    <col min="40" max="16384" width="11.453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">
      <c r="A3" s="58"/>
      <c r="B3" s="77"/>
      <c r="C3" s="279" t="str">
        <f>PROPER(INDICE!$B$5)</f>
        <v>Periodo Julio 2019 - Marzo 2020</v>
      </c>
      <c r="D3" s="279"/>
      <c r="E3" s="279"/>
      <c r="F3" s="279"/>
      <c r="G3" s="279"/>
      <c r="H3" s="279"/>
      <c r="I3" s="279" t="str">
        <f>PROPER(INDICE!$B$5)</f>
        <v>Periodo Julio 2019 - Marzo 2020</v>
      </c>
      <c r="J3" s="279"/>
      <c r="K3" s="279"/>
      <c r="L3" s="279"/>
      <c r="M3" s="279"/>
      <c r="N3" s="279"/>
      <c r="O3" s="279" t="str">
        <f>PROPER(INDICE!$B$5)</f>
        <v>Periodo Julio 2019 - Marzo 2020</v>
      </c>
      <c r="P3" s="279"/>
      <c r="Q3" s="279"/>
      <c r="R3" s="279"/>
      <c r="S3" s="279"/>
      <c r="T3" s="279"/>
      <c r="U3" s="279" t="str">
        <f>PROPER(INDICE!$B$5)</f>
        <v>Periodo Julio 2019 - Marzo 2020</v>
      </c>
      <c r="V3" s="279"/>
      <c r="W3" s="279"/>
      <c r="X3" s="279"/>
      <c r="Y3" s="279"/>
      <c r="Z3" s="279"/>
      <c r="AA3" s="279" t="str">
        <f>PROPER(INDICE!$B$5)</f>
        <v>Periodo Julio 2019 - Marzo 2020</v>
      </c>
      <c r="AB3" s="279"/>
      <c r="AC3" s="279"/>
      <c r="AD3" s="279"/>
      <c r="AE3" s="279"/>
      <c r="AF3" s="279"/>
      <c r="AG3" s="279" t="str">
        <f>PROPER(INDICE!$B$5)</f>
        <v>Periodo Julio 2019 - Marzo 2020</v>
      </c>
      <c r="AH3" s="279"/>
      <c r="AI3" s="279"/>
      <c r="AJ3" s="279"/>
      <c r="AK3" s="279"/>
      <c r="AL3" s="279"/>
      <c r="AM3" s="279"/>
    </row>
    <row r="4" spans="1:39" s="9" customFormat="1" ht="14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64" t="s">
        <v>31</v>
      </c>
      <c r="B7" s="6" t="s">
        <v>83</v>
      </c>
      <c r="C7" s="12">
        <v>45867044674</v>
      </c>
      <c r="D7" s="12">
        <v>27500428699</v>
      </c>
      <c r="E7" s="12">
        <v>22355943631</v>
      </c>
      <c r="F7" s="12">
        <v>9010125124</v>
      </c>
      <c r="G7" s="12">
        <v>41905555488</v>
      </c>
      <c r="H7" s="12">
        <v>179258137889</v>
      </c>
      <c r="I7" s="12">
        <v>25691595909</v>
      </c>
      <c r="J7" s="12">
        <v>6918653780</v>
      </c>
      <c r="K7" s="12">
        <v>36925493258</v>
      </c>
      <c r="L7" s="12">
        <v>103141248848</v>
      </c>
      <c r="M7" s="12">
        <v>65037548610</v>
      </c>
      <c r="N7" s="12">
        <v>61390128973</v>
      </c>
      <c r="O7" s="12">
        <v>47510791943</v>
      </c>
      <c r="P7" s="12">
        <v>19077715185</v>
      </c>
      <c r="Q7" s="12">
        <v>12325956238</v>
      </c>
      <c r="R7" s="12">
        <v>25230066004</v>
      </c>
      <c r="S7" s="12">
        <v>4825730991</v>
      </c>
      <c r="T7" s="12">
        <v>90352829533</v>
      </c>
      <c r="U7" s="12">
        <v>0</v>
      </c>
      <c r="V7" s="12">
        <v>106578903964</v>
      </c>
      <c r="W7" s="12">
        <v>23053519901</v>
      </c>
      <c r="X7" s="12">
        <v>27762257921</v>
      </c>
      <c r="Y7" s="12">
        <v>11784538266</v>
      </c>
      <c r="Z7" s="12">
        <v>62206010661</v>
      </c>
      <c r="AA7" s="12">
        <v>6594813127</v>
      </c>
      <c r="AB7" s="12">
        <v>249940368106</v>
      </c>
      <c r="AC7" s="12">
        <v>54556505692</v>
      </c>
      <c r="AD7" s="12">
        <v>367153020647</v>
      </c>
      <c r="AE7" s="12">
        <v>100625266441</v>
      </c>
      <c r="AF7" s="12">
        <v>25521924928</v>
      </c>
      <c r="AG7" s="12">
        <v>46120935416</v>
      </c>
      <c r="AH7" s="12">
        <v>82413141715</v>
      </c>
      <c r="AI7" s="12">
        <v>35009843328</v>
      </c>
      <c r="AJ7" s="12">
        <v>21616137058</v>
      </c>
      <c r="AK7" s="12">
        <v>4775442808</v>
      </c>
      <c r="AL7" s="12">
        <v>18601675128</v>
      </c>
      <c r="AM7" s="182">
        <v>2068639299884</v>
      </c>
    </row>
    <row r="8" spans="1:39" s="6" customFormat="1" ht="14">
      <c r="A8" s="64" t="s">
        <v>32</v>
      </c>
      <c r="B8" s="6" t="s">
        <v>84</v>
      </c>
      <c r="C8" s="12">
        <v>48745336</v>
      </c>
      <c r="D8" s="12">
        <v>84937504</v>
      </c>
      <c r="E8" s="12">
        <v>305775306</v>
      </c>
      <c r="F8" s="12">
        <v>110991050</v>
      </c>
      <c r="G8" s="12">
        <v>468086675</v>
      </c>
      <c r="H8" s="12">
        <v>48518538</v>
      </c>
      <c r="I8" s="12">
        <v>545466783</v>
      </c>
      <c r="J8" s="12">
        <v>113290845</v>
      </c>
      <c r="K8" s="12">
        <v>94581419</v>
      </c>
      <c r="L8" s="12">
        <v>215775331</v>
      </c>
      <c r="M8" s="12">
        <v>1057111804</v>
      </c>
      <c r="N8" s="12">
        <v>153805588</v>
      </c>
      <c r="O8" s="12">
        <v>87928420</v>
      </c>
      <c r="P8" s="12">
        <v>341676086</v>
      </c>
      <c r="Q8" s="12">
        <v>373966030</v>
      </c>
      <c r="R8" s="12">
        <v>10764691</v>
      </c>
      <c r="S8" s="12">
        <v>62939663</v>
      </c>
      <c r="T8" s="12">
        <v>0</v>
      </c>
      <c r="U8" s="12">
        <v>0</v>
      </c>
      <c r="V8" s="12">
        <v>0</v>
      </c>
      <c r="W8" s="12">
        <v>176290006</v>
      </c>
      <c r="X8" s="12">
        <v>191058145</v>
      </c>
      <c r="Y8" s="12">
        <v>65503271</v>
      </c>
      <c r="Z8" s="12">
        <v>301273145</v>
      </c>
      <c r="AA8" s="12">
        <v>133311116</v>
      </c>
      <c r="AB8" s="12">
        <v>732777365</v>
      </c>
      <c r="AC8" s="12">
        <v>463424538</v>
      </c>
      <c r="AD8" s="12">
        <v>0</v>
      </c>
      <c r="AE8" s="12">
        <v>325222789</v>
      </c>
      <c r="AF8" s="12">
        <v>4469140</v>
      </c>
      <c r="AG8" s="12">
        <v>32218405</v>
      </c>
      <c r="AH8" s="12">
        <v>0</v>
      </c>
      <c r="AI8" s="12">
        <v>227040185</v>
      </c>
      <c r="AJ8" s="12">
        <v>14747431</v>
      </c>
      <c r="AK8" s="12">
        <v>18598024</v>
      </c>
      <c r="AL8" s="12">
        <v>0</v>
      </c>
      <c r="AM8" s="182">
        <v>6810294629</v>
      </c>
    </row>
    <row r="9" spans="1:39" s="6" customFormat="1" ht="14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2575939867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632538837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11649292724</v>
      </c>
      <c r="AA10" s="12">
        <v>0</v>
      </c>
      <c r="AB10" s="12">
        <v>379767927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25595594146</v>
      </c>
      <c r="AK10" s="12">
        <v>0</v>
      </c>
      <c r="AL10" s="12">
        <v>0</v>
      </c>
      <c r="AM10" s="182">
        <v>41390074566</v>
      </c>
    </row>
    <row r="11" spans="1:39" s="6" customFormat="1" ht="14">
      <c r="A11" s="64" t="s">
        <v>35</v>
      </c>
      <c r="B11" s="6" t="s">
        <v>115</v>
      </c>
      <c r="C11" s="12">
        <v>4098285563</v>
      </c>
      <c r="D11" s="12">
        <v>1101425</v>
      </c>
      <c r="E11" s="12">
        <v>9085373</v>
      </c>
      <c r="F11" s="12">
        <v>260928206</v>
      </c>
      <c r="G11" s="12">
        <v>1612300070</v>
      </c>
      <c r="H11" s="12">
        <v>4631047544</v>
      </c>
      <c r="I11" s="12">
        <v>57789532</v>
      </c>
      <c r="J11" s="12">
        <v>288649547</v>
      </c>
      <c r="K11" s="12">
        <v>750070198</v>
      </c>
      <c r="L11" s="12">
        <v>56469373</v>
      </c>
      <c r="M11" s="12">
        <v>1634719859</v>
      </c>
      <c r="N11" s="12">
        <v>3029617352</v>
      </c>
      <c r="O11" s="12">
        <v>1587520435</v>
      </c>
      <c r="P11" s="12">
        <v>14945119</v>
      </c>
      <c r="Q11" s="12">
        <v>249294929</v>
      </c>
      <c r="R11" s="12">
        <v>1205686916</v>
      </c>
      <c r="S11" s="12">
        <v>81814472</v>
      </c>
      <c r="T11" s="12">
        <v>1629992867</v>
      </c>
      <c r="U11" s="12">
        <v>0</v>
      </c>
      <c r="V11" s="12">
        <v>2084078707</v>
      </c>
      <c r="W11" s="12">
        <v>1014843367</v>
      </c>
      <c r="X11" s="12">
        <v>1345435461</v>
      </c>
      <c r="Y11" s="12">
        <v>346301370</v>
      </c>
      <c r="Z11" s="12">
        <v>1034032928</v>
      </c>
      <c r="AA11" s="12">
        <v>1101425</v>
      </c>
      <c r="AB11" s="12">
        <v>8739670256</v>
      </c>
      <c r="AC11" s="12">
        <v>1617716741</v>
      </c>
      <c r="AD11" s="12">
        <v>9103319542</v>
      </c>
      <c r="AE11" s="12">
        <v>2825022008</v>
      </c>
      <c r="AF11" s="12">
        <v>1204294216</v>
      </c>
      <c r="AG11" s="12">
        <v>803593941</v>
      </c>
      <c r="AH11" s="12">
        <v>3536311587</v>
      </c>
      <c r="AI11" s="12">
        <v>1784209683</v>
      </c>
      <c r="AJ11" s="12">
        <v>850775766</v>
      </c>
      <c r="AK11" s="12">
        <v>145485675</v>
      </c>
      <c r="AL11" s="12">
        <v>24589599</v>
      </c>
      <c r="AM11" s="182">
        <v>57660101052</v>
      </c>
    </row>
    <row r="12" spans="1:39" s="6" customFormat="1" ht="14">
      <c r="A12" s="64" t="s">
        <v>36</v>
      </c>
      <c r="B12" s="6" t="s">
        <v>98</v>
      </c>
      <c r="C12" s="12">
        <v>4024810600</v>
      </c>
      <c r="D12" s="12">
        <v>2621343009</v>
      </c>
      <c r="E12" s="12">
        <v>3407816671</v>
      </c>
      <c r="F12" s="12">
        <v>700906075</v>
      </c>
      <c r="G12" s="12">
        <v>957184248</v>
      </c>
      <c r="H12" s="12">
        <v>8891168007</v>
      </c>
      <c r="I12" s="12">
        <v>577233797</v>
      </c>
      <c r="J12" s="12">
        <v>960475385</v>
      </c>
      <c r="K12" s="12">
        <v>670266813</v>
      </c>
      <c r="L12" s="12">
        <v>4555646370</v>
      </c>
      <c r="M12" s="12">
        <v>1650938241</v>
      </c>
      <c r="N12" s="12">
        <v>3613112306</v>
      </c>
      <c r="O12" s="12">
        <v>2973255610</v>
      </c>
      <c r="P12" s="12">
        <v>1537473263</v>
      </c>
      <c r="Q12" s="12">
        <v>953034456</v>
      </c>
      <c r="R12" s="12">
        <v>3771210297</v>
      </c>
      <c r="S12" s="12">
        <v>252407517</v>
      </c>
      <c r="T12" s="12">
        <v>14788564485</v>
      </c>
      <c r="U12" s="12">
        <v>0</v>
      </c>
      <c r="V12" s="12">
        <v>5142197546</v>
      </c>
      <c r="W12" s="12">
        <v>2343515949</v>
      </c>
      <c r="X12" s="12">
        <v>3487000999</v>
      </c>
      <c r="Y12" s="12">
        <v>1275776695</v>
      </c>
      <c r="Z12" s="12">
        <v>3718517383</v>
      </c>
      <c r="AA12" s="12">
        <v>386283012</v>
      </c>
      <c r="AB12" s="12">
        <v>9477566450</v>
      </c>
      <c r="AC12" s="12">
        <v>7054397679</v>
      </c>
      <c r="AD12" s="12">
        <v>10379872692</v>
      </c>
      <c r="AE12" s="12">
        <v>3680016228</v>
      </c>
      <c r="AF12" s="12">
        <v>1254763944</v>
      </c>
      <c r="AG12" s="12">
        <v>2648276227</v>
      </c>
      <c r="AH12" s="12">
        <v>5278965145</v>
      </c>
      <c r="AI12" s="12">
        <v>374509372</v>
      </c>
      <c r="AJ12" s="12">
        <v>419334434</v>
      </c>
      <c r="AK12" s="12">
        <v>381783472</v>
      </c>
      <c r="AL12" s="12">
        <v>193932944</v>
      </c>
      <c r="AM12" s="182">
        <v>114403557321</v>
      </c>
    </row>
    <row r="13" spans="1:39" s="6" customFormat="1" ht="14">
      <c r="A13" s="64" t="s">
        <v>37</v>
      </c>
      <c r="B13" s="6" t="s">
        <v>1360</v>
      </c>
      <c r="C13" s="12">
        <v>267093648</v>
      </c>
      <c r="D13" s="12">
        <v>130174571</v>
      </c>
      <c r="E13" s="12">
        <v>161815489</v>
      </c>
      <c r="F13" s="12">
        <v>29097316</v>
      </c>
      <c r="G13" s="12">
        <v>416955019</v>
      </c>
      <c r="H13" s="12">
        <v>1241261573</v>
      </c>
      <c r="I13" s="12">
        <v>322589815</v>
      </c>
      <c r="J13" s="12">
        <v>10022727</v>
      </c>
      <c r="K13" s="12">
        <v>97494915</v>
      </c>
      <c r="L13" s="12">
        <v>124845853</v>
      </c>
      <c r="M13" s="12">
        <v>528896975</v>
      </c>
      <c r="N13" s="12">
        <v>1612884530</v>
      </c>
      <c r="O13" s="12">
        <v>657200738</v>
      </c>
      <c r="P13" s="12">
        <v>28409110</v>
      </c>
      <c r="Q13" s="12">
        <v>90807307</v>
      </c>
      <c r="R13" s="12">
        <v>561939949</v>
      </c>
      <c r="S13" s="12">
        <v>119584630</v>
      </c>
      <c r="T13" s="12">
        <v>1423329211</v>
      </c>
      <c r="U13" s="12">
        <v>0</v>
      </c>
      <c r="V13" s="12">
        <v>239390774</v>
      </c>
      <c r="W13" s="12">
        <v>321678588</v>
      </c>
      <c r="X13" s="12">
        <v>0</v>
      </c>
      <c r="Y13" s="12">
        <v>70970455</v>
      </c>
      <c r="Z13" s="12">
        <v>110590566</v>
      </c>
      <c r="AA13" s="12">
        <v>56312294</v>
      </c>
      <c r="AB13" s="12">
        <v>1921274355</v>
      </c>
      <c r="AC13" s="12">
        <v>1198896169</v>
      </c>
      <c r="AD13" s="12">
        <v>1214549251</v>
      </c>
      <c r="AE13" s="12">
        <v>1182361148</v>
      </c>
      <c r="AF13" s="12">
        <v>221744432</v>
      </c>
      <c r="AG13" s="12">
        <v>204532906</v>
      </c>
      <c r="AH13" s="12">
        <v>602201511</v>
      </c>
      <c r="AI13" s="12">
        <v>253253932</v>
      </c>
      <c r="AJ13" s="12">
        <v>80905257</v>
      </c>
      <c r="AK13" s="12">
        <v>6045455</v>
      </c>
      <c r="AL13" s="12">
        <v>0</v>
      </c>
      <c r="AM13" s="182">
        <v>15509110469</v>
      </c>
    </row>
    <row r="14" spans="1:39" s="6" customFormat="1" ht="14">
      <c r="A14" s="64" t="s">
        <v>38</v>
      </c>
      <c r="B14" s="6" t="s">
        <v>99</v>
      </c>
      <c r="C14" s="12">
        <v>0</v>
      </c>
      <c r="D14" s="12">
        <v>0</v>
      </c>
      <c r="E14" s="12">
        <v>9358969848</v>
      </c>
      <c r="F14" s="12">
        <v>0</v>
      </c>
      <c r="G14" s="12">
        <v>76073883</v>
      </c>
      <c r="H14" s="12">
        <v>54604230</v>
      </c>
      <c r="I14" s="12">
        <v>0</v>
      </c>
      <c r="J14" s="12">
        <v>0</v>
      </c>
      <c r="K14" s="12">
        <v>0</v>
      </c>
      <c r="L14" s="12">
        <v>322155344</v>
      </c>
      <c r="M14" s="12">
        <v>808882</v>
      </c>
      <c r="N14" s="12">
        <v>73503161</v>
      </c>
      <c r="O14" s="12">
        <v>52202844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22850046</v>
      </c>
      <c r="X14" s="12">
        <v>1652035973</v>
      </c>
      <c r="Y14" s="12">
        <v>0</v>
      </c>
      <c r="Z14" s="12">
        <v>70643707</v>
      </c>
      <c r="AA14" s="12">
        <v>21316078</v>
      </c>
      <c r="AB14" s="12">
        <v>46766272</v>
      </c>
      <c r="AC14" s="12">
        <v>348715782</v>
      </c>
      <c r="AD14" s="12">
        <v>0</v>
      </c>
      <c r="AE14" s="12">
        <v>27244379225</v>
      </c>
      <c r="AF14" s="12">
        <v>0</v>
      </c>
      <c r="AG14" s="12">
        <v>0</v>
      </c>
      <c r="AH14" s="12">
        <v>0</v>
      </c>
      <c r="AI14" s="12">
        <v>0</v>
      </c>
      <c r="AJ14" s="12">
        <v>508269046</v>
      </c>
      <c r="AK14" s="12">
        <v>0</v>
      </c>
      <c r="AL14" s="12">
        <v>0</v>
      </c>
      <c r="AM14" s="182">
        <v>39856007762</v>
      </c>
    </row>
    <row r="15" spans="1:39" s="6" customFormat="1" ht="14">
      <c r="A15" s="64" t="s">
        <v>39</v>
      </c>
      <c r="B15" s="6" t="s">
        <v>100</v>
      </c>
      <c r="C15" s="12">
        <v>6254523703</v>
      </c>
      <c r="D15" s="12">
        <v>353481404</v>
      </c>
      <c r="E15" s="12">
        <v>20173217555</v>
      </c>
      <c r="F15" s="12">
        <v>1830562063</v>
      </c>
      <c r="G15" s="12">
        <v>413609794</v>
      </c>
      <c r="H15" s="12">
        <v>13165141227</v>
      </c>
      <c r="I15" s="12">
        <v>3351278895</v>
      </c>
      <c r="J15" s="12">
        <v>0</v>
      </c>
      <c r="K15" s="12">
        <v>9318349312</v>
      </c>
      <c r="L15" s="12">
        <v>24729102389</v>
      </c>
      <c r="M15" s="12">
        <v>43166192845</v>
      </c>
      <c r="N15" s="12">
        <v>16829911942</v>
      </c>
      <c r="O15" s="12">
        <v>8560908842</v>
      </c>
      <c r="P15" s="12">
        <v>0</v>
      </c>
      <c r="Q15" s="12">
        <v>493822359</v>
      </c>
      <c r="R15" s="12">
        <v>963000961</v>
      </c>
      <c r="S15" s="12">
        <v>0</v>
      </c>
      <c r="T15" s="12">
        <v>21908707313</v>
      </c>
      <c r="U15" s="12">
        <v>0</v>
      </c>
      <c r="V15" s="12">
        <v>39911271358</v>
      </c>
      <c r="W15" s="12">
        <v>0</v>
      </c>
      <c r="X15" s="12">
        <v>8634110124</v>
      </c>
      <c r="Y15" s="12">
        <v>0</v>
      </c>
      <c r="Z15" s="12">
        <v>4681622639</v>
      </c>
      <c r="AA15" s="12">
        <v>145502464</v>
      </c>
      <c r="AB15" s="12">
        <v>1820920335</v>
      </c>
      <c r="AC15" s="12">
        <v>7163468412</v>
      </c>
      <c r="AD15" s="12">
        <v>17455649851</v>
      </c>
      <c r="AE15" s="12">
        <v>23610053956</v>
      </c>
      <c r="AF15" s="12">
        <v>5481850514</v>
      </c>
      <c r="AG15" s="12">
        <v>2880126550</v>
      </c>
      <c r="AH15" s="12">
        <v>9069840508</v>
      </c>
      <c r="AI15" s="12">
        <v>599999</v>
      </c>
      <c r="AJ15" s="12">
        <v>2245194256</v>
      </c>
      <c r="AK15" s="12">
        <v>58023805</v>
      </c>
      <c r="AL15" s="12">
        <v>356516468</v>
      </c>
      <c r="AM15" s="182">
        <v>295026561843</v>
      </c>
    </row>
    <row r="16" spans="1:39" s="6" customFormat="1" ht="14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907804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347131737</v>
      </c>
    </row>
    <row r="17" spans="1:39" s="6" customFormat="1" ht="14">
      <c r="A17" s="64" t="s">
        <v>41</v>
      </c>
      <c r="B17" s="6" t="s">
        <v>137</v>
      </c>
      <c r="C17" s="12">
        <v>2925390965</v>
      </c>
      <c r="D17" s="12">
        <v>306506783</v>
      </c>
      <c r="E17" s="12">
        <v>0</v>
      </c>
      <c r="F17" s="12">
        <v>275640004</v>
      </c>
      <c r="G17" s="12">
        <v>596547569</v>
      </c>
      <c r="H17" s="12">
        <v>9524833722</v>
      </c>
      <c r="I17" s="12">
        <v>2246789727</v>
      </c>
      <c r="J17" s="12">
        <v>0</v>
      </c>
      <c r="K17" s="12">
        <v>1340170693</v>
      </c>
      <c r="L17" s="12">
        <v>9339182702</v>
      </c>
      <c r="M17" s="12">
        <v>10693688859</v>
      </c>
      <c r="N17" s="12">
        <v>3819619275</v>
      </c>
      <c r="O17" s="12">
        <v>10860954721</v>
      </c>
      <c r="P17" s="12">
        <v>107337603</v>
      </c>
      <c r="Q17" s="12">
        <v>0</v>
      </c>
      <c r="R17" s="12">
        <v>1156794038</v>
      </c>
      <c r="S17" s="12">
        <v>0</v>
      </c>
      <c r="T17" s="12">
        <v>7891513355</v>
      </c>
      <c r="U17" s="12">
        <v>0</v>
      </c>
      <c r="V17" s="12">
        <v>6061334405</v>
      </c>
      <c r="W17" s="12">
        <v>27623067</v>
      </c>
      <c r="X17" s="12">
        <v>604997243</v>
      </c>
      <c r="Y17" s="12">
        <v>290574240</v>
      </c>
      <c r="Z17" s="12">
        <v>202252683</v>
      </c>
      <c r="AA17" s="12">
        <v>302390640</v>
      </c>
      <c r="AB17" s="12">
        <v>23507426640</v>
      </c>
      <c r="AC17" s="12">
        <v>6186042391</v>
      </c>
      <c r="AD17" s="12">
        <v>21283569625</v>
      </c>
      <c r="AE17" s="12">
        <v>3995658866</v>
      </c>
      <c r="AF17" s="12">
        <v>2924685343</v>
      </c>
      <c r="AG17" s="12">
        <v>14924805</v>
      </c>
      <c r="AH17" s="12">
        <v>4693656161</v>
      </c>
      <c r="AI17" s="12">
        <v>1718111179</v>
      </c>
      <c r="AJ17" s="12">
        <v>2382517073</v>
      </c>
      <c r="AK17" s="12">
        <v>126473940</v>
      </c>
      <c r="AL17" s="12">
        <v>62888870</v>
      </c>
      <c r="AM17" s="182">
        <v>135470097187</v>
      </c>
    </row>
    <row r="18" spans="1:39" s="6" customFormat="1" ht="14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909091</v>
      </c>
      <c r="AL18" s="12">
        <v>0</v>
      </c>
      <c r="AM18" s="182">
        <v>909091</v>
      </c>
    </row>
    <row r="19" spans="1:39" s="6" customFormat="1" ht="14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4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4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">
      <c r="A22" s="64" t="s">
        <v>46</v>
      </c>
      <c r="B22" s="6" t="s">
        <v>170</v>
      </c>
      <c r="C22" s="12">
        <v>5642896978</v>
      </c>
      <c r="D22" s="12">
        <v>1327455289</v>
      </c>
      <c r="E22" s="12">
        <v>4890671518</v>
      </c>
      <c r="F22" s="12">
        <v>1742378278</v>
      </c>
      <c r="G22" s="12">
        <v>4527918198</v>
      </c>
      <c r="H22" s="12">
        <v>17259484145</v>
      </c>
      <c r="I22" s="12">
        <v>1903746022</v>
      </c>
      <c r="J22" s="12">
        <v>1910164667</v>
      </c>
      <c r="K22" s="12">
        <v>1337891311</v>
      </c>
      <c r="L22" s="12">
        <v>24845533185</v>
      </c>
      <c r="M22" s="12">
        <v>7878001336</v>
      </c>
      <c r="N22" s="12">
        <v>6255288332</v>
      </c>
      <c r="O22" s="12">
        <v>2304284385</v>
      </c>
      <c r="P22" s="12">
        <v>1983899122</v>
      </c>
      <c r="Q22" s="12">
        <v>2178664626</v>
      </c>
      <c r="R22" s="12">
        <v>3318083478</v>
      </c>
      <c r="S22" s="12">
        <v>1498488853</v>
      </c>
      <c r="T22" s="12">
        <v>21205426317</v>
      </c>
      <c r="U22" s="12">
        <v>458783676</v>
      </c>
      <c r="V22" s="12">
        <v>14510433345</v>
      </c>
      <c r="W22" s="12">
        <v>3384348928</v>
      </c>
      <c r="X22" s="12">
        <v>4221810802</v>
      </c>
      <c r="Y22" s="12">
        <v>1242679103</v>
      </c>
      <c r="Z22" s="12">
        <v>4515201310</v>
      </c>
      <c r="AA22" s="12">
        <v>1124449490</v>
      </c>
      <c r="AB22" s="12">
        <v>8693725833</v>
      </c>
      <c r="AC22" s="12">
        <v>6187717163</v>
      </c>
      <c r="AD22" s="12">
        <v>17963954162</v>
      </c>
      <c r="AE22" s="12">
        <v>9386286145</v>
      </c>
      <c r="AF22" s="12">
        <v>1727186159</v>
      </c>
      <c r="AG22" s="12">
        <v>2673188399</v>
      </c>
      <c r="AH22" s="12">
        <v>14532869656</v>
      </c>
      <c r="AI22" s="12">
        <v>2164573799</v>
      </c>
      <c r="AJ22" s="12">
        <v>2750523548</v>
      </c>
      <c r="AK22" s="12">
        <v>599502519</v>
      </c>
      <c r="AL22" s="12">
        <v>868741022</v>
      </c>
      <c r="AM22" s="182">
        <v>209016251099</v>
      </c>
    </row>
    <row r="23" spans="1:39" s="6" customFormat="1" ht="14">
      <c r="A23" s="64" t="s">
        <v>47</v>
      </c>
      <c r="B23" s="6" t="s">
        <v>118</v>
      </c>
      <c r="C23" s="12">
        <v>475002531</v>
      </c>
      <c r="D23" s="12">
        <v>614488028</v>
      </c>
      <c r="E23" s="12">
        <v>343584155</v>
      </c>
      <c r="F23" s="12">
        <v>252861571</v>
      </c>
      <c r="G23" s="12">
        <v>999773421</v>
      </c>
      <c r="H23" s="12">
        <v>1964373825</v>
      </c>
      <c r="I23" s="12">
        <v>197276287</v>
      </c>
      <c r="J23" s="12">
        <v>292445333</v>
      </c>
      <c r="K23" s="12">
        <v>95185980</v>
      </c>
      <c r="L23" s="12">
        <v>3763703085</v>
      </c>
      <c r="M23" s="12">
        <v>1333458699</v>
      </c>
      <c r="N23" s="12">
        <v>962403672</v>
      </c>
      <c r="O23" s="12">
        <v>564817405</v>
      </c>
      <c r="P23" s="12">
        <v>182904299</v>
      </c>
      <c r="Q23" s="12">
        <v>186619621</v>
      </c>
      <c r="R23" s="12">
        <v>327650450</v>
      </c>
      <c r="S23" s="12">
        <v>156211805</v>
      </c>
      <c r="T23" s="12">
        <v>34097605745</v>
      </c>
      <c r="U23" s="12">
        <v>500539080</v>
      </c>
      <c r="V23" s="12">
        <v>941449893</v>
      </c>
      <c r="W23" s="12">
        <v>195498624</v>
      </c>
      <c r="X23" s="12">
        <v>785830104</v>
      </c>
      <c r="Y23" s="12">
        <v>248190115</v>
      </c>
      <c r="Z23" s="12">
        <v>157338328</v>
      </c>
      <c r="AA23" s="12">
        <v>98337813</v>
      </c>
      <c r="AB23" s="12">
        <v>1371817439</v>
      </c>
      <c r="AC23" s="12">
        <v>347587882</v>
      </c>
      <c r="AD23" s="12">
        <v>3012517560</v>
      </c>
      <c r="AE23" s="12">
        <v>3270884745</v>
      </c>
      <c r="AF23" s="12">
        <v>163077059</v>
      </c>
      <c r="AG23" s="12">
        <v>247470976</v>
      </c>
      <c r="AH23" s="12">
        <v>6512152516</v>
      </c>
      <c r="AI23" s="12">
        <v>272413469</v>
      </c>
      <c r="AJ23" s="12">
        <v>154837882</v>
      </c>
      <c r="AK23" s="12">
        <v>14618993</v>
      </c>
      <c r="AL23" s="12">
        <v>710627</v>
      </c>
      <c r="AM23" s="182">
        <v>65105639017</v>
      </c>
    </row>
    <row r="24" spans="1:39" s="6" customFormat="1" ht="14">
      <c r="A24" s="64" t="s">
        <v>48</v>
      </c>
      <c r="B24" s="6" t="s">
        <v>126</v>
      </c>
      <c r="C24" s="12">
        <v>115953908</v>
      </c>
      <c r="D24" s="12">
        <v>253723782</v>
      </c>
      <c r="E24" s="12">
        <v>202764850</v>
      </c>
      <c r="F24" s="12">
        <v>43209813</v>
      </c>
      <c r="G24" s="12">
        <v>260228026</v>
      </c>
      <c r="H24" s="12">
        <v>2559279647</v>
      </c>
      <c r="I24" s="12">
        <v>263182611</v>
      </c>
      <c r="J24" s="12">
        <v>118523362</v>
      </c>
      <c r="K24" s="12">
        <v>675761362</v>
      </c>
      <c r="L24" s="12">
        <v>14955137</v>
      </c>
      <c r="M24" s="12">
        <v>901556150</v>
      </c>
      <c r="N24" s="12">
        <v>216778331</v>
      </c>
      <c r="O24" s="12">
        <v>238915446</v>
      </c>
      <c r="P24" s="12">
        <v>163650171</v>
      </c>
      <c r="Q24" s="12">
        <v>8519171</v>
      </c>
      <c r="R24" s="12">
        <v>96662772</v>
      </c>
      <c r="S24" s="12">
        <v>43426052</v>
      </c>
      <c r="T24" s="12">
        <v>186393613</v>
      </c>
      <c r="U24" s="12">
        <v>140704143</v>
      </c>
      <c r="V24" s="12">
        <v>286771286</v>
      </c>
      <c r="W24" s="12">
        <v>100850563</v>
      </c>
      <c r="X24" s="12">
        <v>113510699</v>
      </c>
      <c r="Y24" s="12">
        <v>125713478</v>
      </c>
      <c r="Z24" s="12">
        <v>310807046</v>
      </c>
      <c r="AA24" s="12">
        <v>7798763</v>
      </c>
      <c r="AB24" s="12">
        <v>467877642</v>
      </c>
      <c r="AC24" s="12">
        <v>59766749</v>
      </c>
      <c r="AD24" s="12">
        <v>2622676690</v>
      </c>
      <c r="AE24" s="12">
        <v>645529596</v>
      </c>
      <c r="AF24" s="12">
        <v>58473436</v>
      </c>
      <c r="AG24" s="12">
        <v>193197126</v>
      </c>
      <c r="AH24" s="12">
        <v>17741795</v>
      </c>
      <c r="AI24" s="12">
        <v>180487054</v>
      </c>
      <c r="AJ24" s="12">
        <v>72272060</v>
      </c>
      <c r="AK24" s="12">
        <v>68864717</v>
      </c>
      <c r="AL24" s="12">
        <v>452500</v>
      </c>
      <c r="AM24" s="182">
        <v>11836979547</v>
      </c>
    </row>
    <row r="25" spans="1:39" s="6" customFormat="1" ht="18.75" customHeight="1">
      <c r="A25" s="65"/>
      <c r="B25" s="23" t="s">
        <v>111</v>
      </c>
      <c r="C25" s="24">
        <v>69719747906</v>
      </c>
      <c r="D25" s="24">
        <v>33193640494</v>
      </c>
      <c r="E25" s="24">
        <v>61209644396</v>
      </c>
      <c r="F25" s="24">
        <v>14256699500</v>
      </c>
      <c r="G25" s="24">
        <v>52234232391</v>
      </c>
      <c r="H25" s="24">
        <v>241173790214</v>
      </c>
      <c r="I25" s="24">
        <v>35156949378</v>
      </c>
      <c r="J25" s="24">
        <v>10612225646</v>
      </c>
      <c r="K25" s="24">
        <v>51651489194</v>
      </c>
      <c r="L25" s="24">
        <v>171108617617</v>
      </c>
      <c r="M25" s="24">
        <v>133882922260</v>
      </c>
      <c r="N25" s="24">
        <v>97957053462</v>
      </c>
      <c r="O25" s="24">
        <v>75398780789</v>
      </c>
      <c r="P25" s="24">
        <v>23438009958</v>
      </c>
      <c r="Q25" s="24">
        <v>16863398178</v>
      </c>
      <c r="R25" s="24">
        <v>36641859556</v>
      </c>
      <c r="S25" s="24">
        <v>7040603983</v>
      </c>
      <c r="T25" s="24">
        <v>194116901276</v>
      </c>
      <c r="U25" s="24">
        <v>1100026899</v>
      </c>
      <c r="V25" s="24">
        <v>175755831278</v>
      </c>
      <c r="W25" s="24">
        <v>30641926843</v>
      </c>
      <c r="X25" s="24">
        <v>48798047471</v>
      </c>
      <c r="Y25" s="24">
        <v>15450246993</v>
      </c>
      <c r="Z25" s="24">
        <v>88957583120</v>
      </c>
      <c r="AA25" s="24">
        <v>8871616222</v>
      </c>
      <c r="AB25" s="24">
        <v>307099958620</v>
      </c>
      <c r="AC25" s="24">
        <v>85184239198</v>
      </c>
      <c r="AD25" s="24">
        <v>450746071085</v>
      </c>
      <c r="AE25" s="24">
        <v>176790681147</v>
      </c>
      <c r="AF25" s="24">
        <v>38562469171</v>
      </c>
      <c r="AG25" s="24">
        <v>55818464751</v>
      </c>
      <c r="AH25" s="24">
        <v>126656880594</v>
      </c>
      <c r="AI25" s="24">
        <v>41985042000</v>
      </c>
      <c r="AJ25" s="24">
        <v>56691107957</v>
      </c>
      <c r="AK25" s="24">
        <v>6195748499</v>
      </c>
      <c r="AL25" s="24">
        <v>20109507158</v>
      </c>
      <c r="AM25" s="202">
        <v>3061072015204</v>
      </c>
    </row>
    <row r="26" spans="1:39" s="6" customFormat="1" ht="14">
      <c r="A26" s="64" t="s">
        <v>49</v>
      </c>
      <c r="B26" s="6" t="s">
        <v>87</v>
      </c>
      <c r="C26" s="12">
        <v>22890284</v>
      </c>
      <c r="D26" s="12">
        <v>139631867</v>
      </c>
      <c r="E26" s="12">
        <v>394344749</v>
      </c>
      <c r="F26" s="12">
        <v>29988333</v>
      </c>
      <c r="G26" s="12">
        <v>218835836</v>
      </c>
      <c r="H26" s="12">
        <v>929802893</v>
      </c>
      <c r="I26" s="12">
        <v>101771427</v>
      </c>
      <c r="J26" s="12">
        <v>64967538</v>
      </c>
      <c r="K26" s="12">
        <v>7762675</v>
      </c>
      <c r="L26" s="12">
        <v>708917040</v>
      </c>
      <c r="M26" s="12">
        <v>275831156</v>
      </c>
      <c r="N26" s="12">
        <v>202665800</v>
      </c>
      <c r="O26" s="12">
        <v>95835441</v>
      </c>
      <c r="P26" s="12">
        <v>148736911</v>
      </c>
      <c r="Q26" s="12">
        <v>434557257</v>
      </c>
      <c r="R26" s="12">
        <v>5884798</v>
      </c>
      <c r="S26" s="12">
        <v>87470252</v>
      </c>
      <c r="T26" s="12">
        <v>0</v>
      </c>
      <c r="U26" s="12">
        <v>0</v>
      </c>
      <c r="V26" s="12">
        <v>0</v>
      </c>
      <c r="W26" s="12">
        <v>149956809</v>
      </c>
      <c r="X26" s="12">
        <v>99797891</v>
      </c>
      <c r="Y26" s="12">
        <v>90856486</v>
      </c>
      <c r="Z26" s="12">
        <v>160914935</v>
      </c>
      <c r="AA26" s="12">
        <v>348397357</v>
      </c>
      <c r="AB26" s="12">
        <v>65094181</v>
      </c>
      <c r="AC26" s="12">
        <v>1059104378</v>
      </c>
      <c r="AD26" s="12">
        <v>0</v>
      </c>
      <c r="AE26" s="12">
        <v>108890287</v>
      </c>
      <c r="AF26" s="12">
        <v>2448129</v>
      </c>
      <c r="AG26" s="12">
        <v>65157703</v>
      </c>
      <c r="AH26" s="12">
        <v>0</v>
      </c>
      <c r="AI26" s="12">
        <v>74931945</v>
      </c>
      <c r="AJ26" s="12">
        <v>184469326</v>
      </c>
      <c r="AK26" s="12">
        <v>92557933</v>
      </c>
      <c r="AL26" s="12">
        <v>0</v>
      </c>
      <c r="AM26" s="182">
        <v>6372471617</v>
      </c>
    </row>
    <row r="27" spans="1:39" s="6" customFormat="1" ht="14">
      <c r="A27" s="64" t="s">
        <v>50</v>
      </c>
      <c r="B27" s="6" t="s">
        <v>88</v>
      </c>
      <c r="C27" s="12">
        <v>11122884479</v>
      </c>
      <c r="D27" s="12">
        <v>1884944567</v>
      </c>
      <c r="E27" s="12">
        <v>2029638220</v>
      </c>
      <c r="F27" s="12">
        <v>1642893478</v>
      </c>
      <c r="G27" s="12">
        <v>2910027198</v>
      </c>
      <c r="H27" s="12">
        <v>38591808867</v>
      </c>
      <c r="I27" s="12">
        <v>8039307882</v>
      </c>
      <c r="J27" s="12">
        <v>85369427</v>
      </c>
      <c r="K27" s="12">
        <v>12656359507</v>
      </c>
      <c r="L27" s="12">
        <v>50312127630</v>
      </c>
      <c r="M27" s="12">
        <v>46355650772</v>
      </c>
      <c r="N27" s="12">
        <v>25993379796</v>
      </c>
      <c r="O27" s="12">
        <v>23822238687</v>
      </c>
      <c r="P27" s="12">
        <v>1175821890</v>
      </c>
      <c r="Q27" s="12">
        <v>132877903</v>
      </c>
      <c r="R27" s="12">
        <v>3960956026</v>
      </c>
      <c r="S27" s="12">
        <v>26898698</v>
      </c>
      <c r="T27" s="12">
        <v>31765542584</v>
      </c>
      <c r="U27" s="12">
        <v>0</v>
      </c>
      <c r="V27" s="12">
        <v>28908491514</v>
      </c>
      <c r="W27" s="12">
        <v>1394603654</v>
      </c>
      <c r="X27" s="12">
        <v>1933698611</v>
      </c>
      <c r="Y27" s="12">
        <v>1152937126</v>
      </c>
      <c r="Z27" s="12">
        <v>1747048912</v>
      </c>
      <c r="AA27" s="12">
        <v>1410304095</v>
      </c>
      <c r="AB27" s="12">
        <v>40185380190</v>
      </c>
      <c r="AC27" s="12">
        <v>15262874250</v>
      </c>
      <c r="AD27" s="12">
        <v>103695879079</v>
      </c>
      <c r="AE27" s="12">
        <v>21028779929</v>
      </c>
      <c r="AF27" s="12">
        <v>9682901276</v>
      </c>
      <c r="AG27" s="12">
        <v>4660668491</v>
      </c>
      <c r="AH27" s="12">
        <v>22440559933</v>
      </c>
      <c r="AI27" s="12">
        <v>10100486597</v>
      </c>
      <c r="AJ27" s="12">
        <v>7855302429</v>
      </c>
      <c r="AK27" s="12">
        <v>761354735</v>
      </c>
      <c r="AL27" s="12">
        <v>994681453</v>
      </c>
      <c r="AM27" s="182">
        <v>535724679885</v>
      </c>
    </row>
    <row r="28" spans="1:39" s="6" customFormat="1" ht="14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1336582394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102268468</v>
      </c>
      <c r="S28" s="12">
        <v>0</v>
      </c>
      <c r="T28" s="12">
        <v>448504658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9022806196</v>
      </c>
      <c r="AA28" s="12">
        <v>0</v>
      </c>
      <c r="AB28" s="12">
        <v>69598486</v>
      </c>
      <c r="AC28" s="12">
        <v>0</v>
      </c>
      <c r="AD28" s="12">
        <v>988476629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26220167614</v>
      </c>
      <c r="AK28" s="12">
        <v>0</v>
      </c>
      <c r="AL28" s="12">
        <v>0</v>
      </c>
      <c r="AM28" s="182">
        <v>38188404445</v>
      </c>
    </row>
    <row r="29" spans="1:39" s="6" customFormat="1" ht="14">
      <c r="A29" s="64" t="s">
        <v>52</v>
      </c>
      <c r="B29" s="6" t="s">
        <v>119</v>
      </c>
      <c r="C29" s="12">
        <v>9506790854</v>
      </c>
      <c r="D29" s="12">
        <v>3106727584</v>
      </c>
      <c r="E29" s="12">
        <v>4242874303</v>
      </c>
      <c r="F29" s="12">
        <v>1493676059</v>
      </c>
      <c r="G29" s="12">
        <v>7654605151</v>
      </c>
      <c r="H29" s="12">
        <v>43895764438</v>
      </c>
      <c r="I29" s="12">
        <v>5774285355</v>
      </c>
      <c r="J29" s="12">
        <v>1353566185</v>
      </c>
      <c r="K29" s="12">
        <v>5330295764</v>
      </c>
      <c r="L29" s="12">
        <v>5543103822</v>
      </c>
      <c r="M29" s="12">
        <v>13324363540</v>
      </c>
      <c r="N29" s="12">
        <v>12384603263</v>
      </c>
      <c r="O29" s="12">
        <v>10670568649</v>
      </c>
      <c r="P29" s="12">
        <v>4028842229</v>
      </c>
      <c r="Q29" s="12">
        <v>1645081065</v>
      </c>
      <c r="R29" s="12">
        <v>4809606932</v>
      </c>
      <c r="S29" s="12">
        <v>741837743</v>
      </c>
      <c r="T29" s="12">
        <v>18886248482</v>
      </c>
      <c r="U29" s="12">
        <v>0</v>
      </c>
      <c r="V29" s="12">
        <v>18503042315</v>
      </c>
      <c r="W29" s="12">
        <v>4513618959</v>
      </c>
      <c r="X29" s="12">
        <v>6080727719</v>
      </c>
      <c r="Y29" s="12">
        <v>2896480417</v>
      </c>
      <c r="Z29" s="12">
        <v>23061556529</v>
      </c>
      <c r="AA29" s="12">
        <v>980894143</v>
      </c>
      <c r="AB29" s="12">
        <v>128320592877</v>
      </c>
      <c r="AC29" s="12">
        <v>7770834592</v>
      </c>
      <c r="AD29" s="12">
        <v>53418792356</v>
      </c>
      <c r="AE29" s="12">
        <v>19066018667</v>
      </c>
      <c r="AF29" s="12">
        <v>6478109789</v>
      </c>
      <c r="AG29" s="12">
        <v>6686855452</v>
      </c>
      <c r="AH29" s="12">
        <v>15230940938</v>
      </c>
      <c r="AI29" s="12">
        <v>5786959707</v>
      </c>
      <c r="AJ29" s="12">
        <v>2671882826</v>
      </c>
      <c r="AK29" s="12">
        <v>425776391</v>
      </c>
      <c r="AL29" s="12">
        <v>6864734613</v>
      </c>
      <c r="AM29" s="182">
        <v>463150659708</v>
      </c>
    </row>
    <row r="30" spans="1:39" s="6" customFormat="1" ht="14">
      <c r="A30" s="64" t="s">
        <v>53</v>
      </c>
      <c r="B30" s="6" t="s">
        <v>90</v>
      </c>
      <c r="C30" s="12">
        <v>2958168550</v>
      </c>
      <c r="D30" s="12">
        <v>886935922</v>
      </c>
      <c r="E30" s="12">
        <v>2260547709</v>
      </c>
      <c r="F30" s="12">
        <v>854697715</v>
      </c>
      <c r="G30" s="12">
        <v>3553998856</v>
      </c>
      <c r="H30" s="12">
        <v>6160869670</v>
      </c>
      <c r="I30" s="12">
        <v>868730703</v>
      </c>
      <c r="J30" s="12">
        <v>715439236</v>
      </c>
      <c r="K30" s="12">
        <v>2230038546</v>
      </c>
      <c r="L30" s="12">
        <v>5195776308</v>
      </c>
      <c r="M30" s="12">
        <v>1342362880</v>
      </c>
      <c r="N30" s="12">
        <v>3575558404</v>
      </c>
      <c r="O30" s="12">
        <v>2179839433</v>
      </c>
      <c r="P30" s="12">
        <v>1278668438</v>
      </c>
      <c r="Q30" s="12">
        <v>960491989</v>
      </c>
      <c r="R30" s="12">
        <v>2660759375</v>
      </c>
      <c r="S30" s="12">
        <v>346003012</v>
      </c>
      <c r="T30" s="12">
        <v>14007105510</v>
      </c>
      <c r="U30" s="12">
        <v>0</v>
      </c>
      <c r="V30" s="12">
        <v>5305961744</v>
      </c>
      <c r="W30" s="12">
        <v>2439354025</v>
      </c>
      <c r="X30" s="12">
        <v>2581698804</v>
      </c>
      <c r="Y30" s="12">
        <v>1431794165</v>
      </c>
      <c r="Z30" s="12">
        <v>3348798408</v>
      </c>
      <c r="AA30" s="12">
        <v>506036510</v>
      </c>
      <c r="AB30" s="12">
        <v>9669035571</v>
      </c>
      <c r="AC30" s="12">
        <v>6425910160</v>
      </c>
      <c r="AD30" s="12">
        <v>5594084238</v>
      </c>
      <c r="AE30" s="12">
        <v>4077796539</v>
      </c>
      <c r="AF30" s="12">
        <v>2109942184</v>
      </c>
      <c r="AG30" s="12">
        <v>3699689835</v>
      </c>
      <c r="AH30" s="12">
        <v>7729857084</v>
      </c>
      <c r="AI30" s="12">
        <v>633074370</v>
      </c>
      <c r="AJ30" s="12">
        <v>1206657987</v>
      </c>
      <c r="AK30" s="12">
        <v>473257721</v>
      </c>
      <c r="AL30" s="12">
        <v>1337232525</v>
      </c>
      <c r="AM30" s="182">
        <v>110606174126</v>
      </c>
    </row>
    <row r="31" spans="1:39" s="6" customFormat="1" ht="14">
      <c r="A31" s="64" t="s">
        <v>54</v>
      </c>
      <c r="B31" s="6" t="s">
        <v>206</v>
      </c>
      <c r="C31" s="12">
        <v>24133671208</v>
      </c>
      <c r="D31" s="12">
        <v>9618154230</v>
      </c>
      <c r="E31" s="12">
        <v>35066742320</v>
      </c>
      <c r="F31" s="12">
        <v>4197514709</v>
      </c>
      <c r="G31" s="12">
        <v>14649711746</v>
      </c>
      <c r="H31" s="12">
        <v>77738217155</v>
      </c>
      <c r="I31" s="12">
        <v>9433736356</v>
      </c>
      <c r="J31" s="12">
        <v>2011716275</v>
      </c>
      <c r="K31" s="12">
        <v>17024671028</v>
      </c>
      <c r="L31" s="12">
        <v>38014632569</v>
      </c>
      <c r="M31" s="12">
        <v>24931262938</v>
      </c>
      <c r="N31" s="12">
        <v>32449892594</v>
      </c>
      <c r="O31" s="12">
        <v>18314418951</v>
      </c>
      <c r="P31" s="12">
        <v>7667777010</v>
      </c>
      <c r="Q31" s="12">
        <v>3550628636</v>
      </c>
      <c r="R31" s="12">
        <v>11910423590</v>
      </c>
      <c r="S31" s="12">
        <v>739757547</v>
      </c>
      <c r="T31" s="12">
        <v>49820257086</v>
      </c>
      <c r="U31" s="12">
        <v>0</v>
      </c>
      <c r="V31" s="12">
        <v>75528197918</v>
      </c>
      <c r="W31" s="12">
        <v>9585238291</v>
      </c>
      <c r="X31" s="12">
        <v>17078810053</v>
      </c>
      <c r="Y31" s="12">
        <v>3589952814</v>
      </c>
      <c r="Z31" s="12">
        <v>18243347585</v>
      </c>
      <c r="AA31" s="12">
        <v>1288937159</v>
      </c>
      <c r="AB31" s="12">
        <v>68479752065</v>
      </c>
      <c r="AC31" s="12">
        <v>19869850786</v>
      </c>
      <c r="AD31" s="12">
        <v>163024570232</v>
      </c>
      <c r="AE31" s="12">
        <v>81377769094</v>
      </c>
      <c r="AF31" s="12">
        <v>11647590485</v>
      </c>
      <c r="AG31" s="12">
        <v>16587644515</v>
      </c>
      <c r="AH31" s="12">
        <v>34223336667</v>
      </c>
      <c r="AI31" s="12">
        <v>9400298596</v>
      </c>
      <c r="AJ31" s="12">
        <v>3793496762</v>
      </c>
      <c r="AK31" s="12">
        <v>1042965371</v>
      </c>
      <c r="AL31" s="12">
        <v>1016233077</v>
      </c>
      <c r="AM31" s="182">
        <v>917051177418</v>
      </c>
    </row>
    <row r="32" spans="1:39" s="6" customFormat="1" ht="14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2523272240</v>
      </c>
      <c r="AA32" s="12">
        <v>0</v>
      </c>
      <c r="AB32" s="12">
        <v>70540510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2593812750</v>
      </c>
    </row>
    <row r="33" spans="1:39" s="6" customFormat="1" ht="14">
      <c r="A33" s="64" t="s">
        <v>56</v>
      </c>
      <c r="B33" s="6" t="s">
        <v>93</v>
      </c>
      <c r="C33" s="12">
        <v>536714872</v>
      </c>
      <c r="D33" s="12">
        <v>50539912</v>
      </c>
      <c r="E33" s="12">
        <v>1196842358</v>
      </c>
      <c r="F33" s="12">
        <v>357251272</v>
      </c>
      <c r="G33" s="12">
        <v>12631643</v>
      </c>
      <c r="H33" s="12">
        <v>272906917</v>
      </c>
      <c r="I33" s="12">
        <v>287066940</v>
      </c>
      <c r="J33" s="12">
        <v>32941141</v>
      </c>
      <c r="K33" s="12">
        <v>176178151</v>
      </c>
      <c r="L33" s="12">
        <v>334022299</v>
      </c>
      <c r="M33" s="12">
        <v>413171500</v>
      </c>
      <c r="N33" s="12">
        <v>2772956987</v>
      </c>
      <c r="O33" s="12">
        <v>557033576</v>
      </c>
      <c r="P33" s="12">
        <v>47355280</v>
      </c>
      <c r="Q33" s="12">
        <v>79732343</v>
      </c>
      <c r="R33" s="12">
        <v>154878054</v>
      </c>
      <c r="S33" s="12">
        <v>21569585</v>
      </c>
      <c r="T33" s="12">
        <v>2988476367</v>
      </c>
      <c r="U33" s="12">
        <v>0</v>
      </c>
      <c r="V33" s="12">
        <v>1496037263</v>
      </c>
      <c r="W33" s="12">
        <v>49731720</v>
      </c>
      <c r="X33" s="12">
        <v>754708433</v>
      </c>
      <c r="Y33" s="12">
        <v>39128256</v>
      </c>
      <c r="Z33" s="12">
        <v>126970715</v>
      </c>
      <c r="AA33" s="12">
        <v>22063592</v>
      </c>
      <c r="AB33" s="12">
        <v>599729742</v>
      </c>
      <c r="AC33" s="12">
        <v>206205933</v>
      </c>
      <c r="AD33" s="12">
        <v>1592902746</v>
      </c>
      <c r="AE33" s="12">
        <v>1825795906</v>
      </c>
      <c r="AF33" s="12">
        <v>243178468</v>
      </c>
      <c r="AG33" s="12">
        <v>101093271</v>
      </c>
      <c r="AH33" s="12">
        <v>1419519689</v>
      </c>
      <c r="AI33" s="12">
        <v>121005660</v>
      </c>
      <c r="AJ33" s="12">
        <v>110086193</v>
      </c>
      <c r="AK33" s="12">
        <v>17279891</v>
      </c>
      <c r="AL33" s="12">
        <v>4206364</v>
      </c>
      <c r="AM33" s="182">
        <v>19021913039</v>
      </c>
    </row>
    <row r="34" spans="1:39" s="6" customFormat="1" ht="14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4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17641096</v>
      </c>
      <c r="K35" s="12">
        <v>46953040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385383681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473475492</v>
      </c>
    </row>
    <row r="36" spans="1:39" s="6" customFormat="1" ht="14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>
      <c r="A37" s="64" t="s">
        <v>60</v>
      </c>
      <c r="B37" s="6" t="s">
        <v>139</v>
      </c>
      <c r="C37" s="12">
        <v>343362818</v>
      </c>
      <c r="D37" s="12">
        <v>2027982127</v>
      </c>
      <c r="E37" s="12">
        <v>2426834126</v>
      </c>
      <c r="F37" s="12">
        <v>58958795</v>
      </c>
      <c r="G37" s="12">
        <v>889220954</v>
      </c>
      <c r="H37" s="12">
        <v>2933475624</v>
      </c>
      <c r="I37" s="12">
        <v>517211635</v>
      </c>
      <c r="J37" s="12">
        <v>135245747</v>
      </c>
      <c r="K37" s="12">
        <v>662800001</v>
      </c>
      <c r="L37" s="12">
        <v>357536929</v>
      </c>
      <c r="M37" s="12">
        <v>48431586</v>
      </c>
      <c r="N37" s="12">
        <v>2287283527</v>
      </c>
      <c r="O37" s="12">
        <v>1119964986</v>
      </c>
      <c r="P37" s="12">
        <v>1007231279</v>
      </c>
      <c r="Q37" s="12">
        <v>702569279</v>
      </c>
      <c r="R37" s="12">
        <v>1490564310</v>
      </c>
      <c r="S37" s="12">
        <v>232018884</v>
      </c>
      <c r="T37" s="12">
        <v>1110049698</v>
      </c>
      <c r="U37" s="12">
        <v>0</v>
      </c>
      <c r="V37" s="12">
        <v>2116421345</v>
      </c>
      <c r="W37" s="12">
        <v>842542335</v>
      </c>
      <c r="X37" s="12">
        <v>2628081860</v>
      </c>
      <c r="Y37" s="12">
        <v>3059119771</v>
      </c>
      <c r="Z37" s="12">
        <v>3511719497</v>
      </c>
      <c r="AA37" s="12">
        <v>0</v>
      </c>
      <c r="AB37" s="12">
        <v>2607365889</v>
      </c>
      <c r="AC37" s="12">
        <v>3566563612</v>
      </c>
      <c r="AD37" s="12">
        <v>2995582926</v>
      </c>
      <c r="AE37" s="12">
        <v>3601155985</v>
      </c>
      <c r="AF37" s="12">
        <v>722066830</v>
      </c>
      <c r="AG37" s="12">
        <v>1306891226</v>
      </c>
      <c r="AH37" s="12">
        <v>2779867276</v>
      </c>
      <c r="AI37" s="12">
        <v>1333203330</v>
      </c>
      <c r="AJ37" s="12">
        <v>0</v>
      </c>
      <c r="AK37" s="12">
        <v>403084036</v>
      </c>
      <c r="AL37" s="12">
        <v>0</v>
      </c>
      <c r="AM37" s="182">
        <v>49824408223</v>
      </c>
    </row>
    <row r="38" spans="1:39" s="6" customFormat="1" ht="14">
      <c r="A38" s="64" t="s">
        <v>61</v>
      </c>
      <c r="B38" s="6" t="s">
        <v>96</v>
      </c>
      <c r="C38" s="12">
        <v>0</v>
      </c>
      <c r="D38" s="12">
        <v>7141</v>
      </c>
      <c r="E38" s="12">
        <v>18430158</v>
      </c>
      <c r="F38" s="12">
        <v>0</v>
      </c>
      <c r="G38" s="12">
        <v>46101035</v>
      </c>
      <c r="H38" s="12">
        <v>464877050</v>
      </c>
      <c r="I38" s="12">
        <v>58781527</v>
      </c>
      <c r="J38" s="12">
        <v>2449808</v>
      </c>
      <c r="K38" s="12">
        <v>263431</v>
      </c>
      <c r="L38" s="12">
        <v>521068802</v>
      </c>
      <c r="M38" s="12">
        <v>23583068494</v>
      </c>
      <c r="N38" s="12">
        <v>20147396</v>
      </c>
      <c r="O38" s="12">
        <v>8967730</v>
      </c>
      <c r="P38" s="12">
        <v>294830797</v>
      </c>
      <c r="Q38" s="12">
        <v>410639281</v>
      </c>
      <c r="R38" s="12">
        <v>1206562</v>
      </c>
      <c r="S38" s="12">
        <v>42854037</v>
      </c>
      <c r="T38" s="12">
        <v>0</v>
      </c>
      <c r="U38" s="12">
        <v>0</v>
      </c>
      <c r="V38" s="12">
        <v>0</v>
      </c>
      <c r="W38" s="12">
        <v>112173879</v>
      </c>
      <c r="X38" s="12">
        <v>4715562821</v>
      </c>
      <c r="Y38" s="12">
        <v>2669683</v>
      </c>
      <c r="Z38" s="12">
        <v>1406934544</v>
      </c>
      <c r="AA38" s="12">
        <v>179517</v>
      </c>
      <c r="AB38" s="12">
        <v>341748355</v>
      </c>
      <c r="AC38" s="12">
        <v>4693703051</v>
      </c>
      <c r="AD38" s="12">
        <v>0</v>
      </c>
      <c r="AE38" s="12">
        <v>30196633</v>
      </c>
      <c r="AF38" s="12">
        <v>0</v>
      </c>
      <c r="AG38" s="12">
        <v>0</v>
      </c>
      <c r="AH38" s="12">
        <v>0</v>
      </c>
      <c r="AI38" s="12">
        <v>44461010</v>
      </c>
      <c r="AJ38" s="12">
        <v>210243732</v>
      </c>
      <c r="AK38" s="12">
        <v>0</v>
      </c>
      <c r="AL38" s="12">
        <v>0</v>
      </c>
      <c r="AM38" s="182">
        <v>37031566474</v>
      </c>
    </row>
    <row r="39" spans="1:39" s="6" customFormat="1" ht="14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4">
      <c r="A41" s="64" t="s">
        <v>64</v>
      </c>
      <c r="B41" s="6" t="s">
        <v>140</v>
      </c>
      <c r="C41" s="12">
        <v>191390778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144958669</v>
      </c>
      <c r="AJ41" s="12">
        <v>0</v>
      </c>
      <c r="AK41" s="12">
        <v>0</v>
      </c>
      <c r="AL41" s="12">
        <v>0</v>
      </c>
      <c r="AM41" s="182">
        <v>456212668</v>
      </c>
    </row>
    <row r="42" spans="1:39" s="6" customFormat="1" ht="14">
      <c r="A42" s="64" t="s">
        <v>65</v>
      </c>
      <c r="B42" s="6" t="s">
        <v>122</v>
      </c>
      <c r="C42" s="12">
        <v>11987748441</v>
      </c>
      <c r="D42" s="12">
        <v>15536856096</v>
      </c>
      <c r="E42" s="12">
        <v>3297622044</v>
      </c>
      <c r="F42" s="12">
        <v>4197400283</v>
      </c>
      <c r="G42" s="12">
        <v>16635662480</v>
      </c>
      <c r="H42" s="12">
        <v>49711502958</v>
      </c>
      <c r="I42" s="12">
        <v>6943507525</v>
      </c>
      <c r="J42" s="12">
        <v>3300021460</v>
      </c>
      <c r="K42" s="12">
        <v>12510600085</v>
      </c>
      <c r="L42" s="12">
        <v>19897770880</v>
      </c>
      <c r="M42" s="12">
        <v>11006242349</v>
      </c>
      <c r="N42" s="12">
        <v>13540605488</v>
      </c>
      <c r="O42" s="12">
        <v>16305321457</v>
      </c>
      <c r="P42" s="12">
        <v>5461523011</v>
      </c>
      <c r="Q42" s="12">
        <v>3500824946</v>
      </c>
      <c r="R42" s="12">
        <v>8361814575</v>
      </c>
      <c r="S42" s="12">
        <v>2014165211</v>
      </c>
      <c r="T42" s="12">
        <v>14138477651</v>
      </c>
      <c r="U42" s="12">
        <v>438809558</v>
      </c>
      <c r="V42" s="12">
        <v>22644403254</v>
      </c>
      <c r="W42" s="12">
        <v>7419005404</v>
      </c>
      <c r="X42" s="12">
        <v>6394883523</v>
      </c>
      <c r="Y42" s="12">
        <v>4042899889</v>
      </c>
      <c r="Z42" s="12">
        <v>9789563312</v>
      </c>
      <c r="AA42" s="12">
        <v>2068698760</v>
      </c>
      <c r="AB42" s="12">
        <v>32072597810</v>
      </c>
      <c r="AC42" s="12">
        <v>14244846803</v>
      </c>
      <c r="AD42" s="12">
        <v>69289507683</v>
      </c>
      <c r="AE42" s="12">
        <v>31129684705</v>
      </c>
      <c r="AF42" s="12">
        <v>6577721144</v>
      </c>
      <c r="AG42" s="12">
        <v>16833446909</v>
      </c>
      <c r="AH42" s="12">
        <v>20848751800</v>
      </c>
      <c r="AI42" s="12">
        <v>7843680399</v>
      </c>
      <c r="AJ42" s="12">
        <v>5709366813</v>
      </c>
      <c r="AK42" s="12">
        <v>2380025477</v>
      </c>
      <c r="AL42" s="12">
        <v>5939528138</v>
      </c>
      <c r="AM42" s="182">
        <v>484015088321</v>
      </c>
    </row>
    <row r="43" spans="1:39" s="6" customFormat="1" ht="13.5" customHeight="1">
      <c r="A43" s="64" t="s">
        <v>66</v>
      </c>
      <c r="B43" s="6" t="s">
        <v>227</v>
      </c>
      <c r="C43" s="12">
        <v>2703246085</v>
      </c>
      <c r="D43" s="12">
        <v>449424331</v>
      </c>
      <c r="E43" s="12">
        <v>1634533553</v>
      </c>
      <c r="F43" s="12">
        <v>801880794</v>
      </c>
      <c r="G43" s="12">
        <v>504850758</v>
      </c>
      <c r="H43" s="12">
        <v>8607106024</v>
      </c>
      <c r="I43" s="12">
        <v>710727370</v>
      </c>
      <c r="J43" s="12">
        <v>485091642</v>
      </c>
      <c r="K43" s="12">
        <v>362022155</v>
      </c>
      <c r="L43" s="12">
        <v>5040274157</v>
      </c>
      <c r="M43" s="12">
        <v>6028706605</v>
      </c>
      <c r="N43" s="12">
        <v>4765601896</v>
      </c>
      <c r="O43" s="12">
        <v>1003023218</v>
      </c>
      <c r="P43" s="12">
        <v>643474301</v>
      </c>
      <c r="Q43" s="12">
        <v>867823286</v>
      </c>
      <c r="R43" s="12">
        <v>1085586703</v>
      </c>
      <c r="S43" s="12">
        <v>906908165</v>
      </c>
      <c r="T43" s="12">
        <v>19059506304</v>
      </c>
      <c r="U43" s="12">
        <v>912535</v>
      </c>
      <c r="V43" s="12">
        <v>7011510154</v>
      </c>
      <c r="W43" s="12">
        <v>1216750375</v>
      </c>
      <c r="X43" s="12">
        <v>1441135611</v>
      </c>
      <c r="Y43" s="12">
        <v>300087934</v>
      </c>
      <c r="Z43" s="12">
        <v>1131916149</v>
      </c>
      <c r="AA43" s="12">
        <v>443389917</v>
      </c>
      <c r="AB43" s="12">
        <v>2867123650</v>
      </c>
      <c r="AC43" s="12">
        <v>3231223087</v>
      </c>
      <c r="AD43" s="12">
        <v>1123299083</v>
      </c>
      <c r="AE43" s="12">
        <v>4388644011</v>
      </c>
      <c r="AF43" s="12">
        <v>608018637</v>
      </c>
      <c r="AG43" s="12">
        <v>554570281</v>
      </c>
      <c r="AH43" s="12">
        <v>8006056102</v>
      </c>
      <c r="AI43" s="12">
        <v>1923103713</v>
      </c>
      <c r="AJ43" s="12">
        <v>575123640</v>
      </c>
      <c r="AK43" s="12">
        <v>349155718</v>
      </c>
      <c r="AL43" s="12">
        <v>62343055</v>
      </c>
      <c r="AM43" s="182">
        <v>90894150999</v>
      </c>
    </row>
    <row r="44" spans="1:39" s="6" customFormat="1" ht="14">
      <c r="A44" s="64" t="s">
        <v>67</v>
      </c>
      <c r="B44" s="6" t="s">
        <v>240</v>
      </c>
      <c r="C44" s="12">
        <v>2608474976</v>
      </c>
      <c r="D44" s="12">
        <v>1837448030</v>
      </c>
      <c r="E44" s="12">
        <v>1177170638</v>
      </c>
      <c r="F44" s="12">
        <v>98954317</v>
      </c>
      <c r="G44" s="12">
        <v>1015048530</v>
      </c>
      <c r="H44" s="12">
        <v>2483934323</v>
      </c>
      <c r="I44" s="12">
        <v>378226290</v>
      </c>
      <c r="J44" s="12">
        <v>65839003</v>
      </c>
      <c r="K44" s="12">
        <v>710757595</v>
      </c>
      <c r="L44" s="12">
        <v>3675106058</v>
      </c>
      <c r="M44" s="12">
        <v>1910339211</v>
      </c>
      <c r="N44" s="12">
        <v>2697031624</v>
      </c>
      <c r="O44" s="12">
        <v>1021378286</v>
      </c>
      <c r="P44" s="12">
        <v>622369324</v>
      </c>
      <c r="Q44" s="12">
        <v>440062326</v>
      </c>
      <c r="R44" s="12">
        <v>591438040</v>
      </c>
      <c r="S44" s="12">
        <v>130139572</v>
      </c>
      <c r="T44" s="12">
        <v>36410149366</v>
      </c>
      <c r="U44" s="12">
        <v>790080485</v>
      </c>
      <c r="V44" s="12">
        <v>2088214585</v>
      </c>
      <c r="W44" s="12">
        <v>234998330</v>
      </c>
      <c r="X44" s="12">
        <v>1906873435</v>
      </c>
      <c r="Y44" s="12">
        <v>1032207285</v>
      </c>
      <c r="Z44" s="12">
        <v>443416114</v>
      </c>
      <c r="AA44" s="12">
        <v>145508559</v>
      </c>
      <c r="AB44" s="12">
        <v>2070406124</v>
      </c>
      <c r="AC44" s="12">
        <v>1480995951</v>
      </c>
      <c r="AD44" s="12">
        <v>695520400</v>
      </c>
      <c r="AE44" s="12">
        <v>4185762896</v>
      </c>
      <c r="AF44" s="12">
        <v>385745754</v>
      </c>
      <c r="AG44" s="12">
        <v>282999062</v>
      </c>
      <c r="AH44" s="12">
        <v>7066072849</v>
      </c>
      <c r="AI44" s="12">
        <v>663475109</v>
      </c>
      <c r="AJ44" s="12">
        <v>714000752</v>
      </c>
      <c r="AK44" s="12">
        <v>62674316</v>
      </c>
      <c r="AL44" s="12">
        <v>12169511</v>
      </c>
      <c r="AM44" s="182">
        <v>82134989026</v>
      </c>
    </row>
    <row r="45" spans="1:39" s="6" customFormat="1" ht="14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7442876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139033214</v>
      </c>
    </row>
    <row r="46" spans="1:39" s="6" customFormat="1" ht="18.75" customHeight="1">
      <c r="A46" s="65"/>
      <c r="B46" s="23" t="s">
        <v>113</v>
      </c>
      <c r="C46" s="13">
        <v>66115343345</v>
      </c>
      <c r="D46" s="13">
        <v>35541221539</v>
      </c>
      <c r="E46" s="13">
        <v>53745580178</v>
      </c>
      <c r="F46" s="13">
        <v>13733215755</v>
      </c>
      <c r="G46" s="13">
        <v>48090694187</v>
      </c>
      <c r="H46" s="13">
        <v>233129903123</v>
      </c>
      <c r="I46" s="13">
        <v>33113353010</v>
      </c>
      <c r="J46" s="13">
        <v>8270288558</v>
      </c>
      <c r="K46" s="13">
        <v>51718701978</v>
      </c>
      <c r="L46" s="13">
        <v>129600336494</v>
      </c>
      <c r="M46" s="13">
        <v>129219431031</v>
      </c>
      <c r="N46" s="13">
        <v>100689726775</v>
      </c>
      <c r="O46" s="13">
        <v>75098590414</v>
      </c>
      <c r="P46" s="13">
        <v>22376630470</v>
      </c>
      <c r="Q46" s="13">
        <v>12725288311</v>
      </c>
      <c r="R46" s="13">
        <v>35135387433</v>
      </c>
      <c r="S46" s="13">
        <v>5289622706</v>
      </c>
      <c r="T46" s="13">
        <v>188715319247</v>
      </c>
      <c r="U46" s="13">
        <v>1229802578</v>
      </c>
      <c r="V46" s="13">
        <v>163602280092</v>
      </c>
      <c r="W46" s="13">
        <v>27965416657</v>
      </c>
      <c r="X46" s="13">
        <v>45761220765</v>
      </c>
      <c r="Y46" s="13">
        <v>18023517507</v>
      </c>
      <c r="Z46" s="13">
        <v>74518265136</v>
      </c>
      <c r="AA46" s="13">
        <v>7237907284</v>
      </c>
      <c r="AB46" s="13">
        <v>287418965450</v>
      </c>
      <c r="AC46" s="13">
        <v>77812112603</v>
      </c>
      <c r="AD46" s="13">
        <v>402418615372</v>
      </c>
      <c r="AE46" s="13">
        <v>170820494652</v>
      </c>
      <c r="AF46" s="13">
        <v>38457722696</v>
      </c>
      <c r="AG46" s="13">
        <v>50779016745</v>
      </c>
      <c r="AH46" s="13">
        <v>119744962338</v>
      </c>
      <c r="AI46" s="13">
        <v>38089224577</v>
      </c>
      <c r="AJ46" s="13">
        <v>49250798074</v>
      </c>
      <c r="AK46" s="13">
        <v>6008131589</v>
      </c>
      <c r="AL46" s="13">
        <v>16231128736</v>
      </c>
      <c r="AM46" s="203">
        <v>2837678217405</v>
      </c>
    </row>
    <row r="47" spans="1:39" s="6" customFormat="1" ht="18.75" customHeight="1">
      <c r="A47" s="66"/>
      <c r="B47" s="19" t="s">
        <v>114</v>
      </c>
      <c r="C47" s="22">
        <v>3604404561</v>
      </c>
      <c r="D47" s="22">
        <v>-2347581045</v>
      </c>
      <c r="E47" s="22">
        <v>7464064218</v>
      </c>
      <c r="F47" s="22">
        <v>523483745</v>
      </c>
      <c r="G47" s="22">
        <v>4143538204</v>
      </c>
      <c r="H47" s="22">
        <v>8043887091</v>
      </c>
      <c r="I47" s="22">
        <v>2043596368</v>
      </c>
      <c r="J47" s="22">
        <v>2341937088</v>
      </c>
      <c r="K47" s="22">
        <v>-67212784</v>
      </c>
      <c r="L47" s="22">
        <v>41508281123</v>
      </c>
      <c r="M47" s="22">
        <v>4663491229</v>
      </c>
      <c r="N47" s="22">
        <v>-2732673313</v>
      </c>
      <c r="O47" s="22">
        <v>300190375</v>
      </c>
      <c r="P47" s="22">
        <v>1061379488</v>
      </c>
      <c r="Q47" s="22">
        <v>4138109867</v>
      </c>
      <c r="R47" s="22">
        <v>1506472123</v>
      </c>
      <c r="S47" s="22">
        <v>1750981277</v>
      </c>
      <c r="T47" s="22">
        <v>5401582029</v>
      </c>
      <c r="U47" s="22">
        <v>-129775679</v>
      </c>
      <c r="V47" s="22">
        <v>12153551186</v>
      </c>
      <c r="W47" s="22">
        <v>2676510186</v>
      </c>
      <c r="X47" s="22">
        <v>3036826706</v>
      </c>
      <c r="Y47" s="22">
        <v>-2573270514</v>
      </c>
      <c r="Z47" s="22">
        <v>14439317984</v>
      </c>
      <c r="AA47" s="22">
        <v>1633708938</v>
      </c>
      <c r="AB47" s="22">
        <v>19680993170</v>
      </c>
      <c r="AC47" s="22">
        <v>7372126595</v>
      </c>
      <c r="AD47" s="22">
        <v>48327455713</v>
      </c>
      <c r="AE47" s="22">
        <v>5970186495</v>
      </c>
      <c r="AF47" s="22">
        <v>104746475</v>
      </c>
      <c r="AG47" s="22">
        <v>5039448006</v>
      </c>
      <c r="AH47" s="22">
        <v>6911918256</v>
      </c>
      <c r="AI47" s="22">
        <v>3895817423</v>
      </c>
      <c r="AJ47" s="22">
        <v>7440309883</v>
      </c>
      <c r="AK47" s="22">
        <v>187616910</v>
      </c>
      <c r="AL47" s="22">
        <v>3878378422</v>
      </c>
      <c r="AM47" s="204">
        <v>223393797799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8" width="21.81640625" style="3" customWidth="1" collapsed="1"/>
    <col min="39" max="39" width="23.1796875" style="201" bestFit="1" customWidth="1" collapsed="1"/>
    <col min="40" max="16384" width="11.453125" style="3" collapsed="1"/>
  </cols>
  <sheetData>
    <row r="1" spans="1:39" s="80" customFormat="1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">
      <c r="A3" s="82"/>
      <c r="B3" s="84"/>
      <c r="C3" s="282" t="str">
        <f>PROPER(INDICE!$B$5)</f>
        <v>Periodo Julio 2019 - Marzo 2020</v>
      </c>
      <c r="D3" s="282"/>
      <c r="E3" s="282"/>
      <c r="F3" s="282"/>
      <c r="G3" s="282"/>
      <c r="H3" s="282"/>
      <c r="I3" s="282" t="str">
        <f>PROPER(INDICE!$B$5)</f>
        <v>Periodo Julio 2019 - Marzo 2020</v>
      </c>
      <c r="J3" s="282"/>
      <c r="K3" s="282"/>
      <c r="L3" s="282"/>
      <c r="M3" s="282"/>
      <c r="N3" s="282"/>
      <c r="O3" s="282" t="str">
        <f>PROPER(INDICE!$B$5)</f>
        <v>Periodo Julio 2019 - Marzo 2020</v>
      </c>
      <c r="P3" s="282"/>
      <c r="Q3" s="282"/>
      <c r="R3" s="282"/>
      <c r="S3" s="282"/>
      <c r="T3" s="282"/>
      <c r="U3" s="282" t="str">
        <f>PROPER(INDICE!$B$5)</f>
        <v>Periodo Julio 2019 - Marzo 2020</v>
      </c>
      <c r="V3" s="282"/>
      <c r="W3" s="282"/>
      <c r="X3" s="282"/>
      <c r="Y3" s="282"/>
      <c r="Z3" s="282"/>
      <c r="AA3" s="282" t="str">
        <f>PROPER(INDICE!$B$5)</f>
        <v>Periodo Julio 2019 - Marzo 2020</v>
      </c>
      <c r="AB3" s="282"/>
      <c r="AC3" s="282"/>
      <c r="AD3" s="282"/>
      <c r="AE3" s="282"/>
      <c r="AF3" s="282"/>
      <c r="AG3" s="282" t="str">
        <f>PROPER(INDICE!$B$5)</f>
        <v>Periodo Julio 2019 - Marzo 2020</v>
      </c>
      <c r="AH3" s="282"/>
      <c r="AI3" s="282"/>
      <c r="AJ3" s="282"/>
      <c r="AK3" s="282"/>
      <c r="AL3" s="282"/>
      <c r="AM3" s="282"/>
    </row>
    <row r="4" spans="1:39" s="80" customFormat="1" ht="15.5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42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>
      <c r="A7" s="68" t="s">
        <v>255</v>
      </c>
      <c r="B7" s="27" t="s">
        <v>143</v>
      </c>
      <c r="C7" s="12">
        <v>1223238263</v>
      </c>
      <c r="D7" s="12">
        <v>4317699530</v>
      </c>
      <c r="E7" s="12">
        <v>5887105390</v>
      </c>
      <c r="F7" s="12">
        <v>904807041</v>
      </c>
      <c r="G7" s="12">
        <v>999073226</v>
      </c>
      <c r="H7" s="12">
        <v>8185880574</v>
      </c>
      <c r="I7" s="12">
        <v>1347400926</v>
      </c>
      <c r="J7" s="12">
        <v>438828578</v>
      </c>
      <c r="K7" s="12">
        <v>771077070</v>
      </c>
      <c r="L7" s="12">
        <v>13123033592</v>
      </c>
      <c r="M7" s="12">
        <v>4175800331</v>
      </c>
      <c r="N7" s="12">
        <v>3937053632</v>
      </c>
      <c r="O7" s="12">
        <v>3607650220</v>
      </c>
      <c r="P7" s="12">
        <v>1212656339</v>
      </c>
      <c r="Q7" s="12">
        <v>1455214823</v>
      </c>
      <c r="R7" s="12">
        <v>835252827</v>
      </c>
      <c r="S7" s="12">
        <v>97248337</v>
      </c>
      <c r="T7" s="12">
        <v>9056227765</v>
      </c>
      <c r="U7" s="12">
        <v>0</v>
      </c>
      <c r="V7" s="12">
        <v>10929190003</v>
      </c>
      <c r="W7" s="12">
        <v>1133008659</v>
      </c>
      <c r="X7" s="12">
        <v>1368889540</v>
      </c>
      <c r="Y7" s="12">
        <v>340719756</v>
      </c>
      <c r="Z7" s="12">
        <v>3596179781</v>
      </c>
      <c r="AA7" s="12">
        <v>801763797</v>
      </c>
      <c r="AB7" s="12">
        <v>5875997276</v>
      </c>
      <c r="AC7" s="12">
        <v>5012563238</v>
      </c>
      <c r="AD7" s="12">
        <v>56611636547</v>
      </c>
      <c r="AE7" s="12">
        <v>3044893993</v>
      </c>
      <c r="AF7" s="12">
        <v>754950518</v>
      </c>
      <c r="AG7" s="12">
        <v>1611632158</v>
      </c>
      <c r="AH7" s="12">
        <v>902898139</v>
      </c>
      <c r="AI7" s="12">
        <v>468212276</v>
      </c>
      <c r="AJ7" s="12">
        <v>409493104</v>
      </c>
      <c r="AK7" s="12">
        <v>173486149</v>
      </c>
      <c r="AL7" s="12">
        <v>0</v>
      </c>
      <c r="AM7" s="182">
        <v>154610763398</v>
      </c>
    </row>
    <row r="8" spans="1:39" s="25" customFormat="1" ht="12" customHeight="1">
      <c r="A8" s="68" t="s">
        <v>256</v>
      </c>
      <c r="B8" s="27" t="s">
        <v>144</v>
      </c>
      <c r="C8" s="12">
        <v>1305953370</v>
      </c>
      <c r="D8" s="12">
        <v>1803009331</v>
      </c>
      <c r="E8" s="12">
        <v>844742787</v>
      </c>
      <c r="F8" s="12">
        <v>338352906</v>
      </c>
      <c r="G8" s="12">
        <v>498207343</v>
      </c>
      <c r="H8" s="12">
        <v>6105055631</v>
      </c>
      <c r="I8" s="12">
        <v>455378621</v>
      </c>
      <c r="J8" s="12">
        <v>65824498</v>
      </c>
      <c r="K8" s="12">
        <v>260612333</v>
      </c>
      <c r="L8" s="12">
        <v>5665269564</v>
      </c>
      <c r="M8" s="12">
        <v>4639562262</v>
      </c>
      <c r="N8" s="12">
        <v>1497559269</v>
      </c>
      <c r="O8" s="12">
        <v>1572297532</v>
      </c>
      <c r="P8" s="12">
        <v>1108356238</v>
      </c>
      <c r="Q8" s="12">
        <v>331060204</v>
      </c>
      <c r="R8" s="12">
        <v>1260448439</v>
      </c>
      <c r="S8" s="12">
        <v>1426754</v>
      </c>
      <c r="T8" s="12">
        <v>11142615598</v>
      </c>
      <c r="U8" s="12">
        <v>0</v>
      </c>
      <c r="V8" s="12">
        <v>3780510236</v>
      </c>
      <c r="W8" s="12">
        <v>649189907</v>
      </c>
      <c r="X8" s="12">
        <v>1073530857</v>
      </c>
      <c r="Y8" s="12">
        <v>72496554</v>
      </c>
      <c r="Z8" s="12">
        <v>278244132</v>
      </c>
      <c r="AA8" s="12">
        <v>332115313</v>
      </c>
      <c r="AB8" s="12">
        <v>3313387987</v>
      </c>
      <c r="AC8" s="12">
        <v>1744561550</v>
      </c>
      <c r="AD8" s="12">
        <v>13072923659</v>
      </c>
      <c r="AE8" s="12">
        <v>1086956742</v>
      </c>
      <c r="AF8" s="12">
        <v>468625303</v>
      </c>
      <c r="AG8" s="12">
        <v>232849632</v>
      </c>
      <c r="AH8" s="12">
        <v>6093464003</v>
      </c>
      <c r="AI8" s="12">
        <v>559165851</v>
      </c>
      <c r="AJ8" s="12">
        <v>107874781</v>
      </c>
      <c r="AK8" s="12">
        <v>86643101</v>
      </c>
      <c r="AL8" s="12">
        <v>0</v>
      </c>
      <c r="AM8" s="182">
        <v>71848272288</v>
      </c>
    </row>
    <row r="9" spans="1:39" s="25" customFormat="1" ht="12" customHeight="1">
      <c r="A9" s="68" t="s">
        <v>257</v>
      </c>
      <c r="B9" s="27" t="s">
        <v>145</v>
      </c>
      <c r="C9" s="12">
        <v>152432722</v>
      </c>
      <c r="D9" s="12">
        <v>284906509</v>
      </c>
      <c r="E9" s="12">
        <v>352142771</v>
      </c>
      <c r="F9" s="12">
        <v>17755311</v>
      </c>
      <c r="G9" s="12">
        <v>249416997</v>
      </c>
      <c r="H9" s="12">
        <v>1548787376</v>
      </c>
      <c r="I9" s="12">
        <v>160475635</v>
      </c>
      <c r="J9" s="12">
        <v>240285181</v>
      </c>
      <c r="K9" s="12">
        <v>191377174</v>
      </c>
      <c r="L9" s="12">
        <v>2998834765</v>
      </c>
      <c r="M9" s="12">
        <v>1180396967</v>
      </c>
      <c r="N9" s="12">
        <v>323613322</v>
      </c>
      <c r="O9" s="12">
        <v>1028653101</v>
      </c>
      <c r="P9" s="12">
        <v>118594941</v>
      </c>
      <c r="Q9" s="12">
        <v>371562637</v>
      </c>
      <c r="R9" s="12">
        <v>355747341</v>
      </c>
      <c r="S9" s="12">
        <v>158118574</v>
      </c>
      <c r="T9" s="12">
        <v>455399847</v>
      </c>
      <c r="U9" s="12">
        <v>0</v>
      </c>
      <c r="V9" s="12">
        <v>1975335726</v>
      </c>
      <c r="W9" s="12">
        <v>114247974</v>
      </c>
      <c r="X9" s="12">
        <v>265096132</v>
      </c>
      <c r="Y9" s="12">
        <v>152642946</v>
      </c>
      <c r="Z9" s="12">
        <v>4520238495</v>
      </c>
      <c r="AA9" s="12">
        <v>30178411</v>
      </c>
      <c r="AB9" s="12">
        <v>18938179773</v>
      </c>
      <c r="AC9" s="12">
        <v>371263497</v>
      </c>
      <c r="AD9" s="12">
        <v>3448491457</v>
      </c>
      <c r="AE9" s="12">
        <v>12356253120</v>
      </c>
      <c r="AF9" s="12">
        <v>125548472</v>
      </c>
      <c r="AG9" s="12">
        <v>903878109</v>
      </c>
      <c r="AH9" s="12">
        <v>1308188934</v>
      </c>
      <c r="AI9" s="12">
        <v>586702651</v>
      </c>
      <c r="AJ9" s="12">
        <v>223806469</v>
      </c>
      <c r="AK9" s="12">
        <v>41661591</v>
      </c>
      <c r="AL9" s="12">
        <v>0</v>
      </c>
      <c r="AM9" s="182">
        <v>55550214928</v>
      </c>
    </row>
    <row r="10" spans="1:39" s="25" customFormat="1" ht="12" customHeight="1">
      <c r="A10" s="68" t="s">
        <v>258</v>
      </c>
      <c r="B10" s="27" t="s">
        <v>146</v>
      </c>
      <c r="C10" s="12">
        <v>30218559346</v>
      </c>
      <c r="D10" s="12">
        <v>16482843816</v>
      </c>
      <c r="E10" s="12">
        <v>8798387866</v>
      </c>
      <c r="F10" s="12">
        <v>4976695063</v>
      </c>
      <c r="G10" s="12">
        <v>29393909085</v>
      </c>
      <c r="H10" s="12">
        <v>100190515624</v>
      </c>
      <c r="I10" s="12">
        <v>19800364977</v>
      </c>
      <c r="J10" s="12">
        <v>4667732225</v>
      </c>
      <c r="K10" s="12">
        <v>16457507362</v>
      </c>
      <c r="L10" s="12">
        <v>14806389607</v>
      </c>
      <c r="M10" s="12">
        <v>26535002057</v>
      </c>
      <c r="N10" s="12">
        <v>32352426767</v>
      </c>
      <c r="O10" s="12">
        <v>19997719068</v>
      </c>
      <c r="P10" s="12">
        <v>12964916779</v>
      </c>
      <c r="Q10" s="12">
        <v>5826581807</v>
      </c>
      <c r="R10" s="12">
        <v>11511999991</v>
      </c>
      <c r="S10" s="12">
        <v>1759020546</v>
      </c>
      <c r="T10" s="12">
        <v>37917736715</v>
      </c>
      <c r="U10" s="12">
        <v>0</v>
      </c>
      <c r="V10" s="12">
        <v>54244544862</v>
      </c>
      <c r="W10" s="12">
        <v>16565503352</v>
      </c>
      <c r="X10" s="12">
        <v>15401578480</v>
      </c>
      <c r="Y10" s="12">
        <v>6812394040</v>
      </c>
      <c r="Z10" s="12">
        <v>15369305608</v>
      </c>
      <c r="AA10" s="12">
        <v>3026340883</v>
      </c>
      <c r="AB10" s="12">
        <v>78160731138</v>
      </c>
      <c r="AC10" s="12">
        <v>16345151205</v>
      </c>
      <c r="AD10" s="12">
        <v>189372121276</v>
      </c>
      <c r="AE10" s="12">
        <v>46863933977</v>
      </c>
      <c r="AF10" s="12">
        <v>21347305255</v>
      </c>
      <c r="AG10" s="12">
        <v>21818336475</v>
      </c>
      <c r="AH10" s="12">
        <v>39822273297</v>
      </c>
      <c r="AI10" s="12">
        <v>12813770530</v>
      </c>
      <c r="AJ10" s="12">
        <v>8688665938</v>
      </c>
      <c r="AK10" s="12">
        <v>2184728200</v>
      </c>
      <c r="AL10" s="12">
        <v>0</v>
      </c>
      <c r="AM10" s="182">
        <v>943494993217</v>
      </c>
    </row>
    <row r="11" spans="1:39" s="25" customFormat="1" ht="12" customHeight="1">
      <c r="A11" s="68" t="s">
        <v>259</v>
      </c>
      <c r="B11" s="27" t="s">
        <v>147</v>
      </c>
      <c r="C11" s="12">
        <v>207936011</v>
      </c>
      <c r="D11" s="12">
        <v>0</v>
      </c>
      <c r="E11" s="12">
        <v>0</v>
      </c>
      <c r="F11" s="12">
        <v>207936011</v>
      </c>
      <c r="G11" s="12">
        <v>2669993800</v>
      </c>
      <c r="H11" s="12">
        <v>207936011</v>
      </c>
      <c r="I11" s="12">
        <v>207936011</v>
      </c>
      <c r="J11" s="12">
        <v>207936011</v>
      </c>
      <c r="K11" s="12">
        <v>207936011</v>
      </c>
      <c r="L11" s="12">
        <v>184751769</v>
      </c>
      <c r="M11" s="12">
        <v>184751769</v>
      </c>
      <c r="N11" s="12">
        <v>0</v>
      </c>
      <c r="O11" s="12">
        <v>0</v>
      </c>
      <c r="P11" s="12">
        <v>207936011</v>
      </c>
      <c r="Q11" s="12">
        <v>0</v>
      </c>
      <c r="R11" s="12">
        <v>185794348</v>
      </c>
      <c r="S11" s="12">
        <v>207936011</v>
      </c>
      <c r="T11" s="12">
        <v>0</v>
      </c>
      <c r="U11" s="12">
        <v>0</v>
      </c>
      <c r="V11" s="12">
        <v>0</v>
      </c>
      <c r="W11" s="12">
        <v>207939011</v>
      </c>
      <c r="X11" s="12">
        <v>0</v>
      </c>
      <c r="Y11" s="12">
        <v>1265476010</v>
      </c>
      <c r="Z11" s="12">
        <v>207936011</v>
      </c>
      <c r="AA11" s="12">
        <v>207936011</v>
      </c>
      <c r="AB11" s="12">
        <v>207936011</v>
      </c>
      <c r="AC11" s="12">
        <v>0</v>
      </c>
      <c r="AD11" s="12">
        <v>0</v>
      </c>
      <c r="AE11" s="12">
        <v>0</v>
      </c>
      <c r="AF11" s="12">
        <v>207936011</v>
      </c>
      <c r="AG11" s="12">
        <v>207936011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7401874850</v>
      </c>
    </row>
    <row r="12" spans="1:39" s="25" customFormat="1" ht="12" customHeight="1">
      <c r="A12" s="68" t="s">
        <v>260</v>
      </c>
      <c r="B12" s="27" t="s">
        <v>148</v>
      </c>
      <c r="C12" s="12">
        <v>247483021</v>
      </c>
      <c r="D12" s="12">
        <v>1041325151</v>
      </c>
      <c r="E12" s="12">
        <v>919346838</v>
      </c>
      <c r="F12" s="12">
        <v>129471387</v>
      </c>
      <c r="G12" s="12">
        <v>662691505</v>
      </c>
      <c r="H12" s="12">
        <v>2822270554</v>
      </c>
      <c r="I12" s="12">
        <v>415926091</v>
      </c>
      <c r="J12" s="12">
        <v>20478698</v>
      </c>
      <c r="K12" s="12">
        <v>162806220</v>
      </c>
      <c r="L12" s="12">
        <v>5950050114</v>
      </c>
      <c r="M12" s="12">
        <v>846070785</v>
      </c>
      <c r="N12" s="12">
        <v>838052003</v>
      </c>
      <c r="O12" s="12">
        <v>1111226432</v>
      </c>
      <c r="P12" s="12">
        <v>810095473</v>
      </c>
      <c r="Q12" s="12">
        <v>611378738</v>
      </c>
      <c r="R12" s="12">
        <v>319770048</v>
      </c>
      <c r="S12" s="12">
        <v>48477125</v>
      </c>
      <c r="T12" s="12">
        <v>735503074</v>
      </c>
      <c r="U12" s="12">
        <v>0</v>
      </c>
      <c r="V12" s="12">
        <v>2452470492</v>
      </c>
      <c r="W12" s="12">
        <v>1786187873</v>
      </c>
      <c r="X12" s="12">
        <v>639591255</v>
      </c>
      <c r="Y12" s="12">
        <v>106925401</v>
      </c>
      <c r="Z12" s="12">
        <v>523654882</v>
      </c>
      <c r="AA12" s="12">
        <v>314471334</v>
      </c>
      <c r="AB12" s="12">
        <v>6208226508</v>
      </c>
      <c r="AC12" s="12">
        <v>1007296853</v>
      </c>
      <c r="AD12" s="12">
        <v>13261726157</v>
      </c>
      <c r="AE12" s="12">
        <v>1095329690</v>
      </c>
      <c r="AF12" s="12">
        <v>241637621</v>
      </c>
      <c r="AG12" s="12">
        <v>1727020229</v>
      </c>
      <c r="AH12" s="12">
        <v>576513023</v>
      </c>
      <c r="AI12" s="12">
        <v>114461340</v>
      </c>
      <c r="AJ12" s="12">
        <v>136831903</v>
      </c>
      <c r="AK12" s="12">
        <v>29757685</v>
      </c>
      <c r="AL12" s="12">
        <v>0</v>
      </c>
      <c r="AM12" s="182">
        <v>47914525503</v>
      </c>
    </row>
    <row r="13" spans="1:39" s="25" customFormat="1" ht="12" customHeight="1">
      <c r="A13" s="68" t="s">
        <v>261</v>
      </c>
      <c r="B13" s="27" t="s">
        <v>149</v>
      </c>
      <c r="C13" s="12">
        <v>12548135</v>
      </c>
      <c r="D13" s="12">
        <v>131885542</v>
      </c>
      <c r="E13" s="12">
        <v>0</v>
      </c>
      <c r="F13" s="12">
        <v>27923219</v>
      </c>
      <c r="G13" s="12">
        <v>24867945</v>
      </c>
      <c r="H13" s="12">
        <v>321348772</v>
      </c>
      <c r="I13" s="12">
        <v>44843064</v>
      </c>
      <c r="J13" s="12">
        <v>2837689</v>
      </c>
      <c r="K13" s="12">
        <v>17700574</v>
      </c>
      <c r="L13" s="12">
        <v>224277683</v>
      </c>
      <c r="M13" s="12">
        <v>40298491</v>
      </c>
      <c r="N13" s="12">
        <v>110697287</v>
      </c>
      <c r="O13" s="12">
        <v>36207507</v>
      </c>
      <c r="P13" s="12">
        <v>57466137</v>
      </c>
      <c r="Q13" s="12">
        <v>32457455</v>
      </c>
      <c r="R13" s="12">
        <v>37796008</v>
      </c>
      <c r="S13" s="12">
        <v>753578</v>
      </c>
      <c r="T13" s="12">
        <v>30858176</v>
      </c>
      <c r="U13" s="12">
        <v>0</v>
      </c>
      <c r="V13" s="12">
        <v>295449241</v>
      </c>
      <c r="W13" s="12">
        <v>23575171</v>
      </c>
      <c r="X13" s="12">
        <v>60030363</v>
      </c>
      <c r="Y13" s="12">
        <v>8129015</v>
      </c>
      <c r="Z13" s="12">
        <v>68403578</v>
      </c>
      <c r="AA13" s="12">
        <v>43391852</v>
      </c>
      <c r="AB13" s="12">
        <v>181094266</v>
      </c>
      <c r="AC13" s="12">
        <v>38257406</v>
      </c>
      <c r="AD13" s="12">
        <v>229898381</v>
      </c>
      <c r="AE13" s="12">
        <v>74988674</v>
      </c>
      <c r="AF13" s="12">
        <v>25106521</v>
      </c>
      <c r="AG13" s="12">
        <v>86568174</v>
      </c>
      <c r="AH13" s="12">
        <v>0</v>
      </c>
      <c r="AI13" s="12">
        <v>24458938</v>
      </c>
      <c r="AJ13" s="12">
        <v>0</v>
      </c>
      <c r="AK13" s="12">
        <v>1542689</v>
      </c>
      <c r="AL13" s="12">
        <v>0</v>
      </c>
      <c r="AM13" s="182">
        <v>2315661531</v>
      </c>
    </row>
    <row r="14" spans="1:39" s="25" customFormat="1" ht="12" customHeight="1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2678637168</v>
      </c>
      <c r="N14" s="12">
        <v>2983001595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102919296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14218430638</v>
      </c>
      <c r="AE14" s="12">
        <v>20080856707</v>
      </c>
      <c r="AF14" s="12">
        <v>0</v>
      </c>
      <c r="AG14" s="12">
        <v>0</v>
      </c>
      <c r="AH14" s="12">
        <v>17431055355</v>
      </c>
      <c r="AI14" s="12">
        <v>0</v>
      </c>
      <c r="AJ14" s="12">
        <v>0</v>
      </c>
      <c r="AK14" s="12">
        <v>0</v>
      </c>
      <c r="AL14" s="12">
        <v>0</v>
      </c>
      <c r="AM14" s="182">
        <v>57494900759</v>
      </c>
    </row>
    <row r="15" spans="1:39" s="25" customFormat="1" ht="12" customHeight="1">
      <c r="A15" s="68" t="s">
        <v>263</v>
      </c>
      <c r="B15" s="27" t="s">
        <v>151</v>
      </c>
      <c r="C15" s="12">
        <v>172849930</v>
      </c>
      <c r="D15" s="12">
        <v>33835934</v>
      </c>
      <c r="E15" s="12">
        <v>1371084680</v>
      </c>
      <c r="F15" s="12">
        <v>369180737</v>
      </c>
      <c r="G15" s="12">
        <v>1284995505</v>
      </c>
      <c r="H15" s="12">
        <v>7242442462</v>
      </c>
      <c r="I15" s="12">
        <v>1591414868</v>
      </c>
      <c r="J15" s="12">
        <v>219951291</v>
      </c>
      <c r="K15" s="12">
        <v>6724899661</v>
      </c>
      <c r="L15" s="12">
        <v>18294130176</v>
      </c>
      <c r="M15" s="12">
        <v>3127569335</v>
      </c>
      <c r="N15" s="12">
        <v>8894671004</v>
      </c>
      <c r="O15" s="12">
        <v>1132500563</v>
      </c>
      <c r="P15" s="12">
        <v>248161274</v>
      </c>
      <c r="Q15" s="12">
        <v>53449951</v>
      </c>
      <c r="R15" s="12">
        <v>938358954</v>
      </c>
      <c r="S15" s="12">
        <v>0</v>
      </c>
      <c r="T15" s="12">
        <v>5840283801</v>
      </c>
      <c r="U15" s="12">
        <v>0</v>
      </c>
      <c r="V15" s="12">
        <v>15158352251</v>
      </c>
      <c r="W15" s="12">
        <v>1098481437</v>
      </c>
      <c r="X15" s="12">
        <v>441596713</v>
      </c>
      <c r="Y15" s="12">
        <v>494964530</v>
      </c>
      <c r="Z15" s="12">
        <v>2083261499</v>
      </c>
      <c r="AA15" s="12">
        <v>332498657</v>
      </c>
      <c r="AB15" s="12">
        <v>52507548562</v>
      </c>
      <c r="AC15" s="12">
        <v>4579522509</v>
      </c>
      <c r="AD15" s="12">
        <v>12172466282</v>
      </c>
      <c r="AE15" s="12">
        <v>3383522970</v>
      </c>
      <c r="AF15" s="12">
        <v>455420920</v>
      </c>
      <c r="AG15" s="12">
        <v>990956458</v>
      </c>
      <c r="AH15" s="12">
        <v>6725411429</v>
      </c>
      <c r="AI15" s="12">
        <v>1730818917</v>
      </c>
      <c r="AJ15" s="12">
        <v>2987982807</v>
      </c>
      <c r="AK15" s="12">
        <v>29947138</v>
      </c>
      <c r="AL15" s="12">
        <v>12298979341</v>
      </c>
      <c r="AM15" s="182">
        <v>175011512546</v>
      </c>
    </row>
    <row r="16" spans="1:39" s="25" customFormat="1" ht="12" customHeight="1">
      <c r="A16" s="68" t="s">
        <v>264</v>
      </c>
      <c r="B16" s="27" t="s">
        <v>152</v>
      </c>
      <c r="C16" s="12">
        <v>8383921063</v>
      </c>
      <c r="D16" s="12">
        <v>1433988229</v>
      </c>
      <c r="E16" s="12">
        <v>2027235331</v>
      </c>
      <c r="F16" s="12">
        <v>1018665582</v>
      </c>
      <c r="G16" s="12">
        <v>1046243069</v>
      </c>
      <c r="H16" s="12">
        <v>2355500363</v>
      </c>
      <c r="I16" s="12">
        <v>1284851184</v>
      </c>
      <c r="J16" s="12">
        <v>1000127737</v>
      </c>
      <c r="K16" s="12">
        <v>1076268653</v>
      </c>
      <c r="L16" s="12">
        <v>2998938910</v>
      </c>
      <c r="M16" s="12">
        <v>5275256213</v>
      </c>
      <c r="N16" s="12">
        <v>4105005838</v>
      </c>
      <c r="O16" s="12">
        <v>1354918289</v>
      </c>
      <c r="P16" s="12">
        <v>1181546163</v>
      </c>
      <c r="Q16" s="12">
        <v>1159187819</v>
      </c>
      <c r="R16" s="12">
        <v>1291641180</v>
      </c>
      <c r="S16" s="12">
        <v>1038657108</v>
      </c>
      <c r="T16" s="12">
        <v>1122303678</v>
      </c>
      <c r="U16" s="12">
        <v>0</v>
      </c>
      <c r="V16" s="12">
        <v>4026060348</v>
      </c>
      <c r="W16" s="12">
        <v>1143598370</v>
      </c>
      <c r="X16" s="12">
        <v>1196733696</v>
      </c>
      <c r="Y16" s="12">
        <v>1085751883</v>
      </c>
      <c r="Z16" s="12">
        <v>1060927901</v>
      </c>
      <c r="AA16" s="12">
        <v>1131482654</v>
      </c>
      <c r="AB16" s="12">
        <v>2127208275</v>
      </c>
      <c r="AC16" s="12">
        <v>1199651765</v>
      </c>
      <c r="AD16" s="12">
        <v>9883060382</v>
      </c>
      <c r="AE16" s="12">
        <v>1303270910</v>
      </c>
      <c r="AF16" s="12">
        <v>1053520586</v>
      </c>
      <c r="AG16" s="12">
        <v>1178391908</v>
      </c>
      <c r="AH16" s="12">
        <v>4570383746</v>
      </c>
      <c r="AI16" s="12">
        <v>2356977844</v>
      </c>
      <c r="AJ16" s="12">
        <v>973157353</v>
      </c>
      <c r="AK16" s="12">
        <v>977965151</v>
      </c>
      <c r="AL16" s="12">
        <v>0</v>
      </c>
      <c r="AM16" s="182">
        <v>74422399181</v>
      </c>
    </row>
    <row r="17" spans="1:39" s="25" customFormat="1" ht="12" customHeight="1">
      <c r="A17" s="68" t="s">
        <v>265</v>
      </c>
      <c r="B17" s="27" t="s">
        <v>153</v>
      </c>
      <c r="C17" s="12">
        <v>33634984</v>
      </c>
      <c r="D17" s="12">
        <v>97552490</v>
      </c>
      <c r="E17" s="12">
        <v>44435500</v>
      </c>
      <c r="F17" s="12">
        <v>1657476</v>
      </c>
      <c r="G17" s="12">
        <v>46855523</v>
      </c>
      <c r="H17" s="12">
        <v>1329449287</v>
      </c>
      <c r="I17" s="12">
        <v>60919704</v>
      </c>
      <c r="J17" s="12">
        <v>7932362</v>
      </c>
      <c r="K17" s="12">
        <v>0</v>
      </c>
      <c r="L17" s="12">
        <v>685125659</v>
      </c>
      <c r="M17" s="12">
        <v>416574478</v>
      </c>
      <c r="N17" s="12">
        <v>414357831</v>
      </c>
      <c r="O17" s="12">
        <v>391534267</v>
      </c>
      <c r="P17" s="12">
        <v>592672304</v>
      </c>
      <c r="Q17" s="12">
        <v>11729368</v>
      </c>
      <c r="R17" s="12">
        <v>67228232</v>
      </c>
      <c r="S17" s="12">
        <v>0</v>
      </c>
      <c r="T17" s="12">
        <v>218772373</v>
      </c>
      <c r="U17" s="12">
        <v>0</v>
      </c>
      <c r="V17" s="12">
        <v>396468481</v>
      </c>
      <c r="W17" s="12">
        <v>11687889</v>
      </c>
      <c r="X17" s="12">
        <v>125834574</v>
      </c>
      <c r="Y17" s="12">
        <v>43474576</v>
      </c>
      <c r="Z17" s="12">
        <v>15750803</v>
      </c>
      <c r="AA17" s="12">
        <v>2044469</v>
      </c>
      <c r="AB17" s="12">
        <v>274297597</v>
      </c>
      <c r="AC17" s="12">
        <v>131206009</v>
      </c>
      <c r="AD17" s="12">
        <v>4009725854</v>
      </c>
      <c r="AE17" s="12">
        <v>2652549</v>
      </c>
      <c r="AF17" s="12">
        <v>278779043</v>
      </c>
      <c r="AG17" s="12">
        <v>15287041</v>
      </c>
      <c r="AH17" s="12">
        <v>1972441669</v>
      </c>
      <c r="AI17" s="12">
        <v>350767972</v>
      </c>
      <c r="AJ17" s="12">
        <v>0</v>
      </c>
      <c r="AK17" s="12">
        <v>127519154</v>
      </c>
      <c r="AL17" s="12">
        <v>0</v>
      </c>
      <c r="AM17" s="182">
        <v>12178369518</v>
      </c>
    </row>
    <row r="18" spans="1:39" s="25" customFormat="1" ht="12" customHeight="1">
      <c r="A18" s="68" t="s">
        <v>266</v>
      </c>
      <c r="B18" s="27" t="s">
        <v>154</v>
      </c>
      <c r="C18" s="12">
        <v>921917647</v>
      </c>
      <c r="D18" s="12">
        <v>216383299</v>
      </c>
      <c r="E18" s="12">
        <v>472094213</v>
      </c>
      <c r="F18" s="12">
        <v>206349440</v>
      </c>
      <c r="G18" s="12">
        <v>39906666</v>
      </c>
      <c r="H18" s="12">
        <v>5176815089</v>
      </c>
      <c r="I18" s="12">
        <v>204293880</v>
      </c>
      <c r="J18" s="12">
        <v>4646797</v>
      </c>
      <c r="K18" s="12">
        <v>80805302</v>
      </c>
      <c r="L18" s="12">
        <v>3275689998</v>
      </c>
      <c r="M18" s="12">
        <v>2592230994</v>
      </c>
      <c r="N18" s="12">
        <v>1252733872</v>
      </c>
      <c r="O18" s="12">
        <v>2557169168</v>
      </c>
      <c r="P18" s="12">
        <v>118617636</v>
      </c>
      <c r="Q18" s="12">
        <v>213573056</v>
      </c>
      <c r="R18" s="12">
        <v>3866549260</v>
      </c>
      <c r="S18" s="12">
        <v>122768415</v>
      </c>
      <c r="T18" s="12">
        <v>3198638439</v>
      </c>
      <c r="U18" s="12">
        <v>0</v>
      </c>
      <c r="V18" s="12">
        <v>5351086559</v>
      </c>
      <c r="W18" s="12">
        <v>70931640</v>
      </c>
      <c r="X18" s="12">
        <v>526506591</v>
      </c>
      <c r="Y18" s="12">
        <v>156395246</v>
      </c>
      <c r="Z18" s="12">
        <v>191121811</v>
      </c>
      <c r="AA18" s="12">
        <v>74601750</v>
      </c>
      <c r="AB18" s="12">
        <v>2267124260</v>
      </c>
      <c r="AC18" s="12">
        <v>6398407442</v>
      </c>
      <c r="AD18" s="12">
        <v>38386654027</v>
      </c>
      <c r="AE18" s="12">
        <v>583305823</v>
      </c>
      <c r="AF18" s="12">
        <v>108231928</v>
      </c>
      <c r="AG18" s="12">
        <v>1466277468</v>
      </c>
      <c r="AH18" s="12">
        <v>851732559</v>
      </c>
      <c r="AI18" s="12">
        <v>2867593851</v>
      </c>
      <c r="AJ18" s="12">
        <v>0</v>
      </c>
      <c r="AK18" s="12">
        <v>629963622</v>
      </c>
      <c r="AL18" s="12">
        <v>0</v>
      </c>
      <c r="AM18" s="182">
        <v>84451117748</v>
      </c>
    </row>
    <row r="19" spans="1:39" s="25" customFormat="1" ht="12" customHeight="1">
      <c r="A19" s="68" t="s">
        <v>267</v>
      </c>
      <c r="B19" s="27" t="s">
        <v>155</v>
      </c>
      <c r="C19" s="12">
        <v>2956398395</v>
      </c>
      <c r="D19" s="12">
        <v>231477866</v>
      </c>
      <c r="E19" s="12">
        <v>1470369077</v>
      </c>
      <c r="F19" s="12">
        <v>810260883</v>
      </c>
      <c r="G19" s="12">
        <v>259204710</v>
      </c>
      <c r="H19" s="12">
        <v>23772364394</v>
      </c>
      <c r="I19" s="12">
        <v>108382388</v>
      </c>
      <c r="J19" s="12">
        <v>42072713</v>
      </c>
      <c r="K19" s="12">
        <v>285607557</v>
      </c>
      <c r="L19" s="12">
        <v>7731432107</v>
      </c>
      <c r="M19" s="12">
        <v>7176230838</v>
      </c>
      <c r="N19" s="12">
        <v>3474712096</v>
      </c>
      <c r="O19" s="12">
        <v>2397180836</v>
      </c>
      <c r="P19" s="12">
        <v>399531185</v>
      </c>
      <c r="Q19" s="12">
        <v>2258805154</v>
      </c>
      <c r="R19" s="12">
        <v>4054424876</v>
      </c>
      <c r="S19" s="12">
        <v>1391324543</v>
      </c>
      <c r="T19" s="12">
        <v>1069853376</v>
      </c>
      <c r="U19" s="12">
        <v>0</v>
      </c>
      <c r="V19" s="12">
        <v>3292267040</v>
      </c>
      <c r="W19" s="12">
        <v>173438459</v>
      </c>
      <c r="X19" s="12">
        <v>1765218424</v>
      </c>
      <c r="Y19" s="12">
        <v>1175921615</v>
      </c>
      <c r="Z19" s="12">
        <v>1117983503</v>
      </c>
      <c r="AA19" s="12">
        <v>249028025</v>
      </c>
      <c r="AB19" s="12">
        <v>2481729939</v>
      </c>
      <c r="AC19" s="12">
        <v>1193172803</v>
      </c>
      <c r="AD19" s="12">
        <v>590642877</v>
      </c>
      <c r="AE19" s="12">
        <v>1000713111</v>
      </c>
      <c r="AF19" s="12">
        <v>304858121</v>
      </c>
      <c r="AG19" s="12">
        <v>584826188</v>
      </c>
      <c r="AH19" s="12">
        <v>924269337</v>
      </c>
      <c r="AI19" s="12">
        <v>12239815273</v>
      </c>
      <c r="AJ19" s="12">
        <v>0</v>
      </c>
      <c r="AK19" s="12">
        <v>461264760</v>
      </c>
      <c r="AL19" s="12">
        <v>0</v>
      </c>
      <c r="AM19" s="182">
        <v>87444782469</v>
      </c>
    </row>
    <row r="20" spans="1:39" s="25" customFormat="1" ht="14">
      <c r="A20" s="68" t="s">
        <v>268</v>
      </c>
      <c r="B20" s="6" t="s">
        <v>70</v>
      </c>
      <c r="C20" s="12">
        <v>30171787</v>
      </c>
      <c r="D20" s="12">
        <v>1425521002</v>
      </c>
      <c r="E20" s="12">
        <v>168999178</v>
      </c>
      <c r="F20" s="12">
        <v>1070068</v>
      </c>
      <c r="G20" s="12">
        <v>4730190114</v>
      </c>
      <c r="H20" s="12">
        <v>19999771752</v>
      </c>
      <c r="I20" s="12">
        <v>9408560</v>
      </c>
      <c r="J20" s="12">
        <v>0</v>
      </c>
      <c r="K20" s="12">
        <v>10688895341</v>
      </c>
      <c r="L20" s="12">
        <v>27203324904</v>
      </c>
      <c r="M20" s="12">
        <v>6169166922</v>
      </c>
      <c r="N20" s="12">
        <v>1206244457</v>
      </c>
      <c r="O20" s="12">
        <v>12323734960</v>
      </c>
      <c r="P20" s="12">
        <v>57164705</v>
      </c>
      <c r="Q20" s="12">
        <v>955226</v>
      </c>
      <c r="R20" s="12">
        <v>505054500</v>
      </c>
      <c r="S20" s="12">
        <v>0</v>
      </c>
      <c r="T20" s="12">
        <v>19461717395</v>
      </c>
      <c r="U20" s="12">
        <v>0</v>
      </c>
      <c r="V20" s="12">
        <v>4677168725</v>
      </c>
      <c r="W20" s="12">
        <v>75730159</v>
      </c>
      <c r="X20" s="12">
        <v>4897651296</v>
      </c>
      <c r="Y20" s="12">
        <v>69246694</v>
      </c>
      <c r="Z20" s="12">
        <v>33173002657</v>
      </c>
      <c r="AA20" s="12">
        <v>48959971</v>
      </c>
      <c r="AB20" s="12">
        <v>77396906514</v>
      </c>
      <c r="AC20" s="12">
        <v>16535451415</v>
      </c>
      <c r="AD20" s="12">
        <v>11895243110</v>
      </c>
      <c r="AE20" s="12">
        <v>9748588175</v>
      </c>
      <c r="AF20" s="12">
        <v>150004629</v>
      </c>
      <c r="AG20" s="12">
        <v>15296975565</v>
      </c>
      <c r="AH20" s="12">
        <v>1234510224</v>
      </c>
      <c r="AI20" s="12">
        <v>897097885</v>
      </c>
      <c r="AJ20" s="12">
        <v>8088324703</v>
      </c>
      <c r="AK20" s="12">
        <v>30963568</v>
      </c>
      <c r="AL20" s="12">
        <v>6302695787</v>
      </c>
      <c r="AM20" s="182">
        <v>294499911948</v>
      </c>
    </row>
    <row r="21" spans="1:39" s="25" customFormat="1" ht="14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>
      <c r="A22" s="108" t="s">
        <v>269</v>
      </c>
      <c r="B22" s="109" t="s">
        <v>83</v>
      </c>
      <c r="C22" s="107">
        <v>45867044674</v>
      </c>
      <c r="D22" s="107">
        <v>27500428699</v>
      </c>
      <c r="E22" s="107">
        <v>22355943631</v>
      </c>
      <c r="F22" s="107">
        <v>9010125124</v>
      </c>
      <c r="G22" s="107">
        <v>41905555488</v>
      </c>
      <c r="H22" s="107">
        <v>179258137889</v>
      </c>
      <c r="I22" s="107">
        <v>25691595909</v>
      </c>
      <c r="J22" s="107">
        <v>6918653780</v>
      </c>
      <c r="K22" s="107">
        <v>36925493258</v>
      </c>
      <c r="L22" s="107">
        <v>103141248848</v>
      </c>
      <c r="M22" s="107">
        <v>65037548610</v>
      </c>
      <c r="N22" s="107">
        <v>61390128973</v>
      </c>
      <c r="O22" s="107">
        <v>47510791943</v>
      </c>
      <c r="P22" s="107">
        <v>19077715185</v>
      </c>
      <c r="Q22" s="107">
        <v>12325956238</v>
      </c>
      <c r="R22" s="107">
        <v>25230066004</v>
      </c>
      <c r="S22" s="107">
        <v>4825730991</v>
      </c>
      <c r="T22" s="107">
        <v>90352829533</v>
      </c>
      <c r="U22" s="107">
        <v>0</v>
      </c>
      <c r="V22" s="107">
        <v>106578903964</v>
      </c>
      <c r="W22" s="107">
        <v>23053519901</v>
      </c>
      <c r="X22" s="107">
        <v>27762257921</v>
      </c>
      <c r="Y22" s="107">
        <v>11784538266</v>
      </c>
      <c r="Z22" s="107">
        <v>62206010661</v>
      </c>
      <c r="AA22" s="107">
        <v>6594813127</v>
      </c>
      <c r="AB22" s="107">
        <v>249940368106</v>
      </c>
      <c r="AC22" s="107">
        <v>54556505692</v>
      </c>
      <c r="AD22" s="107">
        <v>367153020647</v>
      </c>
      <c r="AE22" s="107">
        <v>100625266441</v>
      </c>
      <c r="AF22" s="107">
        <v>25521924928</v>
      </c>
      <c r="AG22" s="107">
        <v>46120935416</v>
      </c>
      <c r="AH22" s="107">
        <v>82413141715</v>
      </c>
      <c r="AI22" s="107">
        <v>35009843328</v>
      </c>
      <c r="AJ22" s="107">
        <v>21616137058</v>
      </c>
      <c r="AK22" s="107">
        <v>4775442808</v>
      </c>
      <c r="AL22" s="107">
        <v>18601675128</v>
      </c>
      <c r="AM22" s="197">
        <v>2068639299884</v>
      </c>
    </row>
    <row r="23" spans="1:39" s="25" customFormat="1" ht="12" customHeight="1">
      <c r="A23" s="69" t="s">
        <v>31</v>
      </c>
      <c r="B23" s="31" t="s">
        <v>83</v>
      </c>
      <c r="C23" s="30">
        <v>45867044674</v>
      </c>
      <c r="D23" s="30">
        <v>27500428699</v>
      </c>
      <c r="E23" s="30">
        <v>22355943631</v>
      </c>
      <c r="F23" s="30">
        <v>9010125124</v>
      </c>
      <c r="G23" s="30">
        <v>41905555488</v>
      </c>
      <c r="H23" s="30">
        <v>179258137889</v>
      </c>
      <c r="I23" s="30">
        <v>25691595909</v>
      </c>
      <c r="J23" s="30">
        <v>6918653780</v>
      </c>
      <c r="K23" s="30">
        <v>36925493258</v>
      </c>
      <c r="L23" s="30">
        <v>103141248848</v>
      </c>
      <c r="M23" s="30">
        <v>65037548610</v>
      </c>
      <c r="N23" s="30">
        <v>61390128973</v>
      </c>
      <c r="O23" s="30">
        <v>47510791943</v>
      </c>
      <c r="P23" s="30">
        <v>19077715185</v>
      </c>
      <c r="Q23" s="30">
        <v>12325956238</v>
      </c>
      <c r="R23" s="30">
        <v>25230066004</v>
      </c>
      <c r="S23" s="30">
        <v>4825730991</v>
      </c>
      <c r="T23" s="30">
        <v>90352829533</v>
      </c>
      <c r="U23" s="30">
        <v>0</v>
      </c>
      <c r="V23" s="30">
        <v>106578903964</v>
      </c>
      <c r="W23" s="30">
        <v>23053519901</v>
      </c>
      <c r="X23" s="30">
        <v>27762257921</v>
      </c>
      <c r="Y23" s="30">
        <v>11784538266</v>
      </c>
      <c r="Z23" s="30">
        <v>62206010661</v>
      </c>
      <c r="AA23" s="30">
        <v>6594813127</v>
      </c>
      <c r="AB23" s="30">
        <v>249940368106</v>
      </c>
      <c r="AC23" s="30">
        <v>54556505692</v>
      </c>
      <c r="AD23" s="30">
        <v>367153020647</v>
      </c>
      <c r="AE23" s="30">
        <v>100625266441</v>
      </c>
      <c r="AF23" s="30">
        <v>25521924928</v>
      </c>
      <c r="AG23" s="30">
        <v>46120935416</v>
      </c>
      <c r="AH23" s="30">
        <v>82413141715</v>
      </c>
      <c r="AI23" s="30">
        <v>35009843328</v>
      </c>
      <c r="AJ23" s="30">
        <v>21616137058</v>
      </c>
      <c r="AK23" s="30">
        <v>4775442808</v>
      </c>
      <c r="AL23" s="30">
        <v>18601675128</v>
      </c>
      <c r="AM23" s="200">
        <v>2068639299884</v>
      </c>
    </row>
    <row r="24" spans="1:39" s="25" customFormat="1" ht="14">
      <c r="A24" s="68" t="s">
        <v>270</v>
      </c>
      <c r="B24" s="27" t="s">
        <v>143</v>
      </c>
      <c r="C24" s="12">
        <v>24119072</v>
      </c>
      <c r="D24" s="12">
        <v>63734164</v>
      </c>
      <c r="E24" s="12">
        <v>184643087</v>
      </c>
      <c r="F24" s="12">
        <v>3005141</v>
      </c>
      <c r="G24" s="12">
        <v>11051878</v>
      </c>
      <c r="H24" s="12">
        <v>21667579</v>
      </c>
      <c r="I24" s="12">
        <v>106775372</v>
      </c>
      <c r="J24" s="12">
        <v>20822044</v>
      </c>
      <c r="K24" s="12">
        <v>853616</v>
      </c>
      <c r="L24" s="12">
        <v>55702674</v>
      </c>
      <c r="M24" s="12">
        <v>616138583</v>
      </c>
      <c r="N24" s="12">
        <v>103033929</v>
      </c>
      <c r="O24" s="12">
        <v>12602466</v>
      </c>
      <c r="P24" s="12">
        <v>154757736</v>
      </c>
      <c r="Q24" s="12">
        <v>209692711</v>
      </c>
      <c r="R24" s="12">
        <v>3661698</v>
      </c>
      <c r="S24" s="12">
        <v>8085646</v>
      </c>
      <c r="T24" s="12">
        <v>0</v>
      </c>
      <c r="U24" s="12">
        <v>0</v>
      </c>
      <c r="V24" s="12">
        <v>0</v>
      </c>
      <c r="W24" s="12">
        <v>48734118</v>
      </c>
      <c r="X24" s="12">
        <v>71222841</v>
      </c>
      <c r="Y24" s="12">
        <v>1429938</v>
      </c>
      <c r="Z24" s="12">
        <v>149865797</v>
      </c>
      <c r="AA24" s="12">
        <v>17742375</v>
      </c>
      <c r="AB24" s="12">
        <v>351898688</v>
      </c>
      <c r="AC24" s="12">
        <v>208105645</v>
      </c>
      <c r="AD24" s="12">
        <v>0</v>
      </c>
      <c r="AE24" s="12">
        <v>131098628</v>
      </c>
      <c r="AF24" s="12">
        <v>559258</v>
      </c>
      <c r="AG24" s="12">
        <v>27460619</v>
      </c>
      <c r="AH24" s="12">
        <v>0</v>
      </c>
      <c r="AI24" s="12">
        <v>111527840</v>
      </c>
      <c r="AJ24" s="12">
        <v>7255546</v>
      </c>
      <c r="AK24" s="12">
        <v>0</v>
      </c>
      <c r="AL24" s="12">
        <v>0</v>
      </c>
      <c r="AM24" s="182">
        <v>2727248689</v>
      </c>
    </row>
    <row r="25" spans="1:39" s="25" customFormat="1" ht="14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2445338</v>
      </c>
      <c r="H25" s="12">
        <v>1087418</v>
      </c>
      <c r="I25" s="12">
        <v>28749187</v>
      </c>
      <c r="J25" s="12">
        <v>0</v>
      </c>
      <c r="K25" s="12">
        <v>0</v>
      </c>
      <c r="L25" s="12">
        <v>1418727</v>
      </c>
      <c r="M25" s="12">
        <v>13677212</v>
      </c>
      <c r="N25" s="12">
        <v>268164</v>
      </c>
      <c r="O25" s="12">
        <v>0</v>
      </c>
      <c r="P25" s="12">
        <v>186817</v>
      </c>
      <c r="Q25" s="12">
        <v>12008526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9993821</v>
      </c>
      <c r="AA25" s="12">
        <v>1864514</v>
      </c>
      <c r="AB25" s="12">
        <v>1068421</v>
      </c>
      <c r="AC25" s="12">
        <v>0</v>
      </c>
      <c r="AD25" s="12">
        <v>0</v>
      </c>
      <c r="AE25" s="12">
        <v>2184473</v>
      </c>
      <c r="AF25" s="12">
        <v>0</v>
      </c>
      <c r="AG25" s="12">
        <v>0</v>
      </c>
      <c r="AH25" s="12">
        <v>0</v>
      </c>
      <c r="AI25" s="12">
        <v>17451147</v>
      </c>
      <c r="AJ25" s="12">
        <v>853211</v>
      </c>
      <c r="AK25" s="12">
        <v>0</v>
      </c>
      <c r="AL25" s="12">
        <v>0</v>
      </c>
      <c r="AM25" s="182">
        <v>93646864</v>
      </c>
    </row>
    <row r="26" spans="1:39" s="25" customFormat="1" ht="14">
      <c r="A26" s="68" t="s">
        <v>272</v>
      </c>
      <c r="B26" s="27" t="s">
        <v>145</v>
      </c>
      <c r="C26" s="12">
        <v>0</v>
      </c>
      <c r="D26" s="12">
        <v>0</v>
      </c>
      <c r="E26" s="12">
        <v>1991316</v>
      </c>
      <c r="F26" s="12">
        <v>0</v>
      </c>
      <c r="G26" s="12">
        <v>0</v>
      </c>
      <c r="H26" s="12">
        <v>0</v>
      </c>
      <c r="I26" s="12">
        <v>40784202</v>
      </c>
      <c r="J26" s="12">
        <v>1558003</v>
      </c>
      <c r="K26" s="12">
        <v>0</v>
      </c>
      <c r="L26" s="12">
        <v>2326857</v>
      </c>
      <c r="M26" s="12">
        <v>2702144</v>
      </c>
      <c r="N26" s="12">
        <v>258446</v>
      </c>
      <c r="O26" s="12">
        <v>116057</v>
      </c>
      <c r="P26" s="12">
        <v>4800476</v>
      </c>
      <c r="Q26" s="12">
        <v>1243434</v>
      </c>
      <c r="R26" s="12">
        <v>0</v>
      </c>
      <c r="S26" s="12">
        <v>903342</v>
      </c>
      <c r="T26" s="12">
        <v>0</v>
      </c>
      <c r="U26" s="12">
        <v>0</v>
      </c>
      <c r="V26" s="12">
        <v>0</v>
      </c>
      <c r="W26" s="12">
        <v>684758</v>
      </c>
      <c r="X26" s="12">
        <v>203774</v>
      </c>
      <c r="Y26" s="12">
        <v>0</v>
      </c>
      <c r="Z26" s="12">
        <v>0</v>
      </c>
      <c r="AA26" s="12">
        <v>983990</v>
      </c>
      <c r="AB26" s="12">
        <v>91519293</v>
      </c>
      <c r="AC26" s="12">
        <v>0</v>
      </c>
      <c r="AD26" s="12">
        <v>0</v>
      </c>
      <c r="AE26" s="12">
        <v>10830619</v>
      </c>
      <c r="AF26" s="12">
        <v>0</v>
      </c>
      <c r="AG26" s="12">
        <v>0</v>
      </c>
      <c r="AH26" s="12">
        <v>0</v>
      </c>
      <c r="AI26" s="12">
        <v>730817</v>
      </c>
      <c r="AJ26" s="12">
        <v>0</v>
      </c>
      <c r="AK26" s="12">
        <v>0</v>
      </c>
      <c r="AL26" s="12">
        <v>0</v>
      </c>
      <c r="AM26" s="182">
        <v>161637528</v>
      </c>
    </row>
    <row r="27" spans="1:39" s="25" customFormat="1" ht="14">
      <c r="A27" s="68" t="s">
        <v>273</v>
      </c>
      <c r="B27" s="27" t="s">
        <v>146</v>
      </c>
      <c r="C27" s="12">
        <v>0</v>
      </c>
      <c r="D27" s="12">
        <v>6967473</v>
      </c>
      <c r="E27" s="12">
        <v>46367288</v>
      </c>
      <c r="F27" s="12">
        <v>39690150</v>
      </c>
      <c r="G27" s="12">
        <v>451931222</v>
      </c>
      <c r="H27" s="12">
        <v>0</v>
      </c>
      <c r="I27" s="12">
        <v>267841904</v>
      </c>
      <c r="J27" s="12">
        <v>84177500</v>
      </c>
      <c r="K27" s="12">
        <v>91659601</v>
      </c>
      <c r="L27" s="12">
        <v>0</v>
      </c>
      <c r="M27" s="12">
        <v>5128041</v>
      </c>
      <c r="N27" s="12">
        <v>11210129</v>
      </c>
      <c r="O27" s="12">
        <v>60191261</v>
      </c>
      <c r="P27" s="12">
        <v>48017313</v>
      </c>
      <c r="Q27" s="12">
        <v>36054109</v>
      </c>
      <c r="R27" s="12">
        <v>1377186</v>
      </c>
      <c r="S27" s="12">
        <v>49164450</v>
      </c>
      <c r="T27" s="12">
        <v>0</v>
      </c>
      <c r="U27" s="12">
        <v>0</v>
      </c>
      <c r="V27" s="12">
        <v>0</v>
      </c>
      <c r="W27" s="12">
        <v>85625296</v>
      </c>
      <c r="X27" s="12">
        <v>12878504</v>
      </c>
      <c r="Y27" s="12">
        <v>59843907</v>
      </c>
      <c r="Z27" s="12">
        <v>58600930</v>
      </c>
      <c r="AA27" s="12">
        <v>97751919</v>
      </c>
      <c r="AB27" s="12">
        <v>96359961</v>
      </c>
      <c r="AC27" s="12">
        <v>81875286</v>
      </c>
      <c r="AD27" s="12">
        <v>0</v>
      </c>
      <c r="AE27" s="12">
        <v>52329999</v>
      </c>
      <c r="AF27" s="12">
        <v>3909882</v>
      </c>
      <c r="AG27" s="12">
        <v>0</v>
      </c>
      <c r="AH27" s="12">
        <v>0</v>
      </c>
      <c r="AI27" s="12">
        <v>66655549</v>
      </c>
      <c r="AJ27" s="12">
        <v>6638674</v>
      </c>
      <c r="AK27" s="12">
        <v>1174828</v>
      </c>
      <c r="AL27" s="12">
        <v>0</v>
      </c>
      <c r="AM27" s="182">
        <v>1823422362</v>
      </c>
    </row>
    <row r="28" spans="1:39" s="25" customFormat="1" ht="14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4">
      <c r="A29" s="68" t="s">
        <v>275</v>
      </c>
      <c r="B29" s="27" t="s">
        <v>148</v>
      </c>
      <c r="C29" s="12">
        <v>0</v>
      </c>
      <c r="D29" s="12">
        <v>6417216</v>
      </c>
      <c r="E29" s="12">
        <v>38889725</v>
      </c>
      <c r="F29" s="12">
        <v>0</v>
      </c>
      <c r="G29" s="12">
        <v>1421436</v>
      </c>
      <c r="H29" s="12">
        <v>0</v>
      </c>
      <c r="I29" s="12">
        <v>23716722</v>
      </c>
      <c r="J29" s="12">
        <v>439104</v>
      </c>
      <c r="K29" s="12">
        <v>0</v>
      </c>
      <c r="L29" s="12">
        <v>646671</v>
      </c>
      <c r="M29" s="12">
        <v>932488</v>
      </c>
      <c r="N29" s="12">
        <v>0</v>
      </c>
      <c r="O29" s="12">
        <v>4670447</v>
      </c>
      <c r="P29" s="12">
        <v>36639232</v>
      </c>
      <c r="Q29" s="12">
        <v>10903594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14949958</v>
      </c>
      <c r="X29" s="12">
        <v>3113865</v>
      </c>
      <c r="Y29" s="12">
        <v>0</v>
      </c>
      <c r="Z29" s="12">
        <v>4133605</v>
      </c>
      <c r="AA29" s="12">
        <v>11569236</v>
      </c>
      <c r="AB29" s="12">
        <v>38699384</v>
      </c>
      <c r="AC29" s="12">
        <v>20472392</v>
      </c>
      <c r="AD29" s="12">
        <v>0</v>
      </c>
      <c r="AE29" s="12">
        <v>17839949</v>
      </c>
      <c r="AF29" s="12">
        <v>0</v>
      </c>
      <c r="AG29" s="12">
        <v>0</v>
      </c>
      <c r="AH29" s="12">
        <v>0</v>
      </c>
      <c r="AI29" s="12">
        <v>4821979</v>
      </c>
      <c r="AJ29" s="12">
        <v>0</v>
      </c>
      <c r="AK29" s="12">
        <v>0</v>
      </c>
      <c r="AL29" s="12">
        <v>0</v>
      </c>
      <c r="AM29" s="182">
        <v>240498921</v>
      </c>
    </row>
    <row r="30" spans="1:39" s="25" customFormat="1" ht="14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26887793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35422919</v>
      </c>
    </row>
    <row r="31" spans="1:39" s="25" customFormat="1" ht="14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4">
      <c r="A32" s="68" t="s">
        <v>278</v>
      </c>
      <c r="B32" s="27" t="s">
        <v>151</v>
      </c>
      <c r="C32" s="12">
        <v>1381399</v>
      </c>
      <c r="D32" s="12">
        <v>7342723</v>
      </c>
      <c r="E32" s="12">
        <v>19429956</v>
      </c>
      <c r="F32" s="12">
        <v>0</v>
      </c>
      <c r="G32" s="12">
        <v>0</v>
      </c>
      <c r="H32" s="12">
        <v>2382796</v>
      </c>
      <c r="I32" s="12">
        <v>23993659</v>
      </c>
      <c r="J32" s="12">
        <v>0</v>
      </c>
      <c r="K32" s="12">
        <v>0</v>
      </c>
      <c r="L32" s="12">
        <v>31339421</v>
      </c>
      <c r="M32" s="12">
        <v>281010167</v>
      </c>
      <c r="N32" s="12">
        <v>5412186</v>
      </c>
      <c r="O32" s="12">
        <v>8680909</v>
      </c>
      <c r="P32" s="12">
        <v>28744646</v>
      </c>
      <c r="Q32" s="12">
        <v>19469266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5479414</v>
      </c>
      <c r="X32" s="12">
        <v>19348502</v>
      </c>
      <c r="Y32" s="12">
        <v>1764728</v>
      </c>
      <c r="Z32" s="12">
        <v>22821353</v>
      </c>
      <c r="AA32" s="12">
        <v>283047</v>
      </c>
      <c r="AB32" s="12">
        <v>21686124</v>
      </c>
      <c r="AC32" s="12">
        <v>30801065</v>
      </c>
      <c r="AD32" s="12">
        <v>0</v>
      </c>
      <c r="AE32" s="12">
        <v>98968175</v>
      </c>
      <c r="AF32" s="12">
        <v>0</v>
      </c>
      <c r="AG32" s="12">
        <v>0</v>
      </c>
      <c r="AH32" s="12">
        <v>0</v>
      </c>
      <c r="AI32" s="12">
        <v>8213420</v>
      </c>
      <c r="AJ32" s="12">
        <v>0</v>
      </c>
      <c r="AK32" s="12">
        <v>0</v>
      </c>
      <c r="AL32" s="12">
        <v>0</v>
      </c>
      <c r="AM32" s="182">
        <v>638552956</v>
      </c>
    </row>
    <row r="33" spans="1:39" s="25" customFormat="1" ht="14">
      <c r="A33" s="68" t="s">
        <v>279</v>
      </c>
      <c r="B33" s="27" t="s">
        <v>152</v>
      </c>
      <c r="C33" s="12">
        <v>0</v>
      </c>
      <c r="D33" s="12">
        <v>0</v>
      </c>
      <c r="E33" s="12">
        <v>1256005</v>
      </c>
      <c r="F33" s="12">
        <v>0</v>
      </c>
      <c r="G33" s="12">
        <v>1107656</v>
      </c>
      <c r="H33" s="12">
        <v>0</v>
      </c>
      <c r="I33" s="12">
        <v>13084462</v>
      </c>
      <c r="J33" s="12">
        <v>0</v>
      </c>
      <c r="K33" s="12">
        <v>0</v>
      </c>
      <c r="L33" s="12">
        <v>0</v>
      </c>
      <c r="M33" s="12">
        <v>41724166</v>
      </c>
      <c r="N33" s="12">
        <v>0</v>
      </c>
      <c r="O33" s="12">
        <v>0</v>
      </c>
      <c r="P33" s="12">
        <v>2509672</v>
      </c>
      <c r="Q33" s="12">
        <v>13112337</v>
      </c>
      <c r="R33" s="12">
        <v>0</v>
      </c>
      <c r="S33" s="12">
        <v>314762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426022</v>
      </c>
      <c r="AB33" s="12">
        <v>18341311</v>
      </c>
      <c r="AC33" s="12">
        <v>995160</v>
      </c>
      <c r="AD33" s="12">
        <v>0</v>
      </c>
      <c r="AE33" s="12">
        <v>7731271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100604143</v>
      </c>
    </row>
    <row r="34" spans="1:39" s="25" customFormat="1" ht="14">
      <c r="A34" s="68" t="s">
        <v>280</v>
      </c>
      <c r="B34" s="27" t="s">
        <v>153</v>
      </c>
      <c r="C34" s="12">
        <v>0</v>
      </c>
      <c r="D34" s="12">
        <v>475928</v>
      </c>
      <c r="E34" s="12">
        <v>0</v>
      </c>
      <c r="F34" s="12">
        <v>0</v>
      </c>
      <c r="G34" s="12">
        <v>0</v>
      </c>
      <c r="H34" s="12">
        <v>23380745</v>
      </c>
      <c r="I34" s="12">
        <v>6760551</v>
      </c>
      <c r="J34" s="12">
        <v>481952</v>
      </c>
      <c r="K34" s="12">
        <v>0</v>
      </c>
      <c r="L34" s="12">
        <v>55645046</v>
      </c>
      <c r="M34" s="12">
        <v>7074281</v>
      </c>
      <c r="N34" s="12">
        <v>0</v>
      </c>
      <c r="O34" s="12">
        <v>426228</v>
      </c>
      <c r="P34" s="12">
        <v>2308233</v>
      </c>
      <c r="Q34" s="12">
        <v>4742352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4787801</v>
      </c>
      <c r="X34" s="12">
        <v>0</v>
      </c>
      <c r="Y34" s="12">
        <v>0</v>
      </c>
      <c r="Z34" s="12">
        <v>29492508</v>
      </c>
      <c r="AA34" s="12">
        <v>0</v>
      </c>
      <c r="AB34" s="12">
        <v>28361</v>
      </c>
      <c r="AC34" s="12">
        <v>16771558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594497</v>
      </c>
      <c r="AJ34" s="12">
        <v>0</v>
      </c>
      <c r="AK34" s="12">
        <v>0</v>
      </c>
      <c r="AL34" s="12">
        <v>0</v>
      </c>
      <c r="AM34" s="182">
        <v>152970041</v>
      </c>
    </row>
    <row r="35" spans="1:39" s="25" customFormat="1" ht="14">
      <c r="A35" s="68" t="s">
        <v>281</v>
      </c>
      <c r="B35" s="27" t="s">
        <v>154</v>
      </c>
      <c r="C35" s="12">
        <v>2465966</v>
      </c>
      <c r="D35" s="12">
        <v>0</v>
      </c>
      <c r="E35" s="12">
        <v>12954707</v>
      </c>
      <c r="F35" s="12">
        <v>0</v>
      </c>
      <c r="G35" s="12">
        <v>129145</v>
      </c>
      <c r="H35" s="12">
        <v>0</v>
      </c>
      <c r="I35" s="12">
        <v>24118134</v>
      </c>
      <c r="J35" s="12">
        <v>0</v>
      </c>
      <c r="K35" s="12">
        <v>0</v>
      </c>
      <c r="L35" s="12">
        <v>3765071</v>
      </c>
      <c r="M35" s="12">
        <v>78930418</v>
      </c>
      <c r="N35" s="12">
        <v>4517644</v>
      </c>
      <c r="O35" s="12">
        <v>685246</v>
      </c>
      <c r="P35" s="12">
        <v>19312298</v>
      </c>
      <c r="Q35" s="12">
        <v>13202169</v>
      </c>
      <c r="R35" s="12">
        <v>0</v>
      </c>
      <c r="S35" s="12">
        <v>1668804</v>
      </c>
      <c r="T35" s="12">
        <v>0</v>
      </c>
      <c r="U35" s="12">
        <v>0</v>
      </c>
      <c r="V35" s="12">
        <v>0</v>
      </c>
      <c r="W35" s="12">
        <v>9801529</v>
      </c>
      <c r="X35" s="12">
        <v>38749523</v>
      </c>
      <c r="Y35" s="12">
        <v>98484</v>
      </c>
      <c r="Z35" s="12">
        <v>3321120</v>
      </c>
      <c r="AA35" s="12">
        <v>576023</v>
      </c>
      <c r="AB35" s="12">
        <v>82833622</v>
      </c>
      <c r="AC35" s="12">
        <v>86578831</v>
      </c>
      <c r="AD35" s="12">
        <v>0</v>
      </c>
      <c r="AE35" s="12">
        <v>0</v>
      </c>
      <c r="AF35" s="12">
        <v>0</v>
      </c>
      <c r="AG35" s="12">
        <v>4757786</v>
      </c>
      <c r="AH35" s="12">
        <v>0</v>
      </c>
      <c r="AI35" s="12">
        <v>16631159</v>
      </c>
      <c r="AJ35" s="12">
        <v>0</v>
      </c>
      <c r="AK35" s="12">
        <v>10289985</v>
      </c>
      <c r="AL35" s="12">
        <v>0</v>
      </c>
      <c r="AM35" s="182">
        <v>415387664</v>
      </c>
    </row>
    <row r="36" spans="1:39" s="25" customFormat="1" ht="14">
      <c r="A36" s="68" t="s">
        <v>282</v>
      </c>
      <c r="B36" s="27" t="s">
        <v>155</v>
      </c>
      <c r="C36" s="12">
        <v>20778899</v>
      </c>
      <c r="D36" s="12">
        <v>0</v>
      </c>
      <c r="E36" s="12">
        <v>0</v>
      </c>
      <c r="F36" s="12">
        <v>65548302</v>
      </c>
      <c r="G36" s="12">
        <v>0</v>
      </c>
      <c r="H36" s="12">
        <v>0</v>
      </c>
      <c r="I36" s="12">
        <v>0</v>
      </c>
      <c r="J36" s="12">
        <v>4051859</v>
      </c>
      <c r="K36" s="12">
        <v>2068202</v>
      </c>
      <c r="L36" s="12">
        <v>0</v>
      </c>
      <c r="M36" s="12">
        <v>0</v>
      </c>
      <c r="N36" s="12">
        <v>25312392</v>
      </c>
      <c r="O36" s="12">
        <v>555806</v>
      </c>
      <c r="P36" s="12">
        <v>37878256</v>
      </c>
      <c r="Q36" s="12">
        <v>45058616</v>
      </c>
      <c r="R36" s="12">
        <v>5725807</v>
      </c>
      <c r="S36" s="12">
        <v>2580741</v>
      </c>
      <c r="T36" s="12">
        <v>0</v>
      </c>
      <c r="U36" s="12">
        <v>0</v>
      </c>
      <c r="V36" s="12">
        <v>0</v>
      </c>
      <c r="W36" s="12">
        <v>5752904</v>
      </c>
      <c r="X36" s="12">
        <v>45539817</v>
      </c>
      <c r="Y36" s="12">
        <v>2366214</v>
      </c>
      <c r="Z36" s="12">
        <v>23044011</v>
      </c>
      <c r="AA36" s="12">
        <v>2113990</v>
      </c>
      <c r="AB36" s="12">
        <v>3454407</v>
      </c>
      <c r="AC36" s="12">
        <v>17824601</v>
      </c>
      <c r="AD36" s="12">
        <v>0</v>
      </c>
      <c r="AE36" s="12">
        <v>4239675</v>
      </c>
      <c r="AF36" s="12">
        <v>0</v>
      </c>
      <c r="AG36" s="12">
        <v>0</v>
      </c>
      <c r="AH36" s="12">
        <v>0</v>
      </c>
      <c r="AI36" s="12">
        <v>413777</v>
      </c>
      <c r="AJ36" s="12">
        <v>0</v>
      </c>
      <c r="AK36" s="12">
        <v>7133211</v>
      </c>
      <c r="AL36" s="12">
        <v>0</v>
      </c>
      <c r="AM36" s="182">
        <v>321441487</v>
      </c>
    </row>
    <row r="37" spans="1:39" s="25" customFormat="1" ht="14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2600791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9794304</v>
      </c>
      <c r="N37" s="12">
        <v>0</v>
      </c>
      <c r="O37" s="12">
        <v>0</v>
      </c>
      <c r="P37" s="12">
        <v>6521407</v>
      </c>
      <c r="Q37" s="12">
        <v>8478916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27395418</v>
      </c>
    </row>
    <row r="38" spans="1:39" s="25" customFormat="1" ht="14">
      <c r="A38" s="108" t="s">
        <v>284</v>
      </c>
      <c r="B38" s="109" t="s">
        <v>156</v>
      </c>
      <c r="C38" s="107">
        <v>48745336</v>
      </c>
      <c r="D38" s="107">
        <v>84937504</v>
      </c>
      <c r="E38" s="107">
        <v>305775306</v>
      </c>
      <c r="F38" s="107">
        <v>110991050</v>
      </c>
      <c r="G38" s="107">
        <v>468086675</v>
      </c>
      <c r="H38" s="107">
        <v>48518538</v>
      </c>
      <c r="I38" s="107">
        <v>544335050</v>
      </c>
      <c r="J38" s="107">
        <v>111530462</v>
      </c>
      <c r="K38" s="107">
        <v>94581419</v>
      </c>
      <c r="L38" s="107">
        <v>150868736</v>
      </c>
      <c r="M38" s="107">
        <v>1057111804</v>
      </c>
      <c r="N38" s="107">
        <v>150012890</v>
      </c>
      <c r="O38" s="107">
        <v>87928420</v>
      </c>
      <c r="P38" s="107">
        <v>341676086</v>
      </c>
      <c r="Q38" s="107">
        <v>373966030</v>
      </c>
      <c r="R38" s="107">
        <v>10764691</v>
      </c>
      <c r="S38" s="107">
        <v>62939663</v>
      </c>
      <c r="T38" s="107">
        <v>0</v>
      </c>
      <c r="U38" s="107">
        <v>0</v>
      </c>
      <c r="V38" s="107">
        <v>0</v>
      </c>
      <c r="W38" s="107">
        <v>175815778</v>
      </c>
      <c r="X38" s="107">
        <v>191058145</v>
      </c>
      <c r="Y38" s="107">
        <v>65503271</v>
      </c>
      <c r="Z38" s="107">
        <v>301273145</v>
      </c>
      <c r="AA38" s="107">
        <v>133311116</v>
      </c>
      <c r="AB38" s="107">
        <v>732777365</v>
      </c>
      <c r="AC38" s="107">
        <v>463424538</v>
      </c>
      <c r="AD38" s="107">
        <v>0</v>
      </c>
      <c r="AE38" s="107">
        <v>325222789</v>
      </c>
      <c r="AF38" s="107">
        <v>4469140</v>
      </c>
      <c r="AG38" s="107">
        <v>32218405</v>
      </c>
      <c r="AH38" s="107">
        <v>0</v>
      </c>
      <c r="AI38" s="107">
        <v>227040185</v>
      </c>
      <c r="AJ38" s="107">
        <v>14747431</v>
      </c>
      <c r="AK38" s="107">
        <v>18598024</v>
      </c>
      <c r="AL38" s="107">
        <v>0</v>
      </c>
      <c r="AM38" s="197">
        <v>6738228992</v>
      </c>
    </row>
    <row r="39" spans="1:39" s="25" customFormat="1" ht="14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4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4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1625628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1625628</v>
      </c>
    </row>
    <row r="42" spans="1:39" s="25" customFormat="1" ht="14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1131733</v>
      </c>
      <c r="J42" s="12">
        <v>1760383</v>
      </c>
      <c r="K42" s="12">
        <v>0</v>
      </c>
      <c r="L42" s="12">
        <v>63280967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474228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66647311</v>
      </c>
    </row>
    <row r="43" spans="1:39" s="25" customFormat="1" ht="14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4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4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4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4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4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4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4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4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3792698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3792698</v>
      </c>
    </row>
    <row r="52" spans="1:39" s="25" customFormat="1" ht="14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4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1131733</v>
      </c>
      <c r="J53" s="107">
        <v>1760383</v>
      </c>
      <c r="K53" s="107">
        <v>0</v>
      </c>
      <c r="L53" s="107">
        <v>64906595</v>
      </c>
      <c r="M53" s="107">
        <v>0</v>
      </c>
      <c r="N53" s="107">
        <v>3792698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474228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72065637</v>
      </c>
    </row>
    <row r="54" spans="1:39" s="25" customFormat="1" ht="14" collapsed="1">
      <c r="A54" s="69" t="s">
        <v>32</v>
      </c>
      <c r="B54" s="31" t="s">
        <v>84</v>
      </c>
      <c r="C54" s="30">
        <v>48745336</v>
      </c>
      <c r="D54" s="30">
        <v>84937504</v>
      </c>
      <c r="E54" s="30">
        <v>305775306</v>
      </c>
      <c r="F54" s="30">
        <v>110991050</v>
      </c>
      <c r="G54" s="30">
        <v>468086675</v>
      </c>
      <c r="H54" s="30">
        <v>48518538</v>
      </c>
      <c r="I54" s="30">
        <v>545466783</v>
      </c>
      <c r="J54" s="30">
        <v>113290845</v>
      </c>
      <c r="K54" s="30">
        <v>94581419</v>
      </c>
      <c r="L54" s="30">
        <v>215775331</v>
      </c>
      <c r="M54" s="30">
        <v>1057111804</v>
      </c>
      <c r="N54" s="30">
        <v>153805588</v>
      </c>
      <c r="O54" s="30">
        <v>87928420</v>
      </c>
      <c r="P54" s="30">
        <v>341676086</v>
      </c>
      <c r="Q54" s="30">
        <v>373966030</v>
      </c>
      <c r="R54" s="30">
        <v>10764691</v>
      </c>
      <c r="S54" s="30">
        <v>62939663</v>
      </c>
      <c r="T54" s="30">
        <v>0</v>
      </c>
      <c r="U54" s="30">
        <v>0</v>
      </c>
      <c r="V54" s="30">
        <v>0</v>
      </c>
      <c r="W54" s="30">
        <v>176290006</v>
      </c>
      <c r="X54" s="30">
        <v>191058145</v>
      </c>
      <c r="Y54" s="30">
        <v>65503271</v>
      </c>
      <c r="Z54" s="30">
        <v>301273145</v>
      </c>
      <c r="AA54" s="30">
        <v>133311116</v>
      </c>
      <c r="AB54" s="30">
        <v>732777365</v>
      </c>
      <c r="AC54" s="30">
        <v>463424538</v>
      </c>
      <c r="AD54" s="30">
        <v>0</v>
      </c>
      <c r="AE54" s="30">
        <v>325222789</v>
      </c>
      <c r="AF54" s="30">
        <v>4469140</v>
      </c>
      <c r="AG54" s="30">
        <v>32218405</v>
      </c>
      <c r="AH54" s="30">
        <v>0</v>
      </c>
      <c r="AI54" s="30">
        <v>227040185</v>
      </c>
      <c r="AJ54" s="30">
        <v>14747431</v>
      </c>
      <c r="AK54" s="30">
        <v>18598024</v>
      </c>
      <c r="AL54" s="30">
        <v>0</v>
      </c>
      <c r="AM54" s="200">
        <v>6810294629</v>
      </c>
    </row>
    <row r="55" spans="1:39" s="25" customFormat="1" ht="14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4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4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4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4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4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4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4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4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4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4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4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4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4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4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4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4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4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4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4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4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4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4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4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4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4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4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4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4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4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4" collapsed="1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4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4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35578697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17177657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52756354</v>
      </c>
    </row>
    <row r="88" spans="1:39" s="25" customFormat="1" ht="14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9982950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9982950</v>
      </c>
    </row>
    <row r="89" spans="1:39" s="25" customFormat="1" ht="14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4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4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30284047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30284047</v>
      </c>
    </row>
    <row r="92" spans="1:39" s="25" customFormat="1" ht="14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4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4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4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4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4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438196642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438196642</v>
      </c>
    </row>
    <row r="98" spans="1:39" s="25" customFormat="1" ht="14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4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2500094173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2402215381</v>
      </c>
      <c r="AK99" s="12">
        <v>0</v>
      </c>
      <c r="AL99" s="12">
        <v>0</v>
      </c>
      <c r="AM99" s="182">
        <v>5003876320</v>
      </c>
    </row>
    <row r="100" spans="1:39" s="25" customFormat="1" ht="14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2575939867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556941065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2402215381</v>
      </c>
      <c r="AK100" s="107">
        <v>0</v>
      </c>
      <c r="AL100" s="107">
        <v>0</v>
      </c>
      <c r="AM100" s="197">
        <v>5535096313</v>
      </c>
    </row>
    <row r="101" spans="1:39" s="25" customFormat="1" ht="14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632538837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11649292724</v>
      </c>
      <c r="AA101" s="12">
        <v>0</v>
      </c>
      <c r="AB101" s="12">
        <v>379767927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23193378765</v>
      </c>
      <c r="AK101" s="12">
        <v>0</v>
      </c>
      <c r="AL101" s="12">
        <v>0</v>
      </c>
      <c r="AM101" s="182">
        <v>35854978253</v>
      </c>
    </row>
    <row r="102" spans="1:39" s="25" customFormat="1" ht="14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632538837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11649292724</v>
      </c>
      <c r="AA102" s="107">
        <v>0</v>
      </c>
      <c r="AB102" s="107">
        <v>379767927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23193378765</v>
      </c>
      <c r="AK102" s="107">
        <v>0</v>
      </c>
      <c r="AL102" s="107">
        <v>0</v>
      </c>
      <c r="AM102" s="197">
        <v>35854978253</v>
      </c>
    </row>
    <row r="103" spans="1:39" s="25" customFormat="1" ht="14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4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4" collapsed="1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2575939867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632538837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11649292724</v>
      </c>
      <c r="AA105" s="30">
        <v>0</v>
      </c>
      <c r="AB105" s="30">
        <v>379767927</v>
      </c>
      <c r="AC105" s="30">
        <v>0</v>
      </c>
      <c r="AD105" s="30">
        <v>556941065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25595594146</v>
      </c>
      <c r="AK105" s="30">
        <v>0</v>
      </c>
      <c r="AL105" s="30">
        <v>0</v>
      </c>
      <c r="AM105" s="200">
        <v>41390074566</v>
      </c>
    </row>
    <row r="106" spans="1:39" s="25" customFormat="1" ht="14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47611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47611</v>
      </c>
    </row>
    <row r="107" spans="1:39" s="25" customFormat="1" ht="14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4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9150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3882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13032</v>
      </c>
    </row>
    <row r="109" spans="1:39" s="25" customFormat="1" ht="14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119637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54590247</v>
      </c>
      <c r="U109" s="12">
        <v>0</v>
      </c>
      <c r="V109" s="12">
        <v>0</v>
      </c>
      <c r="W109" s="12">
        <v>0</v>
      </c>
      <c r="X109" s="12">
        <v>8591432</v>
      </c>
      <c r="Y109" s="12">
        <v>0</v>
      </c>
      <c r="Z109" s="12">
        <v>0</v>
      </c>
      <c r="AA109" s="12">
        <v>0</v>
      </c>
      <c r="AB109" s="12">
        <v>25772935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98124250</v>
      </c>
    </row>
    <row r="110" spans="1:39" s="25" customFormat="1" ht="14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4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4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4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615090728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615090728</v>
      </c>
    </row>
    <row r="114" spans="1:39" s="25" customFormat="1" ht="14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355077178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355154768</v>
      </c>
    </row>
    <row r="115" spans="1:39" s="25" customFormat="1" ht="14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10595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127440</v>
      </c>
    </row>
    <row r="116" spans="1:39" s="25" customFormat="1" ht="14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4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4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4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4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235026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54590247</v>
      </c>
      <c r="U120" s="107">
        <v>0</v>
      </c>
      <c r="V120" s="107">
        <v>0</v>
      </c>
      <c r="W120" s="107">
        <v>320135</v>
      </c>
      <c r="X120" s="107">
        <v>37425685</v>
      </c>
      <c r="Y120" s="107">
        <v>0</v>
      </c>
      <c r="Z120" s="107">
        <v>0</v>
      </c>
      <c r="AA120" s="107">
        <v>0</v>
      </c>
      <c r="AB120" s="107">
        <v>380850113</v>
      </c>
      <c r="AC120" s="107">
        <v>0</v>
      </c>
      <c r="AD120" s="107">
        <v>0</v>
      </c>
      <c r="AE120" s="107">
        <v>615090728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1119850079</v>
      </c>
    </row>
    <row r="121" spans="1:39" s="25" customFormat="1" ht="14">
      <c r="A121" s="68" t="s">
        <v>364</v>
      </c>
      <c r="B121" s="28" t="s">
        <v>143</v>
      </c>
      <c r="C121" s="12">
        <v>135529051</v>
      </c>
      <c r="D121" s="12">
        <v>0</v>
      </c>
      <c r="E121" s="12">
        <v>4995614</v>
      </c>
      <c r="F121" s="12">
        <v>15941513</v>
      </c>
      <c r="G121" s="12">
        <v>27328765</v>
      </c>
      <c r="H121" s="12">
        <v>201880991</v>
      </c>
      <c r="I121" s="12">
        <v>1043238</v>
      </c>
      <c r="J121" s="12">
        <v>6062513</v>
      </c>
      <c r="K121" s="12">
        <v>19861853</v>
      </c>
      <c r="L121" s="12">
        <v>7431055</v>
      </c>
      <c r="M121" s="12">
        <v>116179776</v>
      </c>
      <c r="N121" s="12">
        <v>165888747</v>
      </c>
      <c r="O121" s="12">
        <v>152491219</v>
      </c>
      <c r="P121" s="12">
        <v>154308</v>
      </c>
      <c r="Q121" s="12">
        <v>4454262</v>
      </c>
      <c r="R121" s="12">
        <v>47848963</v>
      </c>
      <c r="S121" s="12">
        <v>1933762</v>
      </c>
      <c r="T121" s="12">
        <v>158684484</v>
      </c>
      <c r="U121" s="12">
        <v>0</v>
      </c>
      <c r="V121" s="12">
        <v>153825671</v>
      </c>
      <c r="W121" s="12">
        <v>32593535</v>
      </c>
      <c r="X121" s="12">
        <v>55270405</v>
      </c>
      <c r="Y121" s="12">
        <v>1081178</v>
      </c>
      <c r="Z121" s="12">
        <v>28804254</v>
      </c>
      <c r="AA121" s="12">
        <v>0</v>
      </c>
      <c r="AB121" s="12">
        <v>404620866</v>
      </c>
      <c r="AC121" s="12">
        <v>157931183</v>
      </c>
      <c r="AD121" s="12">
        <v>0</v>
      </c>
      <c r="AE121" s="12">
        <v>46081414</v>
      </c>
      <c r="AF121" s="12">
        <v>24196055</v>
      </c>
      <c r="AG121" s="12">
        <v>35341924</v>
      </c>
      <c r="AH121" s="12">
        <v>17346350</v>
      </c>
      <c r="AI121" s="12">
        <v>50844226</v>
      </c>
      <c r="AJ121" s="12">
        <v>27287160</v>
      </c>
      <c r="AK121" s="12">
        <v>4952824</v>
      </c>
      <c r="AL121" s="12">
        <v>0</v>
      </c>
      <c r="AM121" s="182">
        <v>2107887159</v>
      </c>
    </row>
    <row r="122" spans="1:39" s="25" customFormat="1" ht="14">
      <c r="A122" s="68" t="s">
        <v>365</v>
      </c>
      <c r="B122" s="28" t="s">
        <v>144</v>
      </c>
      <c r="C122" s="12">
        <v>127121099</v>
      </c>
      <c r="D122" s="12">
        <v>0</v>
      </c>
      <c r="E122" s="12">
        <v>0</v>
      </c>
      <c r="F122" s="12">
        <v>1232732</v>
      </c>
      <c r="G122" s="12">
        <v>21479842</v>
      </c>
      <c r="H122" s="12">
        <v>38975145</v>
      </c>
      <c r="I122" s="12">
        <v>131938</v>
      </c>
      <c r="J122" s="12">
        <v>1442586</v>
      </c>
      <c r="K122" s="12">
        <v>12368384</v>
      </c>
      <c r="L122" s="12">
        <v>1226388</v>
      </c>
      <c r="M122" s="12">
        <v>54631852</v>
      </c>
      <c r="N122" s="12">
        <v>66237772</v>
      </c>
      <c r="O122" s="12">
        <v>30841905</v>
      </c>
      <c r="P122" s="12">
        <v>0</v>
      </c>
      <c r="Q122" s="12">
        <v>1483994</v>
      </c>
      <c r="R122" s="12">
        <v>41009178</v>
      </c>
      <c r="S122" s="12">
        <v>32987</v>
      </c>
      <c r="T122" s="12">
        <v>156192833</v>
      </c>
      <c r="U122" s="12">
        <v>0</v>
      </c>
      <c r="V122" s="12">
        <v>24250222</v>
      </c>
      <c r="W122" s="12">
        <v>16358977</v>
      </c>
      <c r="X122" s="12">
        <v>18259133</v>
      </c>
      <c r="Y122" s="12">
        <v>6044</v>
      </c>
      <c r="Z122" s="12">
        <v>9981274</v>
      </c>
      <c r="AA122" s="12">
        <v>0</v>
      </c>
      <c r="AB122" s="12">
        <v>145447737</v>
      </c>
      <c r="AC122" s="12">
        <v>47229102</v>
      </c>
      <c r="AD122" s="12">
        <v>0</v>
      </c>
      <c r="AE122" s="12">
        <v>16887805</v>
      </c>
      <c r="AF122" s="12">
        <v>10700110</v>
      </c>
      <c r="AG122" s="12">
        <v>4690004</v>
      </c>
      <c r="AH122" s="12">
        <v>96547035</v>
      </c>
      <c r="AI122" s="12">
        <v>19279011</v>
      </c>
      <c r="AJ122" s="12">
        <v>6823680</v>
      </c>
      <c r="AK122" s="12">
        <v>4515266</v>
      </c>
      <c r="AL122" s="12">
        <v>0</v>
      </c>
      <c r="AM122" s="182">
        <v>975384035</v>
      </c>
    </row>
    <row r="123" spans="1:39" s="25" customFormat="1" ht="14">
      <c r="A123" s="68" t="s">
        <v>366</v>
      </c>
      <c r="B123" s="28" t="s">
        <v>145</v>
      </c>
      <c r="C123" s="12">
        <v>16738357</v>
      </c>
      <c r="D123" s="12">
        <v>0</v>
      </c>
      <c r="E123" s="12">
        <v>0</v>
      </c>
      <c r="F123" s="12">
        <v>423563</v>
      </c>
      <c r="G123" s="12">
        <v>7275972</v>
      </c>
      <c r="H123" s="12">
        <v>23080040</v>
      </c>
      <c r="I123" s="12">
        <v>0</v>
      </c>
      <c r="J123" s="12">
        <v>650720</v>
      </c>
      <c r="K123" s="12">
        <v>8575094</v>
      </c>
      <c r="L123" s="12">
        <v>361602</v>
      </c>
      <c r="M123" s="12">
        <v>17676631</v>
      </c>
      <c r="N123" s="12">
        <v>8123723</v>
      </c>
      <c r="O123" s="12">
        <v>73331025</v>
      </c>
      <c r="P123" s="12">
        <v>0</v>
      </c>
      <c r="Q123" s="12">
        <v>1058454</v>
      </c>
      <c r="R123" s="12">
        <v>3005064</v>
      </c>
      <c r="S123" s="12">
        <v>1959569</v>
      </c>
      <c r="T123" s="12">
        <v>3589732</v>
      </c>
      <c r="U123" s="12">
        <v>0</v>
      </c>
      <c r="V123" s="12">
        <v>12920714</v>
      </c>
      <c r="W123" s="12">
        <v>3244411</v>
      </c>
      <c r="X123" s="12">
        <v>7936440</v>
      </c>
      <c r="Y123" s="12">
        <v>75285</v>
      </c>
      <c r="Z123" s="12">
        <v>2252166</v>
      </c>
      <c r="AA123" s="12">
        <v>0</v>
      </c>
      <c r="AB123" s="12">
        <v>63876349</v>
      </c>
      <c r="AC123" s="12">
        <v>12401601</v>
      </c>
      <c r="AD123" s="12">
        <v>0</v>
      </c>
      <c r="AE123" s="12">
        <v>17432824</v>
      </c>
      <c r="AF123" s="12">
        <v>1025982</v>
      </c>
      <c r="AG123" s="12">
        <v>0</v>
      </c>
      <c r="AH123" s="12">
        <v>26129536</v>
      </c>
      <c r="AI123" s="12">
        <v>25254516</v>
      </c>
      <c r="AJ123" s="12">
        <v>7435372</v>
      </c>
      <c r="AK123" s="12">
        <v>93944</v>
      </c>
      <c r="AL123" s="12">
        <v>0</v>
      </c>
      <c r="AM123" s="182">
        <v>345928686</v>
      </c>
    </row>
    <row r="124" spans="1:39" s="25" customFormat="1" ht="14">
      <c r="A124" s="68" t="s">
        <v>367</v>
      </c>
      <c r="B124" s="28" t="s">
        <v>146</v>
      </c>
      <c r="C124" s="12">
        <v>2652295739</v>
      </c>
      <c r="D124" s="12">
        <v>0</v>
      </c>
      <c r="E124" s="12">
        <v>1956613</v>
      </c>
      <c r="F124" s="12">
        <v>237274200</v>
      </c>
      <c r="G124" s="12">
        <v>1403127723</v>
      </c>
      <c r="H124" s="12">
        <v>3971215660</v>
      </c>
      <c r="I124" s="12">
        <v>32962900</v>
      </c>
      <c r="J124" s="12">
        <v>271388525</v>
      </c>
      <c r="K124" s="12">
        <v>685680438</v>
      </c>
      <c r="L124" s="12">
        <v>6550880</v>
      </c>
      <c r="M124" s="12">
        <v>1216673988</v>
      </c>
      <c r="N124" s="12">
        <v>2499711622</v>
      </c>
      <c r="O124" s="12">
        <v>1123293621</v>
      </c>
      <c r="P124" s="12">
        <v>0</v>
      </c>
      <c r="Q124" s="12">
        <v>239254218</v>
      </c>
      <c r="R124" s="12">
        <v>882797757</v>
      </c>
      <c r="S124" s="12">
        <v>72812426</v>
      </c>
      <c r="T124" s="12">
        <v>1112682571</v>
      </c>
      <c r="U124" s="12">
        <v>0</v>
      </c>
      <c r="V124" s="12">
        <v>1628994170</v>
      </c>
      <c r="W124" s="12">
        <v>773213894</v>
      </c>
      <c r="X124" s="12">
        <v>1161983332</v>
      </c>
      <c r="Y124" s="12">
        <v>316750545</v>
      </c>
      <c r="Z124" s="12">
        <v>865471591</v>
      </c>
      <c r="AA124" s="12">
        <v>0</v>
      </c>
      <c r="AB124" s="12">
        <v>6616992223</v>
      </c>
      <c r="AC124" s="12">
        <v>952671348</v>
      </c>
      <c r="AD124" s="12">
        <v>6508863526</v>
      </c>
      <c r="AE124" s="12">
        <v>1912708898</v>
      </c>
      <c r="AF124" s="12">
        <v>1044372196</v>
      </c>
      <c r="AG124" s="12">
        <v>700661421</v>
      </c>
      <c r="AH124" s="12">
        <v>2006614199</v>
      </c>
      <c r="AI124" s="12">
        <v>1181319405</v>
      </c>
      <c r="AJ124" s="12">
        <v>694038073</v>
      </c>
      <c r="AK124" s="12">
        <v>121060090</v>
      </c>
      <c r="AL124" s="12">
        <v>0</v>
      </c>
      <c r="AM124" s="182">
        <v>42895393792</v>
      </c>
    </row>
    <row r="125" spans="1:39" s="25" customFormat="1" ht="14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77800678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23257003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101057681</v>
      </c>
    </row>
    <row r="126" spans="1:39" s="25" customFormat="1" ht="14">
      <c r="A126" s="68" t="s">
        <v>369</v>
      </c>
      <c r="B126" s="28" t="s">
        <v>148</v>
      </c>
      <c r="C126" s="12">
        <v>20288626</v>
      </c>
      <c r="D126" s="12">
        <v>0</v>
      </c>
      <c r="E126" s="12">
        <v>244540</v>
      </c>
      <c r="F126" s="12">
        <v>2692951</v>
      </c>
      <c r="G126" s="12">
        <v>27504008</v>
      </c>
      <c r="H126" s="12">
        <v>49074115</v>
      </c>
      <c r="I126" s="12">
        <v>246960</v>
      </c>
      <c r="J126" s="12">
        <v>117050</v>
      </c>
      <c r="K126" s="12">
        <v>4107694</v>
      </c>
      <c r="L126" s="12">
        <v>828290</v>
      </c>
      <c r="M126" s="12">
        <v>15152372</v>
      </c>
      <c r="N126" s="12">
        <v>41702117</v>
      </c>
      <c r="O126" s="12">
        <v>55084143</v>
      </c>
      <c r="P126" s="12">
        <v>0</v>
      </c>
      <c r="Q126" s="12">
        <v>1155033</v>
      </c>
      <c r="R126" s="12">
        <v>21309953</v>
      </c>
      <c r="S126" s="12">
        <v>541114</v>
      </c>
      <c r="T126" s="12">
        <v>14513454</v>
      </c>
      <c r="U126" s="12">
        <v>0</v>
      </c>
      <c r="V126" s="12">
        <v>41742567</v>
      </c>
      <c r="W126" s="12">
        <v>139761421</v>
      </c>
      <c r="X126" s="12">
        <v>29922293</v>
      </c>
      <c r="Y126" s="12">
        <v>280990</v>
      </c>
      <c r="Z126" s="12">
        <v>7311007</v>
      </c>
      <c r="AA126" s="12">
        <v>0</v>
      </c>
      <c r="AB126" s="12">
        <v>151248394</v>
      </c>
      <c r="AC126" s="12">
        <v>10972677</v>
      </c>
      <c r="AD126" s="12">
        <v>0</v>
      </c>
      <c r="AE126" s="12">
        <v>14115861</v>
      </c>
      <c r="AF126" s="12">
        <v>7078408</v>
      </c>
      <c r="AG126" s="12">
        <v>32877123</v>
      </c>
      <c r="AH126" s="12">
        <v>16920857</v>
      </c>
      <c r="AI126" s="12">
        <v>9574325</v>
      </c>
      <c r="AJ126" s="12">
        <v>5098426</v>
      </c>
      <c r="AK126" s="12">
        <v>1355533</v>
      </c>
      <c r="AL126" s="12">
        <v>0</v>
      </c>
      <c r="AM126" s="182">
        <v>722822302</v>
      </c>
    </row>
    <row r="127" spans="1:39" s="25" customFormat="1" ht="14">
      <c r="A127" s="68" t="s">
        <v>370</v>
      </c>
      <c r="B127" s="28" t="s">
        <v>149</v>
      </c>
      <c r="C127" s="12">
        <v>1221459</v>
      </c>
      <c r="D127" s="12">
        <v>0</v>
      </c>
      <c r="E127" s="12">
        <v>0</v>
      </c>
      <c r="F127" s="12">
        <v>689160</v>
      </c>
      <c r="G127" s="12">
        <v>780533</v>
      </c>
      <c r="H127" s="12">
        <v>5235324</v>
      </c>
      <c r="I127" s="12">
        <v>53473</v>
      </c>
      <c r="J127" s="12">
        <v>79680</v>
      </c>
      <c r="K127" s="12">
        <v>428244</v>
      </c>
      <c r="L127" s="12">
        <v>36714</v>
      </c>
      <c r="M127" s="12">
        <v>1437437</v>
      </c>
      <c r="N127" s="12">
        <v>2631247</v>
      </c>
      <c r="O127" s="12">
        <v>1814546</v>
      </c>
      <c r="P127" s="12">
        <v>0</v>
      </c>
      <c r="Q127" s="12">
        <v>101812</v>
      </c>
      <c r="R127" s="12">
        <v>2293299</v>
      </c>
      <c r="S127" s="12">
        <v>0</v>
      </c>
      <c r="T127" s="12">
        <v>724315</v>
      </c>
      <c r="U127" s="12">
        <v>0</v>
      </c>
      <c r="V127" s="12">
        <v>3570414</v>
      </c>
      <c r="W127" s="12">
        <v>623253</v>
      </c>
      <c r="X127" s="12">
        <v>3120182</v>
      </c>
      <c r="Y127" s="12">
        <v>86428</v>
      </c>
      <c r="Z127" s="12">
        <v>1342809</v>
      </c>
      <c r="AA127" s="12">
        <v>0</v>
      </c>
      <c r="AB127" s="12">
        <v>12474570</v>
      </c>
      <c r="AC127" s="12">
        <v>954007</v>
      </c>
      <c r="AD127" s="12">
        <v>0</v>
      </c>
      <c r="AE127" s="12">
        <v>1743973</v>
      </c>
      <c r="AF127" s="12">
        <v>1029586</v>
      </c>
      <c r="AG127" s="12">
        <v>3055106</v>
      </c>
      <c r="AH127" s="12">
        <v>0</v>
      </c>
      <c r="AI127" s="12">
        <v>2079872</v>
      </c>
      <c r="AJ127" s="12">
        <v>0</v>
      </c>
      <c r="AK127" s="12">
        <v>36643</v>
      </c>
      <c r="AL127" s="12">
        <v>0</v>
      </c>
      <c r="AM127" s="182">
        <v>47644086</v>
      </c>
    </row>
    <row r="128" spans="1:39" s="25" customFormat="1" ht="14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5109327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13600568</v>
      </c>
      <c r="AF128" s="12">
        <v>0</v>
      </c>
      <c r="AG128" s="12">
        <v>0</v>
      </c>
      <c r="AH128" s="12">
        <v>696319870</v>
      </c>
      <c r="AI128" s="12">
        <v>0</v>
      </c>
      <c r="AJ128" s="12">
        <v>0</v>
      </c>
      <c r="AK128" s="12">
        <v>0</v>
      </c>
      <c r="AL128" s="12">
        <v>0</v>
      </c>
      <c r="AM128" s="182">
        <v>715029765</v>
      </c>
    </row>
    <row r="129" spans="1:39" s="25" customFormat="1" ht="14">
      <c r="A129" s="68" t="s">
        <v>372</v>
      </c>
      <c r="B129" s="28" t="s">
        <v>151</v>
      </c>
      <c r="C129" s="12">
        <v>16476237</v>
      </c>
      <c r="D129" s="12">
        <v>0</v>
      </c>
      <c r="E129" s="12">
        <v>701116</v>
      </c>
      <c r="F129" s="12">
        <v>331754</v>
      </c>
      <c r="G129" s="12">
        <v>23093493</v>
      </c>
      <c r="H129" s="12">
        <v>97487492</v>
      </c>
      <c r="I129" s="12">
        <v>0</v>
      </c>
      <c r="J129" s="12">
        <v>6393853</v>
      </c>
      <c r="K129" s="12">
        <v>14174468</v>
      </c>
      <c r="L129" s="12">
        <v>30925033</v>
      </c>
      <c r="M129" s="12">
        <v>89414737</v>
      </c>
      <c r="N129" s="12">
        <v>78243962</v>
      </c>
      <c r="O129" s="12">
        <v>49250387</v>
      </c>
      <c r="P129" s="12">
        <v>0</v>
      </c>
      <c r="Q129" s="12">
        <v>82172</v>
      </c>
      <c r="R129" s="12">
        <v>59393913</v>
      </c>
      <c r="S129" s="12">
        <v>0</v>
      </c>
      <c r="T129" s="12">
        <v>83209342</v>
      </c>
      <c r="U129" s="12">
        <v>0</v>
      </c>
      <c r="V129" s="12">
        <v>87562832</v>
      </c>
      <c r="W129" s="12">
        <v>38717813</v>
      </c>
      <c r="X129" s="12">
        <v>6693743</v>
      </c>
      <c r="Y129" s="12">
        <v>113345</v>
      </c>
      <c r="Z129" s="12">
        <v>13496109</v>
      </c>
      <c r="AA129" s="12">
        <v>0</v>
      </c>
      <c r="AB129" s="12">
        <v>459023218</v>
      </c>
      <c r="AC129" s="12">
        <v>207684416</v>
      </c>
      <c r="AD129" s="12">
        <v>0</v>
      </c>
      <c r="AE129" s="12">
        <v>74258183</v>
      </c>
      <c r="AF129" s="12">
        <v>12889159</v>
      </c>
      <c r="AG129" s="12">
        <v>12034052</v>
      </c>
      <c r="AH129" s="12">
        <v>256897605</v>
      </c>
      <c r="AI129" s="12">
        <v>58137968</v>
      </c>
      <c r="AJ129" s="12">
        <v>55278777</v>
      </c>
      <c r="AK129" s="12">
        <v>1508263</v>
      </c>
      <c r="AL129" s="12">
        <v>24589599</v>
      </c>
      <c r="AM129" s="182">
        <v>1858063041</v>
      </c>
    </row>
    <row r="130" spans="1:39" s="25" customFormat="1" ht="14">
      <c r="A130" s="68" t="s">
        <v>373</v>
      </c>
      <c r="B130" s="28" t="s">
        <v>152</v>
      </c>
      <c r="C130" s="12">
        <v>784814668</v>
      </c>
      <c r="D130" s="12">
        <v>1101425</v>
      </c>
      <c r="E130" s="12">
        <v>1187490</v>
      </c>
      <c r="F130" s="12">
        <v>1874686</v>
      </c>
      <c r="G130" s="12">
        <v>4198974</v>
      </c>
      <c r="H130" s="12">
        <v>29405042</v>
      </c>
      <c r="I130" s="12">
        <v>1101425</v>
      </c>
      <c r="J130" s="12">
        <v>2049859</v>
      </c>
      <c r="K130" s="12">
        <v>2985459</v>
      </c>
      <c r="L130" s="12">
        <v>1331507</v>
      </c>
      <c r="M130" s="12">
        <v>21405684</v>
      </c>
      <c r="N130" s="12">
        <v>57568632</v>
      </c>
      <c r="O130" s="12">
        <v>18985987</v>
      </c>
      <c r="P130" s="12">
        <v>1101544</v>
      </c>
      <c r="Q130" s="12">
        <v>1468987</v>
      </c>
      <c r="R130" s="12">
        <v>12446931</v>
      </c>
      <c r="S130" s="12">
        <v>1626986</v>
      </c>
      <c r="T130" s="12">
        <v>6408646</v>
      </c>
      <c r="U130" s="12">
        <v>0</v>
      </c>
      <c r="V130" s="12">
        <v>29045191</v>
      </c>
      <c r="W130" s="12">
        <v>7407099</v>
      </c>
      <c r="X130" s="12">
        <v>8405817</v>
      </c>
      <c r="Y130" s="12">
        <v>1686757</v>
      </c>
      <c r="Z130" s="12">
        <v>3354023</v>
      </c>
      <c r="AA130" s="12">
        <v>1101425</v>
      </c>
      <c r="AB130" s="12">
        <v>63681492</v>
      </c>
      <c r="AC130" s="12">
        <v>7182563</v>
      </c>
      <c r="AD130" s="12">
        <v>0</v>
      </c>
      <c r="AE130" s="12">
        <v>8809931</v>
      </c>
      <c r="AF130" s="12">
        <v>3599658</v>
      </c>
      <c r="AG130" s="12">
        <v>4060324</v>
      </c>
      <c r="AH130" s="12">
        <v>144054636</v>
      </c>
      <c r="AI130" s="12">
        <v>17059596</v>
      </c>
      <c r="AJ130" s="12">
        <v>1101425</v>
      </c>
      <c r="AK130" s="12">
        <v>1231525</v>
      </c>
      <c r="AL130" s="12">
        <v>0</v>
      </c>
      <c r="AM130" s="182">
        <v>1252845394</v>
      </c>
    </row>
    <row r="131" spans="1:39" s="25" customFormat="1" ht="14">
      <c r="A131" s="68" t="s">
        <v>374</v>
      </c>
      <c r="B131" s="28" t="s">
        <v>153</v>
      </c>
      <c r="C131" s="12">
        <v>3169769</v>
      </c>
      <c r="D131" s="12">
        <v>0</v>
      </c>
      <c r="E131" s="12">
        <v>0</v>
      </c>
      <c r="F131" s="12">
        <v>0</v>
      </c>
      <c r="G131" s="12">
        <v>771392</v>
      </c>
      <c r="H131" s="12">
        <v>9529915</v>
      </c>
      <c r="I131" s="12">
        <v>0</v>
      </c>
      <c r="J131" s="12">
        <v>94019</v>
      </c>
      <c r="K131" s="12">
        <v>0</v>
      </c>
      <c r="L131" s="12">
        <v>2524800</v>
      </c>
      <c r="M131" s="12">
        <v>6818350</v>
      </c>
      <c r="N131" s="12">
        <v>18094879</v>
      </c>
      <c r="O131" s="12">
        <v>3345723</v>
      </c>
      <c r="P131" s="12">
        <v>0</v>
      </c>
      <c r="Q131" s="12">
        <v>216897</v>
      </c>
      <c r="R131" s="12">
        <v>1649999</v>
      </c>
      <c r="S131" s="12">
        <v>0</v>
      </c>
      <c r="T131" s="12">
        <v>1337927</v>
      </c>
      <c r="U131" s="12">
        <v>0</v>
      </c>
      <c r="V131" s="12">
        <v>4297845</v>
      </c>
      <c r="W131" s="12">
        <v>0</v>
      </c>
      <c r="X131" s="12">
        <v>5722851</v>
      </c>
      <c r="Y131" s="12">
        <v>0</v>
      </c>
      <c r="Z131" s="12">
        <v>875138</v>
      </c>
      <c r="AA131" s="12">
        <v>0</v>
      </c>
      <c r="AB131" s="12">
        <v>8251300</v>
      </c>
      <c r="AC131" s="12">
        <v>3323489</v>
      </c>
      <c r="AD131" s="12">
        <v>0</v>
      </c>
      <c r="AE131" s="12">
        <v>198348</v>
      </c>
      <c r="AF131" s="12">
        <v>15526238</v>
      </c>
      <c r="AG131" s="12">
        <v>0</v>
      </c>
      <c r="AH131" s="12">
        <v>84286966</v>
      </c>
      <c r="AI131" s="12">
        <v>6459813</v>
      </c>
      <c r="AJ131" s="12">
        <v>0</v>
      </c>
      <c r="AK131" s="12">
        <v>3452791</v>
      </c>
      <c r="AL131" s="12">
        <v>0</v>
      </c>
      <c r="AM131" s="182">
        <v>179948449</v>
      </c>
    </row>
    <row r="132" spans="1:39" s="25" customFormat="1" ht="14">
      <c r="A132" s="68" t="s">
        <v>375</v>
      </c>
      <c r="B132" s="28" t="s">
        <v>154</v>
      </c>
      <c r="C132" s="12">
        <v>112834066</v>
      </c>
      <c r="D132" s="12">
        <v>0</v>
      </c>
      <c r="E132" s="12">
        <v>0</v>
      </c>
      <c r="F132" s="12">
        <v>467647</v>
      </c>
      <c r="G132" s="12">
        <v>196475</v>
      </c>
      <c r="H132" s="12">
        <v>92679655</v>
      </c>
      <c r="I132" s="12">
        <v>0</v>
      </c>
      <c r="J132" s="12">
        <v>135716</v>
      </c>
      <c r="K132" s="12">
        <v>1069754</v>
      </c>
      <c r="L132" s="12">
        <v>99701</v>
      </c>
      <c r="M132" s="12">
        <v>90362381</v>
      </c>
      <c r="N132" s="12">
        <v>15506727</v>
      </c>
      <c r="O132" s="12">
        <v>76299322</v>
      </c>
      <c r="P132" s="12">
        <v>0</v>
      </c>
      <c r="Q132" s="12">
        <v>19100</v>
      </c>
      <c r="R132" s="12">
        <v>107073095</v>
      </c>
      <c r="S132" s="12">
        <v>206442</v>
      </c>
      <c r="T132" s="12">
        <v>26146986</v>
      </c>
      <c r="U132" s="12">
        <v>0</v>
      </c>
      <c r="V132" s="12">
        <v>55986450</v>
      </c>
      <c r="W132" s="12">
        <v>739770</v>
      </c>
      <c r="X132" s="12">
        <v>5136732</v>
      </c>
      <c r="Y132" s="12">
        <v>105936</v>
      </c>
      <c r="Z132" s="12">
        <v>1580058</v>
      </c>
      <c r="AA132" s="12">
        <v>0</v>
      </c>
      <c r="AB132" s="12">
        <v>190897659</v>
      </c>
      <c r="AC132" s="12">
        <v>208868089</v>
      </c>
      <c r="AD132" s="12">
        <v>0</v>
      </c>
      <c r="AE132" s="12">
        <v>11597444</v>
      </c>
      <c r="AF132" s="12">
        <v>2847408</v>
      </c>
      <c r="AG132" s="12">
        <v>10873987</v>
      </c>
      <c r="AH132" s="12">
        <v>36291616</v>
      </c>
      <c r="AI132" s="12">
        <v>226198501</v>
      </c>
      <c r="AJ132" s="12">
        <v>0</v>
      </c>
      <c r="AK132" s="12">
        <v>7217159</v>
      </c>
      <c r="AL132" s="12">
        <v>0</v>
      </c>
      <c r="AM132" s="182">
        <v>1281437876</v>
      </c>
    </row>
    <row r="133" spans="1:39" s="25" customFormat="1" ht="14">
      <c r="A133" s="68" t="s">
        <v>376</v>
      </c>
      <c r="B133" s="28" t="s">
        <v>155</v>
      </c>
      <c r="C133" s="12">
        <v>223921660</v>
      </c>
      <c r="D133" s="12">
        <v>0</v>
      </c>
      <c r="E133" s="12">
        <v>0</v>
      </c>
      <c r="F133" s="12">
        <v>0</v>
      </c>
      <c r="G133" s="12">
        <v>2</v>
      </c>
      <c r="H133" s="12">
        <v>102606990</v>
      </c>
      <c r="I133" s="12">
        <v>0</v>
      </c>
      <c r="J133" s="12">
        <v>0</v>
      </c>
      <c r="K133" s="12">
        <v>5957</v>
      </c>
      <c r="L133" s="12">
        <v>2506024</v>
      </c>
      <c r="M133" s="12">
        <v>506833</v>
      </c>
      <c r="N133" s="12">
        <v>17986964</v>
      </c>
      <c r="O133" s="12">
        <v>652204</v>
      </c>
      <c r="P133" s="12">
        <v>0</v>
      </c>
      <c r="Q133" s="12">
        <v>0</v>
      </c>
      <c r="R133" s="12">
        <v>2321855</v>
      </c>
      <c r="S133" s="12">
        <v>0</v>
      </c>
      <c r="T133" s="12">
        <v>0</v>
      </c>
      <c r="U133" s="12">
        <v>0</v>
      </c>
      <c r="V133" s="12">
        <v>11865058</v>
      </c>
      <c r="W133" s="12">
        <v>0</v>
      </c>
      <c r="X133" s="12">
        <v>312828</v>
      </c>
      <c r="Y133" s="12">
        <v>600000</v>
      </c>
      <c r="Z133" s="12">
        <v>633526</v>
      </c>
      <c r="AA133" s="12">
        <v>0</v>
      </c>
      <c r="AB133" s="12">
        <v>37302523</v>
      </c>
      <c r="AC133" s="12">
        <v>2688474</v>
      </c>
      <c r="AD133" s="12">
        <v>0</v>
      </c>
      <c r="AE133" s="12">
        <v>324585</v>
      </c>
      <c r="AF133" s="12">
        <v>0</v>
      </c>
      <c r="AG133" s="12">
        <v>0</v>
      </c>
      <c r="AH133" s="12">
        <v>681469</v>
      </c>
      <c r="AI133" s="12">
        <v>184718548</v>
      </c>
      <c r="AJ133" s="12">
        <v>0</v>
      </c>
      <c r="AK133" s="12">
        <v>61637</v>
      </c>
      <c r="AL133" s="12">
        <v>0</v>
      </c>
      <c r="AM133" s="182">
        <v>589697137</v>
      </c>
    </row>
    <row r="134" spans="1:39" s="25" customFormat="1" ht="14">
      <c r="A134" s="68" t="s">
        <v>377</v>
      </c>
      <c r="B134" s="28" t="s">
        <v>70</v>
      </c>
      <c r="C134" s="12">
        <v>3874832</v>
      </c>
      <c r="D134" s="12">
        <v>0</v>
      </c>
      <c r="E134" s="12">
        <v>0</v>
      </c>
      <c r="F134" s="12">
        <v>0</v>
      </c>
      <c r="G134" s="12">
        <v>1469851</v>
      </c>
      <c r="H134" s="12">
        <v>9877175</v>
      </c>
      <c r="I134" s="12">
        <v>0</v>
      </c>
      <c r="J134" s="12">
        <v>0</v>
      </c>
      <c r="K134" s="12">
        <v>696008</v>
      </c>
      <c r="L134" s="12">
        <v>0</v>
      </c>
      <c r="M134" s="12">
        <v>4459818</v>
      </c>
      <c r="N134" s="12">
        <v>3597924</v>
      </c>
      <c r="O134" s="12">
        <v>2130353</v>
      </c>
      <c r="P134" s="12">
        <v>0</v>
      </c>
      <c r="Q134" s="12">
        <v>0</v>
      </c>
      <c r="R134" s="12">
        <v>2395165</v>
      </c>
      <c r="S134" s="12">
        <v>0</v>
      </c>
      <c r="T134" s="12">
        <v>6803003</v>
      </c>
      <c r="U134" s="12">
        <v>0</v>
      </c>
      <c r="V134" s="12">
        <v>622441</v>
      </c>
      <c r="W134" s="12">
        <v>1759059</v>
      </c>
      <c r="X134" s="12">
        <v>0</v>
      </c>
      <c r="Y134" s="12">
        <v>81374</v>
      </c>
      <c r="Z134" s="12">
        <v>18750</v>
      </c>
      <c r="AA134" s="12">
        <v>0</v>
      </c>
      <c r="AB134" s="12">
        <v>100392540</v>
      </c>
      <c r="AC134" s="12">
        <v>5809792</v>
      </c>
      <c r="AD134" s="12">
        <v>0</v>
      </c>
      <c r="AE134" s="12">
        <v>9304506</v>
      </c>
      <c r="AF134" s="12">
        <v>561706</v>
      </c>
      <c r="AG134" s="12">
        <v>0</v>
      </c>
      <c r="AH134" s="12">
        <v>21869801</v>
      </c>
      <c r="AI134" s="12">
        <v>3283902</v>
      </c>
      <c r="AJ134" s="12">
        <v>5813946</v>
      </c>
      <c r="AK134" s="12">
        <v>0</v>
      </c>
      <c r="AL134" s="12">
        <v>0</v>
      </c>
      <c r="AM134" s="182">
        <v>184821946</v>
      </c>
    </row>
    <row r="135" spans="1:39" s="25" customFormat="1" ht="14">
      <c r="A135" s="108" t="s">
        <v>378</v>
      </c>
      <c r="B135" s="109" t="s">
        <v>162</v>
      </c>
      <c r="C135" s="107">
        <v>4098285563</v>
      </c>
      <c r="D135" s="107">
        <v>1101425</v>
      </c>
      <c r="E135" s="107">
        <v>9085373</v>
      </c>
      <c r="F135" s="107">
        <v>260928206</v>
      </c>
      <c r="G135" s="107">
        <v>1595027708</v>
      </c>
      <c r="H135" s="107">
        <v>4631047544</v>
      </c>
      <c r="I135" s="107">
        <v>35539934</v>
      </c>
      <c r="J135" s="107">
        <v>288414521</v>
      </c>
      <c r="K135" s="107">
        <v>749953353</v>
      </c>
      <c r="L135" s="107">
        <v>53821994</v>
      </c>
      <c r="M135" s="107">
        <v>1634719859</v>
      </c>
      <c r="N135" s="107">
        <v>2975294316</v>
      </c>
      <c r="O135" s="107">
        <v>1587520435</v>
      </c>
      <c r="P135" s="107">
        <v>1255852</v>
      </c>
      <c r="Q135" s="107">
        <v>249294929</v>
      </c>
      <c r="R135" s="107">
        <v>1183545172</v>
      </c>
      <c r="S135" s="107">
        <v>79113286</v>
      </c>
      <c r="T135" s="107">
        <v>1575402620</v>
      </c>
      <c r="U135" s="107">
        <v>0</v>
      </c>
      <c r="V135" s="107">
        <v>2054683575</v>
      </c>
      <c r="W135" s="107">
        <v>1014419232</v>
      </c>
      <c r="X135" s="107">
        <v>1302763756</v>
      </c>
      <c r="Y135" s="107">
        <v>344124885</v>
      </c>
      <c r="Z135" s="107">
        <v>935120705</v>
      </c>
      <c r="AA135" s="107">
        <v>1101425</v>
      </c>
      <c r="AB135" s="107">
        <v>8254208871</v>
      </c>
      <c r="AC135" s="107">
        <v>1617716741</v>
      </c>
      <c r="AD135" s="107">
        <v>6508863526</v>
      </c>
      <c r="AE135" s="107">
        <v>2127064340</v>
      </c>
      <c r="AF135" s="107">
        <v>1123826506</v>
      </c>
      <c r="AG135" s="107">
        <v>803593941</v>
      </c>
      <c r="AH135" s="107">
        <v>3403959940</v>
      </c>
      <c r="AI135" s="107">
        <v>1784209683</v>
      </c>
      <c r="AJ135" s="107">
        <v>802876859</v>
      </c>
      <c r="AK135" s="107">
        <v>145485675</v>
      </c>
      <c r="AL135" s="107">
        <v>24589599</v>
      </c>
      <c r="AM135" s="197">
        <v>53257961349</v>
      </c>
    </row>
    <row r="136" spans="1:39" s="25" customFormat="1" ht="14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1059125</v>
      </c>
      <c r="J136" s="12">
        <v>0</v>
      </c>
      <c r="K136" s="12">
        <v>0</v>
      </c>
      <c r="L136" s="12">
        <v>1294109</v>
      </c>
      <c r="M136" s="12">
        <v>0</v>
      </c>
      <c r="N136" s="12">
        <v>3595173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1666130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730104167</v>
      </c>
      <c r="AE136" s="12">
        <v>48949</v>
      </c>
      <c r="AF136" s="12">
        <v>2057614</v>
      </c>
      <c r="AG136" s="12">
        <v>0</v>
      </c>
      <c r="AH136" s="12">
        <v>920869</v>
      </c>
      <c r="AI136" s="12">
        <v>0</v>
      </c>
      <c r="AJ136" s="12">
        <v>0</v>
      </c>
      <c r="AK136" s="12">
        <v>0</v>
      </c>
      <c r="AL136" s="12">
        <v>0</v>
      </c>
      <c r="AM136" s="182">
        <v>741447953</v>
      </c>
    </row>
    <row r="137" spans="1:39" s="25" customFormat="1" ht="14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1027261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131050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33714460</v>
      </c>
      <c r="AE137" s="12">
        <v>3643395</v>
      </c>
      <c r="AF137" s="12">
        <v>2986957</v>
      </c>
      <c r="AG137" s="12">
        <v>0</v>
      </c>
      <c r="AH137" s="12">
        <v>10633179</v>
      </c>
      <c r="AI137" s="12">
        <v>0</v>
      </c>
      <c r="AJ137" s="12">
        <v>0</v>
      </c>
      <c r="AK137" s="12">
        <v>0</v>
      </c>
      <c r="AL137" s="12">
        <v>0</v>
      </c>
      <c r="AM137" s="182">
        <v>53465484</v>
      </c>
    </row>
    <row r="138" spans="1:39" s="25" customFormat="1" ht="14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402800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2329794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35471361</v>
      </c>
      <c r="AE138" s="12">
        <v>1722473</v>
      </c>
      <c r="AF138" s="12">
        <v>0</v>
      </c>
      <c r="AG138" s="12">
        <v>0</v>
      </c>
      <c r="AH138" s="12">
        <v>10979481</v>
      </c>
      <c r="AI138" s="12">
        <v>0</v>
      </c>
      <c r="AJ138" s="12">
        <v>0</v>
      </c>
      <c r="AK138" s="12">
        <v>0</v>
      </c>
      <c r="AL138" s="12">
        <v>0</v>
      </c>
      <c r="AM138" s="182">
        <v>51036061</v>
      </c>
    </row>
    <row r="139" spans="1:39" s="25" customFormat="1" ht="14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14434273</v>
      </c>
      <c r="H139" s="12">
        <v>0</v>
      </c>
      <c r="I139" s="12">
        <v>20366800</v>
      </c>
      <c r="J139" s="12">
        <v>0</v>
      </c>
      <c r="K139" s="12">
        <v>0</v>
      </c>
      <c r="L139" s="12">
        <v>0</v>
      </c>
      <c r="M139" s="12">
        <v>0</v>
      </c>
      <c r="N139" s="12">
        <v>46862559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21909019</v>
      </c>
      <c r="W139" s="12">
        <v>0</v>
      </c>
      <c r="X139" s="12">
        <v>372041</v>
      </c>
      <c r="Y139" s="12">
        <v>47427</v>
      </c>
      <c r="Z139" s="12">
        <v>13242517</v>
      </c>
      <c r="AA139" s="12">
        <v>0</v>
      </c>
      <c r="AB139" s="12">
        <v>104611272</v>
      </c>
      <c r="AC139" s="12">
        <v>0</v>
      </c>
      <c r="AD139" s="12">
        <v>936990271</v>
      </c>
      <c r="AE139" s="12">
        <v>76108213</v>
      </c>
      <c r="AF139" s="12">
        <v>64926334</v>
      </c>
      <c r="AG139" s="12">
        <v>0</v>
      </c>
      <c r="AH139" s="12">
        <v>74247557</v>
      </c>
      <c r="AI139" s="12">
        <v>0</v>
      </c>
      <c r="AJ139" s="12">
        <v>47884707</v>
      </c>
      <c r="AK139" s="12">
        <v>0</v>
      </c>
      <c r="AL139" s="12">
        <v>0</v>
      </c>
      <c r="AM139" s="182">
        <v>1438129527</v>
      </c>
    </row>
    <row r="140" spans="1:39" s="25" customFormat="1" ht="14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2129058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2129058</v>
      </c>
    </row>
    <row r="141" spans="1:39" s="25" customFormat="1" ht="14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1742346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1916664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28279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7947136</v>
      </c>
      <c r="AE141" s="12">
        <v>465762</v>
      </c>
      <c r="AF141" s="12">
        <v>66711</v>
      </c>
      <c r="AG141" s="12">
        <v>0</v>
      </c>
      <c r="AH141" s="12">
        <v>18720</v>
      </c>
      <c r="AI141" s="12">
        <v>0</v>
      </c>
      <c r="AJ141" s="12">
        <v>0</v>
      </c>
      <c r="AK141" s="12">
        <v>0</v>
      </c>
      <c r="AL141" s="12">
        <v>0</v>
      </c>
      <c r="AM141" s="182">
        <v>12249518</v>
      </c>
    </row>
    <row r="142" spans="1:39" s="25" customFormat="1" ht="14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85093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2590189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2830474</v>
      </c>
    </row>
    <row r="143" spans="1:39" s="25" customFormat="1" ht="14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4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448000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168641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2529914</v>
      </c>
      <c r="W144" s="12">
        <v>0</v>
      </c>
      <c r="X144" s="12">
        <v>131568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638345596</v>
      </c>
      <c r="AE144" s="12">
        <v>821898</v>
      </c>
      <c r="AF144" s="12">
        <v>901091</v>
      </c>
      <c r="AG144" s="12">
        <v>0</v>
      </c>
      <c r="AH144" s="12">
        <v>14795802</v>
      </c>
      <c r="AI144" s="12">
        <v>0</v>
      </c>
      <c r="AJ144" s="12">
        <v>14200</v>
      </c>
      <c r="AK144" s="12">
        <v>0</v>
      </c>
      <c r="AL144" s="12">
        <v>0</v>
      </c>
      <c r="AM144" s="182">
        <v>658239213</v>
      </c>
    </row>
    <row r="145" spans="1:39" s="25" customFormat="1" ht="14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358773</v>
      </c>
      <c r="J145" s="12">
        <v>0</v>
      </c>
      <c r="K145" s="12">
        <v>0</v>
      </c>
      <c r="L145" s="12">
        <v>90352</v>
      </c>
      <c r="M145" s="12">
        <v>0</v>
      </c>
      <c r="N145" s="12">
        <v>465542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168988</v>
      </c>
      <c r="W145" s="12">
        <v>104000</v>
      </c>
      <c r="X145" s="12">
        <v>424291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13112112</v>
      </c>
      <c r="AE145" s="12">
        <v>0</v>
      </c>
      <c r="AF145" s="12">
        <v>354028</v>
      </c>
      <c r="AG145" s="12">
        <v>0</v>
      </c>
      <c r="AH145" s="12">
        <v>10077036</v>
      </c>
      <c r="AI145" s="12">
        <v>0</v>
      </c>
      <c r="AJ145" s="12">
        <v>0</v>
      </c>
      <c r="AK145" s="12">
        <v>0</v>
      </c>
      <c r="AL145" s="12">
        <v>0</v>
      </c>
      <c r="AM145" s="182">
        <v>25207622</v>
      </c>
    </row>
    <row r="146" spans="1:39" s="25" customFormat="1" ht="14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16049809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16049809</v>
      </c>
    </row>
    <row r="147" spans="1:39" s="25" customFormat="1" ht="14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163682</v>
      </c>
      <c r="W147" s="12">
        <v>0</v>
      </c>
      <c r="X147" s="12">
        <v>647345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4895699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6769146</v>
      </c>
    </row>
    <row r="148" spans="1:39" s="25" customFormat="1" ht="14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221407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3557403</v>
      </c>
      <c r="Y148" s="12">
        <v>0</v>
      </c>
      <c r="Z148" s="12">
        <v>613637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4587774</v>
      </c>
    </row>
    <row r="149" spans="1:39" s="25" customFormat="1" ht="14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473695</v>
      </c>
      <c r="W149" s="12">
        <v>0</v>
      </c>
      <c r="X149" s="12">
        <v>0</v>
      </c>
      <c r="Y149" s="12">
        <v>0</v>
      </c>
      <c r="Z149" s="12">
        <v>84623249</v>
      </c>
      <c r="AA149" s="12">
        <v>0</v>
      </c>
      <c r="AB149" s="12">
        <v>0</v>
      </c>
      <c r="AC149" s="12">
        <v>0</v>
      </c>
      <c r="AD149" s="12">
        <v>171760580</v>
      </c>
      <c r="AE149" s="12">
        <v>37255</v>
      </c>
      <c r="AF149" s="12">
        <v>0</v>
      </c>
      <c r="AG149" s="12">
        <v>0</v>
      </c>
      <c r="AH149" s="12">
        <v>1813682</v>
      </c>
      <c r="AI149" s="12">
        <v>0</v>
      </c>
      <c r="AJ149" s="12">
        <v>0</v>
      </c>
      <c r="AK149" s="12">
        <v>0</v>
      </c>
      <c r="AL149" s="12">
        <v>0</v>
      </c>
      <c r="AM149" s="182">
        <v>258721207</v>
      </c>
    </row>
    <row r="150" spans="1:39" s="25" customFormat="1" ht="14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17272362</v>
      </c>
      <c r="H150" s="107">
        <v>0</v>
      </c>
      <c r="I150" s="107">
        <v>22249598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54323036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29395132</v>
      </c>
      <c r="W150" s="107">
        <v>104000</v>
      </c>
      <c r="X150" s="107">
        <v>5246020</v>
      </c>
      <c r="Y150" s="107">
        <v>2176485</v>
      </c>
      <c r="Z150" s="107">
        <v>98912223</v>
      </c>
      <c r="AA150" s="107">
        <v>0</v>
      </c>
      <c r="AB150" s="107">
        <v>104611272</v>
      </c>
      <c r="AC150" s="107">
        <v>0</v>
      </c>
      <c r="AD150" s="107">
        <v>2594456016</v>
      </c>
      <c r="AE150" s="107">
        <v>82866940</v>
      </c>
      <c r="AF150" s="107">
        <v>71388154</v>
      </c>
      <c r="AG150" s="107">
        <v>0</v>
      </c>
      <c r="AH150" s="107">
        <v>132351647</v>
      </c>
      <c r="AI150" s="107">
        <v>0</v>
      </c>
      <c r="AJ150" s="107">
        <v>47898907</v>
      </c>
      <c r="AK150" s="107">
        <v>0</v>
      </c>
      <c r="AL150" s="107">
        <v>0</v>
      </c>
      <c r="AM150" s="197">
        <v>3282289624</v>
      </c>
    </row>
    <row r="151" spans="1:39" s="25" customFormat="1" ht="14" collapsed="1">
      <c r="A151" s="69" t="s">
        <v>35</v>
      </c>
      <c r="B151" s="31" t="s">
        <v>115</v>
      </c>
      <c r="C151" s="30">
        <v>4098285563</v>
      </c>
      <c r="D151" s="30">
        <v>1101425</v>
      </c>
      <c r="E151" s="30">
        <v>9085373</v>
      </c>
      <c r="F151" s="30">
        <v>260928206</v>
      </c>
      <c r="G151" s="30">
        <v>1612300070</v>
      </c>
      <c r="H151" s="30">
        <v>4631047544</v>
      </c>
      <c r="I151" s="30">
        <v>57789532</v>
      </c>
      <c r="J151" s="30">
        <v>288649547</v>
      </c>
      <c r="K151" s="30">
        <v>750070198</v>
      </c>
      <c r="L151" s="30">
        <v>56469373</v>
      </c>
      <c r="M151" s="30">
        <v>1634719859</v>
      </c>
      <c r="N151" s="30">
        <v>3029617352</v>
      </c>
      <c r="O151" s="30">
        <v>1587520435</v>
      </c>
      <c r="P151" s="30">
        <v>14945119</v>
      </c>
      <c r="Q151" s="30">
        <v>249294929</v>
      </c>
      <c r="R151" s="30">
        <v>1205686916</v>
      </c>
      <c r="S151" s="30">
        <v>81814472</v>
      </c>
      <c r="T151" s="30">
        <v>1629992867</v>
      </c>
      <c r="U151" s="30">
        <v>0</v>
      </c>
      <c r="V151" s="30">
        <v>2084078707</v>
      </c>
      <c r="W151" s="30">
        <v>1014843367</v>
      </c>
      <c r="X151" s="30">
        <v>1345435461</v>
      </c>
      <c r="Y151" s="30">
        <v>346301370</v>
      </c>
      <c r="Z151" s="30">
        <v>1034032928</v>
      </c>
      <c r="AA151" s="30">
        <v>1101425</v>
      </c>
      <c r="AB151" s="30">
        <v>8739670256</v>
      </c>
      <c r="AC151" s="30">
        <v>1617716741</v>
      </c>
      <c r="AD151" s="30">
        <v>9103319542</v>
      </c>
      <c r="AE151" s="30">
        <v>2825022008</v>
      </c>
      <c r="AF151" s="30">
        <v>1204294216</v>
      </c>
      <c r="AG151" s="30">
        <v>803593941</v>
      </c>
      <c r="AH151" s="30">
        <v>3536311587</v>
      </c>
      <c r="AI151" s="30">
        <v>1784209683</v>
      </c>
      <c r="AJ151" s="30">
        <v>850775766</v>
      </c>
      <c r="AK151" s="30">
        <v>145485675</v>
      </c>
      <c r="AL151" s="30">
        <v>24589599</v>
      </c>
      <c r="AM151" s="200">
        <v>57660101052</v>
      </c>
    </row>
    <row r="152" spans="1:39" s="25" customFormat="1" ht="14">
      <c r="A152" s="68" t="s">
        <v>394</v>
      </c>
      <c r="B152" s="28" t="s">
        <v>143</v>
      </c>
      <c r="C152" s="12">
        <v>57384187</v>
      </c>
      <c r="D152" s="12">
        <v>62197080</v>
      </c>
      <c r="E152" s="12">
        <v>1342298644</v>
      </c>
      <c r="F152" s="12">
        <v>16039998</v>
      </c>
      <c r="G152" s="12">
        <v>12154246</v>
      </c>
      <c r="H152" s="12">
        <v>129606265</v>
      </c>
      <c r="I152" s="12">
        <v>25057946</v>
      </c>
      <c r="J152" s="12">
        <v>104183003</v>
      </c>
      <c r="K152" s="12">
        <v>10973398</v>
      </c>
      <c r="L152" s="12">
        <v>376186677</v>
      </c>
      <c r="M152" s="12">
        <v>581355127</v>
      </c>
      <c r="N152" s="12">
        <v>250336105</v>
      </c>
      <c r="O152" s="12">
        <v>320936116</v>
      </c>
      <c r="P152" s="12">
        <v>74125670</v>
      </c>
      <c r="Q152" s="12">
        <v>449246750</v>
      </c>
      <c r="R152" s="12">
        <v>696217396</v>
      </c>
      <c r="S152" s="12">
        <v>244278</v>
      </c>
      <c r="T152" s="12">
        <v>872983451</v>
      </c>
      <c r="U152" s="12">
        <v>0</v>
      </c>
      <c r="V152" s="12">
        <v>1759603909</v>
      </c>
      <c r="W152" s="12">
        <v>152870036</v>
      </c>
      <c r="X152" s="12">
        <v>258155970</v>
      </c>
      <c r="Y152" s="12">
        <v>20817732</v>
      </c>
      <c r="Z152" s="12">
        <v>749129906</v>
      </c>
      <c r="AA152" s="12">
        <v>3942687</v>
      </c>
      <c r="AB152" s="12">
        <v>111964142</v>
      </c>
      <c r="AC152" s="12">
        <v>1148176177</v>
      </c>
      <c r="AD152" s="12">
        <v>959351396</v>
      </c>
      <c r="AE152" s="12">
        <v>768728504</v>
      </c>
      <c r="AF152" s="12">
        <v>231792859</v>
      </c>
      <c r="AG152" s="12">
        <v>258209181</v>
      </c>
      <c r="AH152" s="12">
        <v>177301962</v>
      </c>
      <c r="AI152" s="12">
        <v>7001747</v>
      </c>
      <c r="AJ152" s="12">
        <v>518768</v>
      </c>
      <c r="AK152" s="12">
        <v>200729464</v>
      </c>
      <c r="AL152" s="12">
        <v>0</v>
      </c>
      <c r="AM152" s="182">
        <v>12189820777</v>
      </c>
    </row>
    <row r="153" spans="1:39" s="25" customFormat="1" ht="14">
      <c r="A153" s="68" t="s">
        <v>395</v>
      </c>
      <c r="B153" s="28" t="s">
        <v>144</v>
      </c>
      <c r="C153" s="12">
        <v>85718824</v>
      </c>
      <c r="D153" s="12">
        <v>99295083</v>
      </c>
      <c r="E153" s="12">
        <v>101235844</v>
      </c>
      <c r="F153" s="12">
        <v>6911863</v>
      </c>
      <c r="G153" s="12">
        <v>31423481</v>
      </c>
      <c r="H153" s="12">
        <v>191771233</v>
      </c>
      <c r="I153" s="12">
        <v>15648901</v>
      </c>
      <c r="J153" s="12">
        <v>0</v>
      </c>
      <c r="K153" s="12">
        <v>22195342</v>
      </c>
      <c r="L153" s="12">
        <v>589576585</v>
      </c>
      <c r="M153" s="12">
        <v>58147844</v>
      </c>
      <c r="N153" s="12">
        <v>177821242</v>
      </c>
      <c r="O153" s="12">
        <v>72308907</v>
      </c>
      <c r="P153" s="12">
        <v>110279176</v>
      </c>
      <c r="Q153" s="12">
        <v>34485051</v>
      </c>
      <c r="R153" s="12">
        <v>203354890</v>
      </c>
      <c r="S153" s="12">
        <v>1969</v>
      </c>
      <c r="T153" s="12">
        <v>96044373</v>
      </c>
      <c r="U153" s="12">
        <v>0</v>
      </c>
      <c r="V153" s="12">
        <v>844325959</v>
      </c>
      <c r="W153" s="12">
        <v>86867285</v>
      </c>
      <c r="X153" s="12">
        <v>352584623</v>
      </c>
      <c r="Y153" s="12">
        <v>0</v>
      </c>
      <c r="Z153" s="12">
        <v>6442027</v>
      </c>
      <c r="AA153" s="12">
        <v>0</v>
      </c>
      <c r="AB153" s="12">
        <v>609570684</v>
      </c>
      <c r="AC153" s="12">
        <v>181646245</v>
      </c>
      <c r="AD153" s="12">
        <v>226883331</v>
      </c>
      <c r="AE153" s="12">
        <v>346271204</v>
      </c>
      <c r="AF153" s="12">
        <v>30817637</v>
      </c>
      <c r="AG153" s="12">
        <v>5000000</v>
      </c>
      <c r="AH153" s="12">
        <v>1120108943</v>
      </c>
      <c r="AI153" s="12">
        <v>25326145</v>
      </c>
      <c r="AJ153" s="12">
        <v>2414956</v>
      </c>
      <c r="AK153" s="12">
        <v>2606658</v>
      </c>
      <c r="AL153" s="12">
        <v>0</v>
      </c>
      <c r="AM153" s="182">
        <v>5737086305</v>
      </c>
    </row>
    <row r="154" spans="1:39" s="25" customFormat="1" ht="14">
      <c r="A154" s="68" t="s">
        <v>396</v>
      </c>
      <c r="B154" s="28" t="s">
        <v>145</v>
      </c>
      <c r="C154" s="12">
        <v>0</v>
      </c>
      <c r="D154" s="12">
        <v>3205573</v>
      </c>
      <c r="E154" s="12">
        <v>103941494</v>
      </c>
      <c r="F154" s="12">
        <v>0</v>
      </c>
      <c r="G154" s="12">
        <v>0</v>
      </c>
      <c r="H154" s="12">
        <v>8720000</v>
      </c>
      <c r="I154" s="12">
        <v>425600</v>
      </c>
      <c r="J154" s="12">
        <v>3503180</v>
      </c>
      <c r="K154" s="12">
        <v>4000000</v>
      </c>
      <c r="L154" s="12">
        <v>111651355</v>
      </c>
      <c r="M154" s="12">
        <v>7659448</v>
      </c>
      <c r="N154" s="12">
        <v>3581616</v>
      </c>
      <c r="O154" s="12">
        <v>121775750</v>
      </c>
      <c r="P154" s="12">
        <v>0</v>
      </c>
      <c r="Q154" s="12">
        <v>11340</v>
      </c>
      <c r="R154" s="12">
        <v>4050630</v>
      </c>
      <c r="S154" s="12">
        <v>359609</v>
      </c>
      <c r="T154" s="12">
        <v>20819925</v>
      </c>
      <c r="U154" s="12">
        <v>0</v>
      </c>
      <c r="V154" s="12">
        <v>44217828</v>
      </c>
      <c r="W154" s="12">
        <v>103800000</v>
      </c>
      <c r="X154" s="12">
        <v>4541238</v>
      </c>
      <c r="Y154" s="12">
        <v>0</v>
      </c>
      <c r="Z154" s="12">
        <v>21527475</v>
      </c>
      <c r="AA154" s="12">
        <v>0</v>
      </c>
      <c r="AB154" s="12">
        <v>725460223</v>
      </c>
      <c r="AC154" s="12">
        <v>4050000</v>
      </c>
      <c r="AD154" s="12">
        <v>143825788</v>
      </c>
      <c r="AE154" s="12">
        <v>43034975</v>
      </c>
      <c r="AF154" s="12">
        <v>2614808</v>
      </c>
      <c r="AG154" s="12">
        <v>32000000</v>
      </c>
      <c r="AH154" s="12">
        <v>61037393</v>
      </c>
      <c r="AI154" s="12">
        <v>3200000</v>
      </c>
      <c r="AJ154" s="12">
        <v>600580</v>
      </c>
      <c r="AK154" s="12">
        <v>113233</v>
      </c>
      <c r="AL154" s="12">
        <v>0</v>
      </c>
      <c r="AM154" s="182">
        <v>1583729061</v>
      </c>
    </row>
    <row r="155" spans="1:39" s="25" customFormat="1" ht="14">
      <c r="A155" s="68" t="s">
        <v>397</v>
      </c>
      <c r="B155" s="28" t="s">
        <v>146</v>
      </c>
      <c r="C155" s="12">
        <v>1274076626</v>
      </c>
      <c r="D155" s="12">
        <v>2269269327</v>
      </c>
      <c r="E155" s="12">
        <v>1220969970</v>
      </c>
      <c r="F155" s="12">
        <v>553711683</v>
      </c>
      <c r="G155" s="12">
        <v>160283724</v>
      </c>
      <c r="H155" s="12">
        <v>4162422556</v>
      </c>
      <c r="I155" s="12">
        <v>437822431</v>
      </c>
      <c r="J155" s="12">
        <v>750498637</v>
      </c>
      <c r="K155" s="12">
        <v>341402989</v>
      </c>
      <c r="L155" s="12">
        <v>738327694</v>
      </c>
      <c r="M155" s="12">
        <v>526766574</v>
      </c>
      <c r="N155" s="12">
        <v>509871620</v>
      </c>
      <c r="O155" s="12">
        <v>197762637</v>
      </c>
      <c r="P155" s="12">
        <v>837772650</v>
      </c>
      <c r="Q155" s="12">
        <v>295254006</v>
      </c>
      <c r="R155" s="12">
        <v>1878394459</v>
      </c>
      <c r="S155" s="12">
        <v>117567223</v>
      </c>
      <c r="T155" s="12">
        <v>9290970156</v>
      </c>
      <c r="U155" s="12">
        <v>0</v>
      </c>
      <c r="V155" s="12">
        <v>1708885389</v>
      </c>
      <c r="W155" s="12">
        <v>1362627559</v>
      </c>
      <c r="X155" s="12">
        <v>1856904248</v>
      </c>
      <c r="Y155" s="12">
        <v>341366607</v>
      </c>
      <c r="Z155" s="12">
        <v>1285722860</v>
      </c>
      <c r="AA155" s="12">
        <v>276078100</v>
      </c>
      <c r="AB155" s="12">
        <v>2381580034</v>
      </c>
      <c r="AC155" s="12">
        <v>1280126400</v>
      </c>
      <c r="AD155" s="12">
        <v>6723921027</v>
      </c>
      <c r="AE155" s="12">
        <v>1596361384</v>
      </c>
      <c r="AF155" s="12">
        <v>736504699</v>
      </c>
      <c r="AG155" s="12">
        <v>908970535</v>
      </c>
      <c r="AH155" s="12">
        <v>2238126755</v>
      </c>
      <c r="AI155" s="12">
        <v>200593513</v>
      </c>
      <c r="AJ155" s="12">
        <v>40511037</v>
      </c>
      <c r="AK155" s="12">
        <v>107683570</v>
      </c>
      <c r="AL155" s="12">
        <v>0</v>
      </c>
      <c r="AM155" s="182">
        <v>48609108679</v>
      </c>
    </row>
    <row r="156" spans="1:39" s="25" customFormat="1" ht="14">
      <c r="A156" s="68" t="s">
        <v>398</v>
      </c>
      <c r="B156" s="28" t="s">
        <v>147</v>
      </c>
      <c r="C156" s="12">
        <v>10101409</v>
      </c>
      <c r="D156" s="12">
        <v>0</v>
      </c>
      <c r="E156" s="12">
        <v>0</v>
      </c>
      <c r="F156" s="12">
        <v>10101409</v>
      </c>
      <c r="G156" s="12">
        <v>2837030</v>
      </c>
      <c r="H156" s="12">
        <v>10101409</v>
      </c>
      <c r="I156" s="12">
        <v>10101409</v>
      </c>
      <c r="J156" s="12">
        <v>10101409</v>
      </c>
      <c r="K156" s="12">
        <v>10101409</v>
      </c>
      <c r="L156" s="12">
        <v>8824644</v>
      </c>
      <c r="M156" s="12">
        <v>8824644</v>
      </c>
      <c r="N156" s="12">
        <v>0</v>
      </c>
      <c r="O156" s="12">
        <v>0</v>
      </c>
      <c r="P156" s="12">
        <v>10101409</v>
      </c>
      <c r="Q156" s="12">
        <v>0</v>
      </c>
      <c r="R156" s="12">
        <v>17173977</v>
      </c>
      <c r="S156" s="12">
        <v>10101409</v>
      </c>
      <c r="T156" s="12">
        <v>0</v>
      </c>
      <c r="U156" s="12">
        <v>0</v>
      </c>
      <c r="V156" s="12">
        <v>0</v>
      </c>
      <c r="W156" s="12">
        <v>9781274</v>
      </c>
      <c r="X156" s="12">
        <v>0</v>
      </c>
      <c r="Y156" s="12">
        <v>36696794</v>
      </c>
      <c r="Z156" s="12">
        <v>10101409</v>
      </c>
      <c r="AA156" s="12">
        <v>10101409</v>
      </c>
      <c r="AB156" s="12">
        <v>10101409</v>
      </c>
      <c r="AC156" s="12">
        <v>0</v>
      </c>
      <c r="AD156" s="12">
        <v>0</v>
      </c>
      <c r="AE156" s="12">
        <v>0</v>
      </c>
      <c r="AF156" s="12">
        <v>10101415</v>
      </c>
      <c r="AG156" s="12">
        <v>10101409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215456686</v>
      </c>
    </row>
    <row r="157" spans="1:39" s="25" customFormat="1" ht="14">
      <c r="A157" s="68" t="s">
        <v>399</v>
      </c>
      <c r="B157" s="28" t="s">
        <v>148</v>
      </c>
      <c r="C157" s="12">
        <v>7043272</v>
      </c>
      <c r="D157" s="12">
        <v>47520579</v>
      </c>
      <c r="E157" s="12">
        <v>123448560</v>
      </c>
      <c r="F157" s="12">
        <v>7306419</v>
      </c>
      <c r="G157" s="12">
        <v>2250000</v>
      </c>
      <c r="H157" s="12">
        <v>171086221</v>
      </c>
      <c r="I157" s="12">
        <v>13960007</v>
      </c>
      <c r="J157" s="12">
        <v>5170000</v>
      </c>
      <c r="K157" s="12">
        <v>4510468</v>
      </c>
      <c r="L157" s="12">
        <v>338789288</v>
      </c>
      <c r="M157" s="12">
        <v>7150700</v>
      </c>
      <c r="N157" s="12">
        <v>212115493</v>
      </c>
      <c r="O157" s="12">
        <v>117837371</v>
      </c>
      <c r="P157" s="12">
        <v>104176374</v>
      </c>
      <c r="Q157" s="12">
        <v>47159429</v>
      </c>
      <c r="R157" s="12">
        <v>200402313</v>
      </c>
      <c r="S157" s="12">
        <v>130670</v>
      </c>
      <c r="T157" s="12">
        <v>6055038</v>
      </c>
      <c r="U157" s="12">
        <v>0</v>
      </c>
      <c r="V157" s="12">
        <v>137899311</v>
      </c>
      <c r="W157" s="12">
        <v>52769396</v>
      </c>
      <c r="X157" s="12">
        <v>80548680</v>
      </c>
      <c r="Y157" s="12">
        <v>4500000</v>
      </c>
      <c r="Z157" s="12">
        <v>29722540</v>
      </c>
      <c r="AA157" s="12">
        <v>35947391</v>
      </c>
      <c r="AB157" s="12">
        <v>1596093620</v>
      </c>
      <c r="AC157" s="12">
        <v>346351292</v>
      </c>
      <c r="AD157" s="12">
        <v>442981919</v>
      </c>
      <c r="AE157" s="12">
        <v>30094543</v>
      </c>
      <c r="AF157" s="12">
        <v>0</v>
      </c>
      <c r="AG157" s="12">
        <v>274880967</v>
      </c>
      <c r="AH157" s="12">
        <v>18536490</v>
      </c>
      <c r="AI157" s="12">
        <v>30350000</v>
      </c>
      <c r="AJ157" s="12">
        <v>8308007</v>
      </c>
      <c r="AK157" s="12">
        <v>0</v>
      </c>
      <c r="AL157" s="12">
        <v>0</v>
      </c>
      <c r="AM157" s="182">
        <v>4505096358</v>
      </c>
    </row>
    <row r="158" spans="1:39" s="25" customFormat="1" ht="14">
      <c r="A158" s="68" t="s">
        <v>400</v>
      </c>
      <c r="B158" s="28" t="s">
        <v>149</v>
      </c>
      <c r="C158" s="12">
        <v>1157699</v>
      </c>
      <c r="D158" s="12">
        <v>14995799</v>
      </c>
      <c r="E158" s="12">
        <v>0</v>
      </c>
      <c r="F158" s="12">
        <v>7850905</v>
      </c>
      <c r="G158" s="12">
        <v>1584318</v>
      </c>
      <c r="H158" s="12">
        <v>166240149</v>
      </c>
      <c r="I158" s="12">
        <v>2265250</v>
      </c>
      <c r="J158" s="12">
        <v>2000000</v>
      </c>
      <c r="K158" s="12">
        <v>182605</v>
      </c>
      <c r="L158" s="12">
        <v>23802070</v>
      </c>
      <c r="M158" s="12">
        <v>260417</v>
      </c>
      <c r="N158" s="12">
        <v>14628348</v>
      </c>
      <c r="O158" s="12">
        <v>6793335</v>
      </c>
      <c r="P158" s="12">
        <v>15862405</v>
      </c>
      <c r="Q158" s="12">
        <v>106858</v>
      </c>
      <c r="R158" s="12">
        <v>4762253</v>
      </c>
      <c r="S158" s="12">
        <v>1254</v>
      </c>
      <c r="T158" s="12">
        <v>180818</v>
      </c>
      <c r="U158" s="12">
        <v>0</v>
      </c>
      <c r="V158" s="12">
        <v>14858930</v>
      </c>
      <c r="W158" s="12">
        <v>0</v>
      </c>
      <c r="X158" s="12">
        <v>5894017</v>
      </c>
      <c r="Y158" s="12">
        <v>0</v>
      </c>
      <c r="Z158" s="12">
        <v>3449963</v>
      </c>
      <c r="AA158" s="12">
        <v>257864</v>
      </c>
      <c r="AB158" s="12">
        <v>14856719</v>
      </c>
      <c r="AC158" s="12">
        <v>18733526</v>
      </c>
      <c r="AD158" s="12">
        <v>21923709</v>
      </c>
      <c r="AE158" s="12">
        <v>1136364</v>
      </c>
      <c r="AF158" s="12">
        <v>1434111</v>
      </c>
      <c r="AG158" s="12">
        <v>17178155</v>
      </c>
      <c r="AH158" s="12">
        <v>0</v>
      </c>
      <c r="AI158" s="12">
        <v>6059091</v>
      </c>
      <c r="AJ158" s="12">
        <v>0</v>
      </c>
      <c r="AK158" s="12">
        <v>6795</v>
      </c>
      <c r="AL158" s="12">
        <v>0</v>
      </c>
      <c r="AM158" s="182">
        <v>368463727</v>
      </c>
    </row>
    <row r="159" spans="1:39" s="25" customFormat="1" ht="14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216725847</v>
      </c>
      <c r="AE159" s="12">
        <v>316228318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1325895088</v>
      </c>
    </row>
    <row r="160" spans="1:39" s="25" customFormat="1" ht="14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292049670</v>
      </c>
      <c r="F160" s="12">
        <v>0</v>
      </c>
      <c r="G160" s="12">
        <v>123138802</v>
      </c>
      <c r="H160" s="12">
        <v>136903279</v>
      </c>
      <c r="I160" s="12">
        <v>499060</v>
      </c>
      <c r="J160" s="12">
        <v>26242869</v>
      </c>
      <c r="K160" s="12">
        <v>14656568</v>
      </c>
      <c r="L160" s="12">
        <v>378439427</v>
      </c>
      <c r="M160" s="12">
        <v>164184837</v>
      </c>
      <c r="N160" s="12">
        <v>83693450</v>
      </c>
      <c r="O160" s="12">
        <v>57908762</v>
      </c>
      <c r="P160" s="12">
        <v>10003414</v>
      </c>
      <c r="Q160" s="12">
        <v>33733193</v>
      </c>
      <c r="R160" s="12">
        <v>156675619</v>
      </c>
      <c r="S160" s="12">
        <v>0</v>
      </c>
      <c r="T160" s="12">
        <v>55241929</v>
      </c>
      <c r="U160" s="12">
        <v>0</v>
      </c>
      <c r="V160" s="12">
        <v>220883837</v>
      </c>
      <c r="W160" s="12">
        <v>123910873</v>
      </c>
      <c r="X160" s="12">
        <v>84553388</v>
      </c>
      <c r="Y160" s="12">
        <v>2200000</v>
      </c>
      <c r="Z160" s="12">
        <v>156529706</v>
      </c>
      <c r="AA160" s="12">
        <v>643750</v>
      </c>
      <c r="AB160" s="12">
        <v>488652500</v>
      </c>
      <c r="AC160" s="12">
        <v>836164864</v>
      </c>
      <c r="AD160" s="12">
        <v>179355402</v>
      </c>
      <c r="AE160" s="12">
        <v>213915242</v>
      </c>
      <c r="AF160" s="12">
        <v>9936809</v>
      </c>
      <c r="AG160" s="12">
        <v>13257556</v>
      </c>
      <c r="AH160" s="12">
        <v>591257042</v>
      </c>
      <c r="AI160" s="12">
        <v>28392280</v>
      </c>
      <c r="AJ160" s="12">
        <v>33192583</v>
      </c>
      <c r="AK160" s="12">
        <v>50722</v>
      </c>
      <c r="AL160" s="12">
        <v>26407233</v>
      </c>
      <c r="AM160" s="182">
        <v>4559310559</v>
      </c>
    </row>
    <row r="161" spans="1:39" s="25" customFormat="1" ht="14">
      <c r="A161" s="68" t="s">
        <v>403</v>
      </c>
      <c r="B161" s="28" t="s">
        <v>152</v>
      </c>
      <c r="C161" s="12">
        <v>25062445</v>
      </c>
      <c r="D161" s="12">
        <v>70046851</v>
      </c>
      <c r="E161" s="12">
        <v>156544087</v>
      </c>
      <c r="F161" s="12">
        <v>58751165</v>
      </c>
      <c r="G161" s="12">
        <v>59478963</v>
      </c>
      <c r="H161" s="12">
        <v>273561216</v>
      </c>
      <c r="I161" s="12">
        <v>64228747</v>
      </c>
      <c r="J161" s="12">
        <v>58776287</v>
      </c>
      <c r="K161" s="12">
        <v>63939656</v>
      </c>
      <c r="L161" s="12">
        <v>84702588</v>
      </c>
      <c r="M161" s="12">
        <v>49337115</v>
      </c>
      <c r="N161" s="12">
        <v>33056505</v>
      </c>
      <c r="O161" s="12">
        <v>79844452</v>
      </c>
      <c r="P161" s="12">
        <v>89633241</v>
      </c>
      <c r="Q161" s="12">
        <v>65713041</v>
      </c>
      <c r="R161" s="12">
        <v>85773675</v>
      </c>
      <c r="S161" s="12">
        <v>66524200</v>
      </c>
      <c r="T161" s="12">
        <v>365830</v>
      </c>
      <c r="U161" s="12">
        <v>0</v>
      </c>
      <c r="V161" s="12">
        <v>142879280</v>
      </c>
      <c r="W161" s="12">
        <v>61857838</v>
      </c>
      <c r="X161" s="12">
        <v>77653110</v>
      </c>
      <c r="Y161" s="12">
        <v>63408897</v>
      </c>
      <c r="Z161" s="12">
        <v>70748955</v>
      </c>
      <c r="AA161" s="12">
        <v>58748747</v>
      </c>
      <c r="AB161" s="12">
        <v>58878799</v>
      </c>
      <c r="AC161" s="12">
        <v>63253323</v>
      </c>
      <c r="AD161" s="12">
        <v>349469208</v>
      </c>
      <c r="AE161" s="12">
        <v>67078880</v>
      </c>
      <c r="AF161" s="12">
        <v>60923293</v>
      </c>
      <c r="AG161" s="12">
        <v>66596020</v>
      </c>
      <c r="AH161" s="12">
        <v>138019809</v>
      </c>
      <c r="AI161" s="12">
        <v>62034340</v>
      </c>
      <c r="AJ161" s="12">
        <v>58748747</v>
      </c>
      <c r="AK161" s="12">
        <v>58759619</v>
      </c>
      <c r="AL161" s="12">
        <v>0</v>
      </c>
      <c r="AM161" s="182">
        <v>2844398929</v>
      </c>
    </row>
    <row r="162" spans="1:39" s="25" customFormat="1" ht="14">
      <c r="A162" s="68" t="s">
        <v>404</v>
      </c>
      <c r="B162" s="28" t="s">
        <v>153</v>
      </c>
      <c r="C162" s="12">
        <v>993877</v>
      </c>
      <c r="D162" s="12">
        <v>1625</v>
      </c>
      <c r="E162" s="12">
        <v>82147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13951053</v>
      </c>
      <c r="M162" s="12">
        <v>0</v>
      </c>
      <c r="N162" s="12">
        <v>5544934</v>
      </c>
      <c r="O162" s="12">
        <v>0</v>
      </c>
      <c r="P162" s="12">
        <v>255776643</v>
      </c>
      <c r="Q162" s="12">
        <v>1552438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18750716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39957829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810679555</v>
      </c>
    </row>
    <row r="163" spans="1:39" s="25" customFormat="1" ht="14">
      <c r="A163" s="68" t="s">
        <v>405</v>
      </c>
      <c r="B163" s="28" t="s">
        <v>154</v>
      </c>
      <c r="C163" s="12">
        <v>6919541</v>
      </c>
      <c r="D163" s="12">
        <v>39133522</v>
      </c>
      <c r="E163" s="12">
        <v>57401944</v>
      </c>
      <c r="F163" s="12">
        <v>38479720</v>
      </c>
      <c r="G163" s="12">
        <v>0</v>
      </c>
      <c r="H163" s="12">
        <v>108188288</v>
      </c>
      <c r="I163" s="12">
        <v>5200000</v>
      </c>
      <c r="J163" s="12">
        <v>0</v>
      </c>
      <c r="K163" s="12">
        <v>17806200</v>
      </c>
      <c r="L163" s="12">
        <v>55682994</v>
      </c>
      <c r="M163" s="12">
        <v>22118626</v>
      </c>
      <c r="N163" s="12">
        <v>778502846</v>
      </c>
      <c r="O163" s="12">
        <v>1969204161</v>
      </c>
      <c r="P163" s="12">
        <v>29742281</v>
      </c>
      <c r="Q163" s="12">
        <v>17201171</v>
      </c>
      <c r="R163" s="12">
        <v>269358418</v>
      </c>
      <c r="S163" s="12">
        <v>997742</v>
      </c>
      <c r="T163" s="12">
        <v>4133719</v>
      </c>
      <c r="U163" s="12">
        <v>0</v>
      </c>
      <c r="V163" s="12">
        <v>30475179</v>
      </c>
      <c r="W163" s="12">
        <v>175380351</v>
      </c>
      <c r="X163" s="12">
        <v>105907574</v>
      </c>
      <c r="Y163" s="12">
        <v>779469994</v>
      </c>
      <c r="Z163" s="12">
        <v>12402903</v>
      </c>
      <c r="AA163" s="12">
        <v>563064</v>
      </c>
      <c r="AB163" s="12">
        <v>426798165</v>
      </c>
      <c r="AC163" s="12">
        <v>1321117650</v>
      </c>
      <c r="AD163" s="12">
        <v>487873667</v>
      </c>
      <c r="AE163" s="12">
        <v>29731339</v>
      </c>
      <c r="AF163" s="12">
        <v>18000625</v>
      </c>
      <c r="AG163" s="12">
        <v>68929747</v>
      </c>
      <c r="AH163" s="12">
        <v>121716670</v>
      </c>
      <c r="AI163" s="12">
        <v>7780256</v>
      </c>
      <c r="AJ163" s="12">
        <v>0</v>
      </c>
      <c r="AK163" s="12">
        <v>10450000</v>
      </c>
      <c r="AL163" s="12">
        <v>0</v>
      </c>
      <c r="AM163" s="182">
        <v>7016668357</v>
      </c>
    </row>
    <row r="164" spans="1:39" s="25" customFormat="1" ht="14">
      <c r="A164" s="68" t="s">
        <v>406</v>
      </c>
      <c r="B164" s="28" t="s">
        <v>155</v>
      </c>
      <c r="C164" s="12">
        <v>2543898645</v>
      </c>
      <c r="D164" s="12">
        <v>239355</v>
      </c>
      <c r="E164" s="12">
        <v>2157529</v>
      </c>
      <c r="F164" s="12">
        <v>1495773</v>
      </c>
      <c r="G164" s="12">
        <v>50742367</v>
      </c>
      <c r="H164" s="12">
        <v>2363098674</v>
      </c>
      <c r="I164" s="12">
        <v>0</v>
      </c>
      <c r="J164" s="12">
        <v>0</v>
      </c>
      <c r="K164" s="12">
        <v>0</v>
      </c>
      <c r="L164" s="12">
        <v>1145549783</v>
      </c>
      <c r="M164" s="12">
        <v>10552246</v>
      </c>
      <c r="N164" s="12">
        <v>1272871502</v>
      </c>
      <c r="O164" s="12">
        <v>15878451</v>
      </c>
      <c r="P164" s="12">
        <v>0</v>
      </c>
      <c r="Q164" s="12">
        <v>8571179</v>
      </c>
      <c r="R164" s="12">
        <v>150816499</v>
      </c>
      <c r="S164" s="12">
        <v>56479163</v>
      </c>
      <c r="T164" s="12">
        <v>45132491</v>
      </c>
      <c r="U164" s="12">
        <v>0</v>
      </c>
      <c r="V164" s="12">
        <v>35749000</v>
      </c>
      <c r="W164" s="12">
        <v>95882742</v>
      </c>
      <c r="X164" s="12">
        <v>36224645</v>
      </c>
      <c r="Y164" s="12">
        <v>10000000</v>
      </c>
      <c r="Z164" s="12">
        <v>0</v>
      </c>
      <c r="AA164" s="12">
        <v>0</v>
      </c>
      <c r="AB164" s="12">
        <v>308048547</v>
      </c>
      <c r="AC164" s="12">
        <v>0</v>
      </c>
      <c r="AD164" s="12">
        <v>564989778</v>
      </c>
      <c r="AE164" s="12">
        <v>3952473</v>
      </c>
      <c r="AF164" s="12">
        <v>0</v>
      </c>
      <c r="AG164" s="12">
        <v>547880925</v>
      </c>
      <c r="AH164" s="12">
        <v>21184507</v>
      </c>
      <c r="AI164" s="12">
        <v>1000000</v>
      </c>
      <c r="AJ164" s="12">
        <v>0</v>
      </c>
      <c r="AK164" s="12">
        <v>1270821</v>
      </c>
      <c r="AL164" s="12">
        <v>0</v>
      </c>
      <c r="AM164" s="182">
        <v>9293667095</v>
      </c>
    </row>
    <row r="165" spans="1:39" s="25" customFormat="1" ht="14">
      <c r="A165" s="68" t="s">
        <v>407</v>
      </c>
      <c r="B165" s="28" t="s">
        <v>70</v>
      </c>
      <c r="C165" s="12">
        <v>0</v>
      </c>
      <c r="D165" s="12">
        <v>11256397</v>
      </c>
      <c r="E165" s="12">
        <v>7686782</v>
      </c>
      <c r="F165" s="12">
        <v>257140</v>
      </c>
      <c r="G165" s="12">
        <v>498291317</v>
      </c>
      <c r="H165" s="12">
        <v>1030005602</v>
      </c>
      <c r="I165" s="12">
        <v>2024446</v>
      </c>
      <c r="J165" s="12">
        <v>0</v>
      </c>
      <c r="K165" s="12">
        <v>180498178</v>
      </c>
      <c r="L165" s="12">
        <v>690162212</v>
      </c>
      <c r="M165" s="12">
        <v>168624475</v>
      </c>
      <c r="N165" s="12">
        <v>238617395</v>
      </c>
      <c r="O165" s="12">
        <v>13005668</v>
      </c>
      <c r="P165" s="12">
        <v>0</v>
      </c>
      <c r="Q165" s="12">
        <v>0</v>
      </c>
      <c r="R165" s="12">
        <v>104230168</v>
      </c>
      <c r="S165" s="12">
        <v>0</v>
      </c>
      <c r="T165" s="12">
        <v>4396636755</v>
      </c>
      <c r="U165" s="12">
        <v>0</v>
      </c>
      <c r="V165" s="12">
        <v>202418924</v>
      </c>
      <c r="W165" s="12">
        <v>0</v>
      </c>
      <c r="X165" s="12">
        <v>423206773</v>
      </c>
      <c r="Y165" s="12">
        <v>17316671</v>
      </c>
      <c r="Z165" s="12">
        <v>1372739639</v>
      </c>
      <c r="AA165" s="12">
        <v>0</v>
      </c>
      <c r="AB165" s="12">
        <v>2726810892</v>
      </c>
      <c r="AC165" s="12">
        <v>1854778202</v>
      </c>
      <c r="AD165" s="12">
        <v>61661770</v>
      </c>
      <c r="AE165" s="12">
        <v>263483002</v>
      </c>
      <c r="AF165" s="12">
        <v>152637688</v>
      </c>
      <c r="AG165" s="12">
        <v>445271732</v>
      </c>
      <c r="AH165" s="12">
        <v>37204260</v>
      </c>
      <c r="AI165" s="12">
        <v>2772000</v>
      </c>
      <c r="AJ165" s="12">
        <v>275039756</v>
      </c>
      <c r="AK165" s="12">
        <v>12590</v>
      </c>
      <c r="AL165" s="12">
        <v>167525711</v>
      </c>
      <c r="AM165" s="182">
        <v>15344176145</v>
      </c>
    </row>
    <row r="166" spans="1:39" s="25" customFormat="1" ht="14">
      <c r="A166" s="108" t="s">
        <v>408</v>
      </c>
      <c r="B166" s="109" t="s">
        <v>98</v>
      </c>
      <c r="C166" s="107">
        <v>4024810600</v>
      </c>
      <c r="D166" s="107">
        <v>2621343009</v>
      </c>
      <c r="E166" s="107">
        <v>3407816671</v>
      </c>
      <c r="F166" s="107">
        <v>700906075</v>
      </c>
      <c r="G166" s="107">
        <v>957184248</v>
      </c>
      <c r="H166" s="107">
        <v>8891168007</v>
      </c>
      <c r="I166" s="107">
        <v>577233797</v>
      </c>
      <c r="J166" s="107">
        <v>960475385</v>
      </c>
      <c r="K166" s="107">
        <v>670266813</v>
      </c>
      <c r="L166" s="107">
        <v>4555646370</v>
      </c>
      <c r="M166" s="107">
        <v>1650938241</v>
      </c>
      <c r="N166" s="107">
        <v>3613112306</v>
      </c>
      <c r="O166" s="107">
        <v>2973255610</v>
      </c>
      <c r="P166" s="107">
        <v>1537473263</v>
      </c>
      <c r="Q166" s="107">
        <v>953034456</v>
      </c>
      <c r="R166" s="107">
        <v>3771210297</v>
      </c>
      <c r="S166" s="107">
        <v>252407517</v>
      </c>
      <c r="T166" s="107">
        <v>14788564485</v>
      </c>
      <c r="U166" s="107">
        <v>0</v>
      </c>
      <c r="V166" s="107">
        <v>5142197546</v>
      </c>
      <c r="W166" s="107">
        <v>2343515949</v>
      </c>
      <c r="X166" s="107">
        <v>3487000999</v>
      </c>
      <c r="Y166" s="107">
        <v>1275776695</v>
      </c>
      <c r="Z166" s="107">
        <v>3718517383</v>
      </c>
      <c r="AA166" s="107">
        <v>386283012</v>
      </c>
      <c r="AB166" s="107">
        <v>9477566450</v>
      </c>
      <c r="AC166" s="107">
        <v>7054397679</v>
      </c>
      <c r="AD166" s="107">
        <v>10379872692</v>
      </c>
      <c r="AE166" s="107">
        <v>3680016228</v>
      </c>
      <c r="AF166" s="107">
        <v>1254763944</v>
      </c>
      <c r="AG166" s="107">
        <v>2648276227</v>
      </c>
      <c r="AH166" s="107">
        <v>5278965145</v>
      </c>
      <c r="AI166" s="107">
        <v>374509372</v>
      </c>
      <c r="AJ166" s="107">
        <v>419334434</v>
      </c>
      <c r="AK166" s="107">
        <v>381783472</v>
      </c>
      <c r="AL166" s="107">
        <v>193932944</v>
      </c>
      <c r="AM166" s="197">
        <v>114403557321</v>
      </c>
    </row>
    <row r="167" spans="1:39" s="25" customFormat="1" ht="14" collapsed="1">
      <c r="A167" s="69" t="s">
        <v>36</v>
      </c>
      <c r="B167" s="31" t="s">
        <v>98</v>
      </c>
      <c r="C167" s="30">
        <v>4024810600</v>
      </c>
      <c r="D167" s="30">
        <v>2621343009</v>
      </c>
      <c r="E167" s="30">
        <v>3407816671</v>
      </c>
      <c r="F167" s="30">
        <v>700906075</v>
      </c>
      <c r="G167" s="30">
        <v>957184248</v>
      </c>
      <c r="H167" s="30">
        <v>8891168007</v>
      </c>
      <c r="I167" s="30">
        <v>577233797</v>
      </c>
      <c r="J167" s="30">
        <v>960475385</v>
      </c>
      <c r="K167" s="30">
        <v>670266813</v>
      </c>
      <c r="L167" s="30">
        <v>4555646370</v>
      </c>
      <c r="M167" s="30">
        <v>1650938241</v>
      </c>
      <c r="N167" s="30">
        <v>3613112306</v>
      </c>
      <c r="O167" s="30">
        <v>2973255610</v>
      </c>
      <c r="P167" s="30">
        <v>1537473263</v>
      </c>
      <c r="Q167" s="30">
        <v>953034456</v>
      </c>
      <c r="R167" s="30">
        <v>3771210297</v>
      </c>
      <c r="S167" s="30">
        <v>252407517</v>
      </c>
      <c r="T167" s="30">
        <v>14788564485</v>
      </c>
      <c r="U167" s="30">
        <v>0</v>
      </c>
      <c r="V167" s="30">
        <v>5142197546</v>
      </c>
      <c r="W167" s="30">
        <v>2343515949</v>
      </c>
      <c r="X167" s="30">
        <v>3487000999</v>
      </c>
      <c r="Y167" s="30">
        <v>1275776695</v>
      </c>
      <c r="Z167" s="30">
        <v>3718517383</v>
      </c>
      <c r="AA167" s="30">
        <v>386283012</v>
      </c>
      <c r="AB167" s="30">
        <v>9477566450</v>
      </c>
      <c r="AC167" s="30">
        <v>7054397679</v>
      </c>
      <c r="AD167" s="30">
        <v>10379872692</v>
      </c>
      <c r="AE167" s="30">
        <v>3680016228</v>
      </c>
      <c r="AF167" s="30">
        <v>1254763944</v>
      </c>
      <c r="AG167" s="30">
        <v>2648276227</v>
      </c>
      <c r="AH167" s="30">
        <v>5278965145</v>
      </c>
      <c r="AI167" s="30">
        <v>374509372</v>
      </c>
      <c r="AJ167" s="30">
        <v>419334434</v>
      </c>
      <c r="AK167" s="30">
        <v>381783472</v>
      </c>
      <c r="AL167" s="30">
        <v>193932944</v>
      </c>
      <c r="AM167" s="200">
        <v>114403557321</v>
      </c>
    </row>
    <row r="168" spans="1:39" s="25" customFormat="1" ht="14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6045455</v>
      </c>
      <c r="I168" s="12">
        <v>62354602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38492505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15306910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337267269</v>
      </c>
    </row>
    <row r="169" spans="1:39" s="25" customFormat="1" ht="14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10249182</v>
      </c>
      <c r="N169" s="12">
        <v>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94047006</v>
      </c>
      <c r="AC169" s="12">
        <v>0</v>
      </c>
      <c r="AD169" s="12">
        <v>46483872</v>
      </c>
      <c r="AE169" s="12">
        <v>10120000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316982385</v>
      </c>
    </row>
    <row r="170" spans="1:39" s="25" customFormat="1" ht="14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4">
      <c r="A171" s="68" t="s">
        <v>412</v>
      </c>
      <c r="B171" s="28" t="s">
        <v>146</v>
      </c>
      <c r="C171" s="12">
        <v>62380570</v>
      </c>
      <c r="D171" s="12">
        <v>126565540</v>
      </c>
      <c r="E171" s="12">
        <v>151656789</v>
      </c>
      <c r="F171" s="12">
        <v>29097316</v>
      </c>
      <c r="G171" s="12">
        <v>395955019</v>
      </c>
      <c r="H171" s="12">
        <v>1040382638</v>
      </c>
      <c r="I171" s="12">
        <v>260235213</v>
      </c>
      <c r="J171" s="12">
        <v>10022727</v>
      </c>
      <c r="K171" s="12">
        <v>97494915</v>
      </c>
      <c r="L171" s="12">
        <v>123936762</v>
      </c>
      <c r="M171" s="12">
        <v>454865745</v>
      </c>
      <c r="N171" s="12">
        <v>653001684</v>
      </c>
      <c r="O171" s="12">
        <v>654901011</v>
      </c>
      <c r="P171" s="12">
        <v>23409110</v>
      </c>
      <c r="Q171" s="12">
        <v>36057994</v>
      </c>
      <c r="R171" s="12">
        <v>354456543</v>
      </c>
      <c r="S171" s="12">
        <v>26784630</v>
      </c>
      <c r="T171" s="12">
        <v>1423329211</v>
      </c>
      <c r="U171" s="12">
        <v>0</v>
      </c>
      <c r="V171" s="12">
        <v>238572574</v>
      </c>
      <c r="W171" s="12">
        <v>321678588</v>
      </c>
      <c r="X171" s="12">
        <v>0</v>
      </c>
      <c r="Y171" s="12">
        <v>50970455</v>
      </c>
      <c r="Z171" s="12">
        <v>80590566</v>
      </c>
      <c r="AA171" s="12">
        <v>49685021</v>
      </c>
      <c r="AB171" s="12">
        <v>1746317336</v>
      </c>
      <c r="AC171" s="12">
        <v>206876241</v>
      </c>
      <c r="AD171" s="12">
        <v>830482282</v>
      </c>
      <c r="AE171" s="12">
        <v>1029241148</v>
      </c>
      <c r="AF171" s="12">
        <v>219778753</v>
      </c>
      <c r="AG171" s="12">
        <v>185725996</v>
      </c>
      <c r="AH171" s="12">
        <v>447155032</v>
      </c>
      <c r="AI171" s="12">
        <v>253253932</v>
      </c>
      <c r="AJ171" s="12">
        <v>33250710</v>
      </c>
      <c r="AK171" s="12">
        <v>6045455</v>
      </c>
      <c r="AL171" s="12">
        <v>0</v>
      </c>
      <c r="AM171" s="182">
        <v>11624157506</v>
      </c>
    </row>
    <row r="172" spans="1:39" s="25" customFormat="1" ht="14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4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38550000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15891000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113210950</v>
      </c>
    </row>
    <row r="174" spans="1:39" s="25" customFormat="1" ht="14">
      <c r="A174" s="68" t="s">
        <v>415</v>
      </c>
      <c r="B174" s="28" t="s">
        <v>149</v>
      </c>
      <c r="C174" s="12">
        <v>0</v>
      </c>
      <c r="D174" s="12">
        <v>3609031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30236304</v>
      </c>
    </row>
    <row r="175" spans="1:39" s="25" customFormat="1" ht="14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4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231601430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3363634</v>
      </c>
      <c r="AE176" s="12">
        <v>0</v>
      </c>
      <c r="AF176" s="12">
        <v>0</v>
      </c>
      <c r="AG176" s="12">
        <v>3500000</v>
      </c>
      <c r="AH176" s="12">
        <v>1727106</v>
      </c>
      <c r="AI176" s="12">
        <v>0</v>
      </c>
      <c r="AJ176" s="12">
        <v>0</v>
      </c>
      <c r="AK176" s="12">
        <v>0</v>
      </c>
      <c r="AL176" s="12">
        <v>0</v>
      </c>
      <c r="AM176" s="182">
        <v>301838274</v>
      </c>
    </row>
    <row r="177" spans="1:39" s="25" customFormat="1" ht="14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4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4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26343200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172064168</v>
      </c>
    </row>
    <row r="180" spans="1:39" s="25" customFormat="1" ht="14">
      <c r="A180" s="68" t="s">
        <v>421</v>
      </c>
      <c r="B180" s="28" t="s">
        <v>155</v>
      </c>
      <c r="C180" s="12">
        <v>204713078</v>
      </c>
      <c r="D180" s="12">
        <v>0</v>
      </c>
      <c r="E180" s="12">
        <v>10158700</v>
      </c>
      <c r="F180" s="12">
        <v>0</v>
      </c>
      <c r="G180" s="12">
        <v>0</v>
      </c>
      <c r="H180" s="12">
        <v>156283480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703714438</v>
      </c>
      <c r="O180" s="12">
        <v>0</v>
      </c>
      <c r="P180" s="12">
        <v>0</v>
      </c>
      <c r="Q180" s="12">
        <v>54342040</v>
      </c>
      <c r="R180" s="12">
        <v>166834901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20000000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143000000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2613093613</v>
      </c>
    </row>
    <row r="181" spans="1:39" s="25" customFormat="1" ht="14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4">
      <c r="A182" s="108" t="s">
        <v>423</v>
      </c>
      <c r="B182" s="109" t="s">
        <v>164</v>
      </c>
      <c r="C182" s="107">
        <v>267093648</v>
      </c>
      <c r="D182" s="107">
        <v>130174571</v>
      </c>
      <c r="E182" s="107">
        <v>161815489</v>
      </c>
      <c r="F182" s="107">
        <v>29097316</v>
      </c>
      <c r="G182" s="107">
        <v>416955019</v>
      </c>
      <c r="H182" s="107">
        <v>1241261573</v>
      </c>
      <c r="I182" s="107">
        <v>322589815</v>
      </c>
      <c r="J182" s="107">
        <v>10022727</v>
      </c>
      <c r="K182" s="107">
        <v>97494915</v>
      </c>
      <c r="L182" s="107">
        <v>124845853</v>
      </c>
      <c r="M182" s="107">
        <v>528896975</v>
      </c>
      <c r="N182" s="107">
        <v>1612884530</v>
      </c>
      <c r="O182" s="107">
        <v>657200738</v>
      </c>
      <c r="P182" s="107">
        <v>28409110</v>
      </c>
      <c r="Q182" s="107">
        <v>90807307</v>
      </c>
      <c r="R182" s="107">
        <v>561939949</v>
      </c>
      <c r="S182" s="107">
        <v>119584630</v>
      </c>
      <c r="T182" s="107">
        <v>1423329211</v>
      </c>
      <c r="U182" s="107">
        <v>0</v>
      </c>
      <c r="V182" s="107">
        <v>239390774</v>
      </c>
      <c r="W182" s="107">
        <v>321678588</v>
      </c>
      <c r="X182" s="107">
        <v>0</v>
      </c>
      <c r="Y182" s="107">
        <v>70970455</v>
      </c>
      <c r="Z182" s="107">
        <v>110590566</v>
      </c>
      <c r="AA182" s="107">
        <v>56312294</v>
      </c>
      <c r="AB182" s="107">
        <v>1921274355</v>
      </c>
      <c r="AC182" s="107">
        <v>1198896169</v>
      </c>
      <c r="AD182" s="107">
        <v>1214549251</v>
      </c>
      <c r="AE182" s="107">
        <v>1182361148</v>
      </c>
      <c r="AF182" s="107">
        <v>221744432</v>
      </c>
      <c r="AG182" s="107">
        <v>204532906</v>
      </c>
      <c r="AH182" s="107">
        <v>602201511</v>
      </c>
      <c r="AI182" s="107">
        <v>253253932</v>
      </c>
      <c r="AJ182" s="107">
        <v>80905257</v>
      </c>
      <c r="AK182" s="107">
        <v>6045455</v>
      </c>
      <c r="AL182" s="107">
        <v>0</v>
      </c>
      <c r="AM182" s="197">
        <v>15509110469</v>
      </c>
    </row>
    <row r="183" spans="1:39" s="25" customFormat="1" ht="14" collapsed="1">
      <c r="A183" s="69" t="s">
        <v>37</v>
      </c>
      <c r="B183" s="31" t="s">
        <v>1360</v>
      </c>
      <c r="C183" s="30">
        <v>267093648</v>
      </c>
      <c r="D183" s="30">
        <v>130174571</v>
      </c>
      <c r="E183" s="30">
        <v>161815489</v>
      </c>
      <c r="F183" s="30">
        <v>29097316</v>
      </c>
      <c r="G183" s="30">
        <v>416955019</v>
      </c>
      <c r="H183" s="30">
        <v>1241261573</v>
      </c>
      <c r="I183" s="30">
        <v>322589815</v>
      </c>
      <c r="J183" s="30">
        <v>10022727</v>
      </c>
      <c r="K183" s="30">
        <v>97494915</v>
      </c>
      <c r="L183" s="30">
        <v>124845853</v>
      </c>
      <c r="M183" s="30">
        <v>528896975</v>
      </c>
      <c r="N183" s="30">
        <v>1612884530</v>
      </c>
      <c r="O183" s="30">
        <v>657200738</v>
      </c>
      <c r="P183" s="30">
        <v>28409110</v>
      </c>
      <c r="Q183" s="30">
        <v>90807307</v>
      </c>
      <c r="R183" s="30">
        <v>561939949</v>
      </c>
      <c r="S183" s="30">
        <v>119584630</v>
      </c>
      <c r="T183" s="30">
        <v>1423329211</v>
      </c>
      <c r="U183" s="30">
        <v>0</v>
      </c>
      <c r="V183" s="30">
        <v>239390774</v>
      </c>
      <c r="W183" s="30">
        <v>321678588</v>
      </c>
      <c r="X183" s="30">
        <v>0</v>
      </c>
      <c r="Y183" s="30">
        <v>70970455</v>
      </c>
      <c r="Z183" s="30">
        <v>110590566</v>
      </c>
      <c r="AA183" s="30">
        <v>56312294</v>
      </c>
      <c r="AB183" s="30">
        <v>1921274355</v>
      </c>
      <c r="AC183" s="30">
        <v>1198896169</v>
      </c>
      <c r="AD183" s="30">
        <v>1214549251</v>
      </c>
      <c r="AE183" s="30">
        <v>1182361148</v>
      </c>
      <c r="AF183" s="30">
        <v>221744432</v>
      </c>
      <c r="AG183" s="30">
        <v>204532906</v>
      </c>
      <c r="AH183" s="30">
        <v>602201511</v>
      </c>
      <c r="AI183" s="30">
        <v>253253932</v>
      </c>
      <c r="AJ183" s="30">
        <v>80905257</v>
      </c>
      <c r="AK183" s="30">
        <v>6045455</v>
      </c>
      <c r="AL183" s="30">
        <v>0</v>
      </c>
      <c r="AM183" s="200">
        <v>15509110469</v>
      </c>
    </row>
    <row r="184" spans="1:39" s="25" customFormat="1" ht="14">
      <c r="A184" s="68" t="s">
        <v>424</v>
      </c>
      <c r="B184" s="28" t="s">
        <v>143</v>
      </c>
      <c r="C184" s="12">
        <v>0</v>
      </c>
      <c r="D184" s="12">
        <v>0</v>
      </c>
      <c r="E184" s="12">
        <v>9352803143</v>
      </c>
      <c r="F184" s="12">
        <v>0</v>
      </c>
      <c r="G184" s="12">
        <v>0</v>
      </c>
      <c r="H184" s="12">
        <v>9265658</v>
      </c>
      <c r="I184" s="12">
        <v>0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49933298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17821366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83731415</v>
      </c>
      <c r="AD184" s="12">
        <v>0</v>
      </c>
      <c r="AE184" s="12">
        <v>27244379225</v>
      </c>
      <c r="AF184" s="12">
        <v>0</v>
      </c>
      <c r="AG184" s="12">
        <v>0</v>
      </c>
      <c r="AH184" s="12">
        <v>0</v>
      </c>
      <c r="AI184" s="12">
        <v>0</v>
      </c>
      <c r="AJ184" s="12">
        <v>3595241</v>
      </c>
      <c r="AK184" s="12">
        <v>0</v>
      </c>
      <c r="AL184" s="12">
        <v>0</v>
      </c>
      <c r="AM184" s="182">
        <v>36838645719</v>
      </c>
    </row>
    <row r="185" spans="1:39" s="25" customFormat="1" ht="14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4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967227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967227</v>
      </c>
    </row>
    <row r="187" spans="1:39" s="25" customFormat="1" ht="14">
      <c r="A187" s="68" t="s">
        <v>427</v>
      </c>
      <c r="B187" s="28" t="s">
        <v>146</v>
      </c>
      <c r="C187" s="12">
        <v>0</v>
      </c>
      <c r="D187" s="12">
        <v>0</v>
      </c>
      <c r="E187" s="12">
        <v>4116985</v>
      </c>
      <c r="F187" s="12">
        <v>0</v>
      </c>
      <c r="G187" s="12">
        <v>0</v>
      </c>
      <c r="H187" s="12">
        <v>26725095</v>
      </c>
      <c r="I187" s="12">
        <v>0</v>
      </c>
      <c r="J187" s="12">
        <v>0</v>
      </c>
      <c r="K187" s="12">
        <v>0</v>
      </c>
      <c r="L187" s="12">
        <v>91338892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0</v>
      </c>
      <c r="AA187" s="12">
        <v>4424937</v>
      </c>
      <c r="AB187" s="12">
        <v>46067001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744223265</v>
      </c>
    </row>
    <row r="188" spans="1:39" s="25" customFormat="1" ht="14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4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4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10677305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10677305</v>
      </c>
    </row>
    <row r="191" spans="1:39" s="25" customFormat="1" ht="14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4">
      <c r="A192" s="68" t="s">
        <v>432</v>
      </c>
      <c r="B192" s="28" t="s">
        <v>151</v>
      </c>
      <c r="C192" s="12">
        <v>0</v>
      </c>
      <c r="D192" s="12">
        <v>0</v>
      </c>
      <c r="E192" s="12">
        <v>2049720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154737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203977848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1818192</v>
      </c>
      <c r="AK192" s="12">
        <v>0</v>
      </c>
      <c r="AL192" s="12">
        <v>0</v>
      </c>
      <c r="AM192" s="182">
        <v>514466659</v>
      </c>
    </row>
    <row r="193" spans="1:39" s="25" customFormat="1" ht="14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2342812</v>
      </c>
      <c r="M193" s="12">
        <v>0</v>
      </c>
      <c r="N193" s="12">
        <v>0</v>
      </c>
      <c r="O193" s="12">
        <v>2114809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4842579</v>
      </c>
    </row>
    <row r="194" spans="1:39" s="25" customFormat="1" ht="14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4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16891141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17208596</v>
      </c>
    </row>
    <row r="196" spans="1:39" s="25" customFormat="1" ht="14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714969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714969</v>
      </c>
    </row>
    <row r="197" spans="1:39" s="25" customFormat="1" ht="14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1633992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44831734</v>
      </c>
    </row>
    <row r="198" spans="1:39" s="25" customFormat="1" ht="14">
      <c r="A198" s="108" t="s">
        <v>438</v>
      </c>
      <c r="B198" s="109" t="s">
        <v>156</v>
      </c>
      <c r="C198" s="107">
        <v>0</v>
      </c>
      <c r="D198" s="107">
        <v>0</v>
      </c>
      <c r="E198" s="107">
        <v>9358969848</v>
      </c>
      <c r="F198" s="107">
        <v>0</v>
      </c>
      <c r="G198" s="107">
        <v>19313599</v>
      </c>
      <c r="H198" s="107">
        <v>54604230</v>
      </c>
      <c r="I198" s="107">
        <v>0</v>
      </c>
      <c r="J198" s="107">
        <v>0</v>
      </c>
      <c r="K198" s="107">
        <v>0</v>
      </c>
      <c r="L198" s="107">
        <v>322155344</v>
      </c>
      <c r="M198" s="107">
        <v>808882</v>
      </c>
      <c r="N198" s="107">
        <v>73503161</v>
      </c>
      <c r="O198" s="107">
        <v>52202844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22850046</v>
      </c>
      <c r="X198" s="107">
        <v>1652035973</v>
      </c>
      <c r="Y198" s="107">
        <v>0</v>
      </c>
      <c r="Z198" s="107">
        <v>70643707</v>
      </c>
      <c r="AA198" s="107">
        <v>21316078</v>
      </c>
      <c r="AB198" s="107">
        <v>46766272</v>
      </c>
      <c r="AC198" s="107">
        <v>348715782</v>
      </c>
      <c r="AD198" s="107">
        <v>0</v>
      </c>
      <c r="AE198" s="107">
        <v>27244379225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508269046</v>
      </c>
      <c r="AK198" s="107">
        <v>0</v>
      </c>
      <c r="AL198" s="107">
        <v>0</v>
      </c>
      <c r="AM198" s="197">
        <v>39799247478</v>
      </c>
    </row>
    <row r="199" spans="1:39" s="25" customFormat="1" ht="14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4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4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4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4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4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4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4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4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4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4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4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4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4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20581819</v>
      </c>
    </row>
    <row r="213" spans="1:39" s="25" customFormat="1" ht="14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56760284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56760284</v>
      </c>
    </row>
    <row r="214" spans="1:39" s="25" customFormat="1" ht="14" collapsed="1">
      <c r="A214" s="69" t="s">
        <v>38</v>
      </c>
      <c r="B214" s="31" t="s">
        <v>99</v>
      </c>
      <c r="C214" s="30">
        <v>0</v>
      </c>
      <c r="D214" s="30">
        <v>0</v>
      </c>
      <c r="E214" s="30">
        <v>9358969848</v>
      </c>
      <c r="F214" s="30">
        <v>0</v>
      </c>
      <c r="G214" s="30">
        <v>76073883</v>
      </c>
      <c r="H214" s="30">
        <v>54604230</v>
      </c>
      <c r="I214" s="30">
        <v>0</v>
      </c>
      <c r="J214" s="30">
        <v>0</v>
      </c>
      <c r="K214" s="30">
        <v>0</v>
      </c>
      <c r="L214" s="30">
        <v>322155344</v>
      </c>
      <c r="M214" s="30">
        <v>808882</v>
      </c>
      <c r="N214" s="30">
        <v>73503161</v>
      </c>
      <c r="O214" s="30">
        <v>52202844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22850046</v>
      </c>
      <c r="X214" s="30">
        <v>1652035973</v>
      </c>
      <c r="Y214" s="30">
        <v>0</v>
      </c>
      <c r="Z214" s="30">
        <v>70643707</v>
      </c>
      <c r="AA214" s="30">
        <v>21316078</v>
      </c>
      <c r="AB214" s="30">
        <v>46766272</v>
      </c>
      <c r="AC214" s="30">
        <v>348715782</v>
      </c>
      <c r="AD214" s="30">
        <v>0</v>
      </c>
      <c r="AE214" s="30">
        <v>27244379225</v>
      </c>
      <c r="AF214" s="30">
        <v>0</v>
      </c>
      <c r="AG214" s="30">
        <v>0</v>
      </c>
      <c r="AH214" s="30">
        <v>0</v>
      </c>
      <c r="AI214" s="30">
        <v>0</v>
      </c>
      <c r="AJ214" s="30">
        <v>508269046</v>
      </c>
      <c r="AK214" s="30">
        <v>0</v>
      </c>
      <c r="AL214" s="30">
        <v>0</v>
      </c>
      <c r="AM214" s="200">
        <v>39856007762</v>
      </c>
    </row>
    <row r="215" spans="1:39" s="25" customFormat="1" ht="14">
      <c r="A215" s="68" t="s">
        <v>454</v>
      </c>
      <c r="B215" s="28" t="s">
        <v>143</v>
      </c>
      <c r="C215" s="12">
        <v>392618563</v>
      </c>
      <c r="D215" s="12">
        <v>0</v>
      </c>
      <c r="E215" s="12">
        <v>20091753028</v>
      </c>
      <c r="F215" s="12">
        <v>46258413</v>
      </c>
      <c r="G215" s="12">
        <v>45530362</v>
      </c>
      <c r="H215" s="12">
        <v>1599537699</v>
      </c>
      <c r="I215" s="12">
        <v>0</v>
      </c>
      <c r="J215" s="12">
        <v>0</v>
      </c>
      <c r="K215" s="12">
        <v>1557841</v>
      </c>
      <c r="L215" s="12">
        <v>3759434575</v>
      </c>
      <c r="M215" s="12">
        <v>24261495030</v>
      </c>
      <c r="N215" s="12">
        <v>1884700912</v>
      </c>
      <c r="O215" s="12">
        <v>826995916</v>
      </c>
      <c r="P215" s="12">
        <v>0</v>
      </c>
      <c r="Q215" s="12">
        <v>0</v>
      </c>
      <c r="R215" s="12">
        <v>37947648</v>
      </c>
      <c r="S215" s="12">
        <v>0</v>
      </c>
      <c r="T215" s="12">
        <v>15754704547</v>
      </c>
      <c r="U215" s="12">
        <v>0</v>
      </c>
      <c r="V215" s="12">
        <v>29426405767</v>
      </c>
      <c r="W215" s="12">
        <v>0</v>
      </c>
      <c r="X215" s="12">
        <v>125900085</v>
      </c>
      <c r="Y215" s="12">
        <v>0</v>
      </c>
      <c r="Z215" s="12">
        <v>0</v>
      </c>
      <c r="AA215" s="12">
        <v>27886163</v>
      </c>
      <c r="AB215" s="12">
        <v>0</v>
      </c>
      <c r="AC215" s="12">
        <v>66814677</v>
      </c>
      <c r="AD215" s="12">
        <v>8501308840</v>
      </c>
      <c r="AE215" s="12">
        <v>12257949225</v>
      </c>
      <c r="AF215" s="12">
        <v>0</v>
      </c>
      <c r="AG215" s="12">
        <v>0</v>
      </c>
      <c r="AH215" s="12">
        <v>476067581</v>
      </c>
      <c r="AI215" s="12">
        <v>0</v>
      </c>
      <c r="AJ215" s="12">
        <v>4106763</v>
      </c>
      <c r="AK215" s="12">
        <v>0</v>
      </c>
      <c r="AL215" s="12">
        <v>0</v>
      </c>
      <c r="AM215" s="182">
        <v>119588973635</v>
      </c>
    </row>
    <row r="216" spans="1:39" s="25" customFormat="1" ht="14">
      <c r="A216" s="68" t="s">
        <v>455</v>
      </c>
      <c r="B216" s="28" t="s">
        <v>144</v>
      </c>
      <c r="C216" s="12">
        <v>443347168</v>
      </c>
      <c r="D216" s="12">
        <v>0</v>
      </c>
      <c r="E216" s="12">
        <v>0</v>
      </c>
      <c r="F216" s="12">
        <v>1543049</v>
      </c>
      <c r="G216" s="12">
        <v>62062894</v>
      </c>
      <c r="H216" s="12">
        <v>1109727530</v>
      </c>
      <c r="I216" s="12">
        <v>0</v>
      </c>
      <c r="J216" s="12">
        <v>0</v>
      </c>
      <c r="K216" s="12">
        <v>2438229</v>
      </c>
      <c r="L216" s="12">
        <v>2031621093</v>
      </c>
      <c r="M216" s="12">
        <v>526612394</v>
      </c>
      <c r="N216" s="12">
        <v>117261464</v>
      </c>
      <c r="O216" s="12">
        <v>138943859</v>
      </c>
      <c r="P216" s="12">
        <v>0</v>
      </c>
      <c r="Q216" s="12">
        <v>0</v>
      </c>
      <c r="R216" s="12">
        <v>245496060</v>
      </c>
      <c r="S216" s="12">
        <v>0</v>
      </c>
      <c r="T216" s="12">
        <v>2826785808</v>
      </c>
      <c r="U216" s="12">
        <v>0</v>
      </c>
      <c r="V216" s="12">
        <v>517064406</v>
      </c>
      <c r="W216" s="12">
        <v>0</v>
      </c>
      <c r="X216" s="12">
        <v>40490660</v>
      </c>
      <c r="Y216" s="12">
        <v>0</v>
      </c>
      <c r="Z216" s="12">
        <v>0</v>
      </c>
      <c r="AA216" s="12">
        <v>0</v>
      </c>
      <c r="AB216" s="12">
        <v>54936084</v>
      </c>
      <c r="AC216" s="12">
        <v>42985015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40454392</v>
      </c>
      <c r="AK216" s="12">
        <v>0</v>
      </c>
      <c r="AL216" s="12">
        <v>0</v>
      </c>
      <c r="AM216" s="182">
        <v>8201770105</v>
      </c>
    </row>
    <row r="217" spans="1:39" s="25" customFormat="1" ht="14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24116244</v>
      </c>
      <c r="I217" s="12">
        <v>0</v>
      </c>
      <c r="J217" s="12">
        <v>0</v>
      </c>
      <c r="K217" s="12">
        <v>0</v>
      </c>
      <c r="L217" s="12">
        <v>1031321</v>
      </c>
      <c r="M217" s="12">
        <v>48790236</v>
      </c>
      <c r="N217" s="12">
        <v>3107160</v>
      </c>
      <c r="O217" s="12">
        <v>98409391</v>
      </c>
      <c r="P217" s="12">
        <v>0</v>
      </c>
      <c r="Q217" s="12">
        <v>0</v>
      </c>
      <c r="R217" s="12">
        <v>0</v>
      </c>
      <c r="S217" s="12">
        <v>0</v>
      </c>
      <c r="T217" s="12">
        <v>5187293</v>
      </c>
      <c r="U217" s="12">
        <v>0</v>
      </c>
      <c r="V217" s="12">
        <v>50950192</v>
      </c>
      <c r="W217" s="12">
        <v>0</v>
      </c>
      <c r="X217" s="12">
        <v>2250000</v>
      </c>
      <c r="Y217" s="12">
        <v>0</v>
      </c>
      <c r="Z217" s="12">
        <v>0</v>
      </c>
      <c r="AA217" s="12">
        <v>3500000</v>
      </c>
      <c r="AB217" s="12">
        <v>0</v>
      </c>
      <c r="AC217" s="12">
        <v>2500000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241977982</v>
      </c>
    </row>
    <row r="218" spans="1:39" s="25" customFormat="1" ht="14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36320000</v>
      </c>
      <c r="F218" s="12">
        <v>0</v>
      </c>
      <c r="G218" s="12">
        <v>0</v>
      </c>
      <c r="H218" s="12">
        <v>0</v>
      </c>
      <c r="I218" s="12">
        <v>3351278895</v>
      </c>
      <c r="J218" s="12">
        <v>0</v>
      </c>
      <c r="K218" s="12">
        <v>0</v>
      </c>
      <c r="L218" s="12">
        <v>0</v>
      </c>
      <c r="M218" s="12">
        <v>14011007311</v>
      </c>
      <c r="N218" s="12">
        <v>5408879178</v>
      </c>
      <c r="O218" s="12">
        <v>5446663964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949788394</v>
      </c>
      <c r="AE218" s="12">
        <v>241378578</v>
      </c>
      <c r="AF218" s="12">
        <v>5481850514</v>
      </c>
      <c r="AG218" s="12">
        <v>0</v>
      </c>
      <c r="AH218" s="12">
        <v>0</v>
      </c>
      <c r="AI218" s="12">
        <v>0</v>
      </c>
      <c r="AJ218" s="12">
        <v>1150431211</v>
      </c>
      <c r="AK218" s="12">
        <v>0</v>
      </c>
      <c r="AL218" s="12">
        <v>0</v>
      </c>
      <c r="AM218" s="182">
        <v>36178853530</v>
      </c>
    </row>
    <row r="219" spans="1:39" s="25" customFormat="1" ht="14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4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994568035</v>
      </c>
      <c r="I220" s="12">
        <v>0</v>
      </c>
      <c r="J220" s="12">
        <v>0</v>
      </c>
      <c r="K220" s="12">
        <v>2260480</v>
      </c>
      <c r="L220" s="12">
        <v>65447300</v>
      </c>
      <c r="M220" s="12">
        <v>173200125</v>
      </c>
      <c r="N220" s="12">
        <v>113332888</v>
      </c>
      <c r="O220" s="12">
        <v>218504769</v>
      </c>
      <c r="P220" s="12">
        <v>0</v>
      </c>
      <c r="Q220" s="12">
        <v>0</v>
      </c>
      <c r="R220" s="12">
        <v>0</v>
      </c>
      <c r="S220" s="12">
        <v>0</v>
      </c>
      <c r="T220" s="12">
        <v>116812513</v>
      </c>
      <c r="U220" s="12">
        <v>0</v>
      </c>
      <c r="V220" s="12">
        <v>112252319</v>
      </c>
      <c r="W220" s="12">
        <v>0</v>
      </c>
      <c r="X220" s="12">
        <v>28475956</v>
      </c>
      <c r="Y220" s="12">
        <v>0</v>
      </c>
      <c r="Z220" s="12">
        <v>0</v>
      </c>
      <c r="AA220" s="12">
        <v>96564422</v>
      </c>
      <c r="AB220" s="12">
        <v>0</v>
      </c>
      <c r="AC220" s="12">
        <v>266885111</v>
      </c>
      <c r="AD220" s="12">
        <v>0</v>
      </c>
      <c r="AE220" s="12">
        <v>0</v>
      </c>
      <c r="AF220" s="12">
        <v>0</v>
      </c>
      <c r="AG220" s="12">
        <v>0</v>
      </c>
      <c r="AH220" s="12">
        <v>161200475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2391843851</v>
      </c>
    </row>
    <row r="221" spans="1:39" s="25" customFormat="1" ht="14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2087091</v>
      </c>
      <c r="H221" s="12">
        <v>73263711</v>
      </c>
      <c r="I221" s="12">
        <v>0</v>
      </c>
      <c r="J221" s="12">
        <v>0</v>
      </c>
      <c r="K221" s="12">
        <v>0</v>
      </c>
      <c r="L221" s="12">
        <v>14733866</v>
      </c>
      <c r="M221" s="12">
        <v>3460890</v>
      </c>
      <c r="N221" s="12">
        <v>11587530</v>
      </c>
      <c r="O221" s="12">
        <v>11587482</v>
      </c>
      <c r="P221" s="12">
        <v>0</v>
      </c>
      <c r="Q221" s="12">
        <v>0</v>
      </c>
      <c r="R221" s="12">
        <v>0</v>
      </c>
      <c r="S221" s="12">
        <v>0</v>
      </c>
      <c r="T221" s="12">
        <v>3935863</v>
      </c>
      <c r="U221" s="12">
        <v>0</v>
      </c>
      <c r="V221" s="12">
        <v>20504469</v>
      </c>
      <c r="W221" s="12">
        <v>0</v>
      </c>
      <c r="X221" s="12">
        <v>2900648</v>
      </c>
      <c r="Y221" s="12">
        <v>0</v>
      </c>
      <c r="Z221" s="12">
        <v>0</v>
      </c>
      <c r="AA221" s="12">
        <v>2495817</v>
      </c>
      <c r="AB221" s="12">
        <v>0</v>
      </c>
      <c r="AC221" s="12">
        <v>413074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147507373</v>
      </c>
    </row>
    <row r="222" spans="1:39" s="25" customFormat="1" ht="14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569307212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3083840659</v>
      </c>
      <c r="AE222" s="12">
        <v>9618112315</v>
      </c>
      <c r="AF222" s="12">
        <v>0</v>
      </c>
      <c r="AG222" s="12">
        <v>0</v>
      </c>
      <c r="AH222" s="12">
        <v>5888221395</v>
      </c>
      <c r="AI222" s="12">
        <v>0</v>
      </c>
      <c r="AJ222" s="12">
        <v>0</v>
      </c>
      <c r="AK222" s="12">
        <v>0</v>
      </c>
      <c r="AL222" s="12">
        <v>0</v>
      </c>
      <c r="AM222" s="182">
        <v>19783221822</v>
      </c>
    </row>
    <row r="223" spans="1:39" s="25" customFormat="1" ht="14">
      <c r="A223" s="68" t="s">
        <v>462</v>
      </c>
      <c r="B223" s="28" t="s">
        <v>151</v>
      </c>
      <c r="C223" s="12">
        <v>49595829</v>
      </c>
      <c r="D223" s="12">
        <v>0</v>
      </c>
      <c r="E223" s="12">
        <v>45144527</v>
      </c>
      <c r="F223" s="12">
        <v>0</v>
      </c>
      <c r="G223" s="12">
        <v>18065520</v>
      </c>
      <c r="H223" s="12">
        <v>454845259</v>
      </c>
      <c r="I223" s="12">
        <v>0</v>
      </c>
      <c r="J223" s="12">
        <v>0</v>
      </c>
      <c r="K223" s="12">
        <v>7901180467</v>
      </c>
      <c r="L223" s="12">
        <v>2840403192</v>
      </c>
      <c r="M223" s="12">
        <v>711568472</v>
      </c>
      <c r="N223" s="12">
        <v>1526784565</v>
      </c>
      <c r="O223" s="12">
        <v>148441494</v>
      </c>
      <c r="P223" s="12">
        <v>0</v>
      </c>
      <c r="Q223" s="12">
        <v>0</v>
      </c>
      <c r="R223" s="12">
        <v>0</v>
      </c>
      <c r="S223" s="12">
        <v>0</v>
      </c>
      <c r="T223" s="12">
        <v>1448381072</v>
      </c>
      <c r="U223" s="12">
        <v>0</v>
      </c>
      <c r="V223" s="12">
        <v>6501547622</v>
      </c>
      <c r="W223" s="12">
        <v>0</v>
      </c>
      <c r="X223" s="12">
        <v>25910140</v>
      </c>
      <c r="Y223" s="12">
        <v>0</v>
      </c>
      <c r="Z223" s="12">
        <v>2045291879</v>
      </c>
      <c r="AA223" s="12">
        <v>2899432</v>
      </c>
      <c r="AB223" s="12">
        <v>964036189</v>
      </c>
      <c r="AC223" s="12">
        <v>69976624</v>
      </c>
      <c r="AD223" s="12">
        <v>1377991296</v>
      </c>
      <c r="AE223" s="12">
        <v>476747091</v>
      </c>
      <c r="AF223" s="12">
        <v>0</v>
      </c>
      <c r="AG223" s="12">
        <v>0</v>
      </c>
      <c r="AH223" s="12">
        <v>1702979255</v>
      </c>
      <c r="AI223" s="12">
        <v>0</v>
      </c>
      <c r="AJ223" s="12">
        <v>431879626</v>
      </c>
      <c r="AK223" s="12">
        <v>0</v>
      </c>
      <c r="AL223" s="12">
        <v>112806039</v>
      </c>
      <c r="AM223" s="182">
        <v>28856475590</v>
      </c>
    </row>
    <row r="224" spans="1:39" s="25" customFormat="1" ht="14">
      <c r="A224" s="68" t="s">
        <v>463</v>
      </c>
      <c r="B224" s="28" t="s">
        <v>152</v>
      </c>
      <c r="C224" s="12">
        <v>897390478</v>
      </c>
      <c r="D224" s="12">
        <v>0</v>
      </c>
      <c r="E224" s="12">
        <v>0</v>
      </c>
      <c r="F224" s="12">
        <v>0</v>
      </c>
      <c r="G224" s="12">
        <v>1894302</v>
      </c>
      <c r="H224" s="12">
        <v>445821342</v>
      </c>
      <c r="I224" s="12">
        <v>0</v>
      </c>
      <c r="J224" s="12">
        <v>0</v>
      </c>
      <c r="K224" s="12">
        <v>1550000</v>
      </c>
      <c r="L224" s="12">
        <v>8167714</v>
      </c>
      <c r="M224" s="12">
        <v>17783468</v>
      </c>
      <c r="N224" s="12">
        <v>72630959</v>
      </c>
      <c r="O224" s="12">
        <v>34108736</v>
      </c>
      <c r="P224" s="12">
        <v>0</v>
      </c>
      <c r="Q224" s="12">
        <v>0</v>
      </c>
      <c r="R224" s="12">
        <v>0</v>
      </c>
      <c r="S224" s="12">
        <v>0</v>
      </c>
      <c r="T224" s="12">
        <v>3477560</v>
      </c>
      <c r="U224" s="12">
        <v>0</v>
      </c>
      <c r="V224" s="12">
        <v>53889991</v>
      </c>
      <c r="W224" s="12">
        <v>0</v>
      </c>
      <c r="X224" s="12">
        <v>1383152</v>
      </c>
      <c r="Y224" s="12">
        <v>0</v>
      </c>
      <c r="Z224" s="12">
        <v>0</v>
      </c>
      <c r="AA224" s="12">
        <v>0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8682668</v>
      </c>
      <c r="AI224" s="12">
        <v>0</v>
      </c>
      <c r="AJ224" s="12">
        <v>0</v>
      </c>
      <c r="AK224" s="12">
        <v>0</v>
      </c>
      <c r="AL224" s="12">
        <v>0</v>
      </c>
      <c r="AM224" s="182">
        <v>1546925218</v>
      </c>
    </row>
    <row r="225" spans="1:39" s="25" customFormat="1" ht="14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0</v>
      </c>
      <c r="N225" s="12">
        <v>1027804</v>
      </c>
      <c r="O225" s="12">
        <v>8960020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702261681</v>
      </c>
    </row>
    <row r="226" spans="1:39" s="25" customFormat="1" ht="14">
      <c r="A226" s="68" t="s">
        <v>465</v>
      </c>
      <c r="B226" s="28" t="s">
        <v>154</v>
      </c>
      <c r="C226" s="12">
        <v>30953608</v>
      </c>
      <c r="D226" s="12">
        <v>0</v>
      </c>
      <c r="E226" s="12">
        <v>0</v>
      </c>
      <c r="F226" s="12">
        <v>1782684847</v>
      </c>
      <c r="G226" s="12">
        <v>713795</v>
      </c>
      <c r="H226" s="12">
        <v>437122573</v>
      </c>
      <c r="I226" s="12">
        <v>0</v>
      </c>
      <c r="J226" s="12">
        <v>0</v>
      </c>
      <c r="K226" s="12">
        <v>1144067</v>
      </c>
      <c r="L226" s="12">
        <v>30198242</v>
      </c>
      <c r="M226" s="12">
        <v>836467128</v>
      </c>
      <c r="N226" s="12">
        <v>23563075</v>
      </c>
      <c r="O226" s="12">
        <v>391632621</v>
      </c>
      <c r="P226" s="12">
        <v>0</v>
      </c>
      <c r="Q226" s="12">
        <v>0</v>
      </c>
      <c r="R226" s="12">
        <v>0</v>
      </c>
      <c r="S226" s="12">
        <v>0</v>
      </c>
      <c r="T226" s="12">
        <v>168829824</v>
      </c>
      <c r="U226" s="12">
        <v>0</v>
      </c>
      <c r="V226" s="12">
        <v>460430606</v>
      </c>
      <c r="W226" s="12">
        <v>0</v>
      </c>
      <c r="X226" s="12">
        <v>26689271</v>
      </c>
      <c r="Y226" s="12">
        <v>0</v>
      </c>
      <c r="Z226" s="12">
        <v>0</v>
      </c>
      <c r="AA226" s="12">
        <v>12156630</v>
      </c>
      <c r="AB226" s="12">
        <v>800020</v>
      </c>
      <c r="AC226" s="12">
        <v>108064964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207508366</v>
      </c>
      <c r="AI226" s="12">
        <v>0</v>
      </c>
      <c r="AJ226" s="12">
        <v>0</v>
      </c>
      <c r="AK226" s="12">
        <v>0</v>
      </c>
      <c r="AL226" s="12">
        <v>0</v>
      </c>
      <c r="AM226" s="182">
        <v>4733217623</v>
      </c>
    </row>
    <row r="227" spans="1:39" s="25" customFormat="1" ht="14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1873983832</v>
      </c>
      <c r="I227" s="12">
        <v>0</v>
      </c>
      <c r="J227" s="12">
        <v>0</v>
      </c>
      <c r="K227" s="12">
        <v>0</v>
      </c>
      <c r="L227" s="12">
        <v>2117377067</v>
      </c>
      <c r="M227" s="12">
        <v>52040039</v>
      </c>
      <c r="N227" s="12">
        <v>6413493214</v>
      </c>
      <c r="O227" s="12">
        <v>0</v>
      </c>
      <c r="P227" s="12">
        <v>0</v>
      </c>
      <c r="Q227" s="12">
        <v>0</v>
      </c>
      <c r="R227" s="12">
        <v>454168416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119057866</v>
      </c>
      <c r="AA227" s="12">
        <v>0</v>
      </c>
      <c r="AB227" s="12">
        <v>0</v>
      </c>
      <c r="AC227" s="12">
        <v>62062084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599999</v>
      </c>
      <c r="AJ227" s="12">
        <v>0</v>
      </c>
      <c r="AK227" s="12">
        <v>0</v>
      </c>
      <c r="AL227" s="12">
        <v>0</v>
      </c>
      <c r="AM227" s="182">
        <v>15760171762</v>
      </c>
    </row>
    <row r="228" spans="1:39" s="25" customFormat="1" ht="14">
      <c r="A228" s="68" t="s">
        <v>467</v>
      </c>
      <c r="B228" s="28" t="s">
        <v>70</v>
      </c>
      <c r="C228" s="12">
        <v>0</v>
      </c>
      <c r="D228" s="12">
        <v>107952341</v>
      </c>
      <c r="E228" s="12">
        <v>0</v>
      </c>
      <c r="F228" s="12">
        <v>0</v>
      </c>
      <c r="G228" s="12">
        <v>146380990</v>
      </c>
      <c r="H228" s="12">
        <v>5174364772</v>
      </c>
      <c r="I228" s="12">
        <v>0</v>
      </c>
      <c r="J228" s="12">
        <v>0</v>
      </c>
      <c r="K228" s="12">
        <v>1408218228</v>
      </c>
      <c r="L228" s="12">
        <v>12628296503</v>
      </c>
      <c r="M228" s="12">
        <v>1954460540</v>
      </c>
      <c r="N228" s="12">
        <v>228827857</v>
      </c>
      <c r="O228" s="12">
        <v>42944944</v>
      </c>
      <c r="P228" s="12">
        <v>0</v>
      </c>
      <c r="Q228" s="12">
        <v>0</v>
      </c>
      <c r="R228" s="12">
        <v>0</v>
      </c>
      <c r="S228" s="12">
        <v>0</v>
      </c>
      <c r="T228" s="12">
        <v>1567493333</v>
      </c>
      <c r="U228" s="12">
        <v>0</v>
      </c>
      <c r="V228" s="12">
        <v>1431709219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2218653164</v>
      </c>
      <c r="AD228" s="12">
        <v>2709794648</v>
      </c>
      <c r="AE228" s="12">
        <v>922005078</v>
      </c>
      <c r="AF228" s="12">
        <v>0</v>
      </c>
      <c r="AG228" s="12">
        <v>2880126550</v>
      </c>
      <c r="AH228" s="12">
        <v>0</v>
      </c>
      <c r="AI228" s="12">
        <v>0</v>
      </c>
      <c r="AJ228" s="12">
        <v>597669387</v>
      </c>
      <c r="AK228" s="12">
        <v>0</v>
      </c>
      <c r="AL228" s="12">
        <v>243710429</v>
      </c>
      <c r="AM228" s="182">
        <v>34505675036</v>
      </c>
    </row>
    <row r="229" spans="1:39" s="25" customFormat="1" ht="14">
      <c r="A229" s="108" t="s">
        <v>468</v>
      </c>
      <c r="B229" s="109" t="s">
        <v>156</v>
      </c>
      <c r="C229" s="107">
        <v>6254523703</v>
      </c>
      <c r="D229" s="107">
        <v>208202132</v>
      </c>
      <c r="E229" s="107">
        <v>20173217555</v>
      </c>
      <c r="F229" s="107">
        <v>1830562063</v>
      </c>
      <c r="G229" s="107">
        <v>413609794</v>
      </c>
      <c r="H229" s="107">
        <v>12466277227</v>
      </c>
      <c r="I229" s="107">
        <v>3351278895</v>
      </c>
      <c r="J229" s="107">
        <v>0</v>
      </c>
      <c r="K229" s="107">
        <v>9318349312</v>
      </c>
      <c r="L229" s="107">
        <v>23891576583</v>
      </c>
      <c r="M229" s="107">
        <v>43166192845</v>
      </c>
      <c r="N229" s="107">
        <v>16428936847</v>
      </c>
      <c r="O229" s="107">
        <v>7367193196</v>
      </c>
      <c r="P229" s="107">
        <v>0</v>
      </c>
      <c r="Q229" s="107">
        <v>0</v>
      </c>
      <c r="R229" s="107">
        <v>738617818</v>
      </c>
      <c r="S229" s="107">
        <v>0</v>
      </c>
      <c r="T229" s="107">
        <v>21908707313</v>
      </c>
      <c r="U229" s="107">
        <v>0</v>
      </c>
      <c r="V229" s="107">
        <v>38590975591</v>
      </c>
      <c r="W229" s="107">
        <v>0</v>
      </c>
      <c r="X229" s="107">
        <v>497066965</v>
      </c>
      <c r="Y229" s="107">
        <v>0</v>
      </c>
      <c r="Z229" s="107">
        <v>2164349745</v>
      </c>
      <c r="AA229" s="107">
        <v>145502464</v>
      </c>
      <c r="AB229" s="107">
        <v>1019772293</v>
      </c>
      <c r="AC229" s="107">
        <v>2838499561</v>
      </c>
      <c r="AD229" s="107">
        <v>16836981823</v>
      </c>
      <c r="AE229" s="107">
        <v>23610053956</v>
      </c>
      <c r="AF229" s="107">
        <v>5481850514</v>
      </c>
      <c r="AG229" s="107">
        <v>2880126550</v>
      </c>
      <c r="AH229" s="107">
        <v>8454139740</v>
      </c>
      <c r="AI229" s="107">
        <v>599999</v>
      </c>
      <c r="AJ229" s="107">
        <v>2245194256</v>
      </c>
      <c r="AK229" s="107">
        <v>0</v>
      </c>
      <c r="AL229" s="107">
        <v>356516468</v>
      </c>
      <c r="AM229" s="197">
        <v>272638875208</v>
      </c>
    </row>
    <row r="230" spans="1:39" s="25" customFormat="1" ht="14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1254408535</v>
      </c>
      <c r="W230" s="12">
        <v>0</v>
      </c>
      <c r="X230" s="12">
        <v>4475408522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4258490446</v>
      </c>
      <c r="AD230" s="12">
        <v>8457756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11036716247</v>
      </c>
    </row>
    <row r="231" spans="1:39" s="25" customFormat="1" ht="14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103486472</v>
      </c>
      <c r="AE231" s="12">
        <v>0</v>
      </c>
      <c r="AF231" s="12">
        <v>0</v>
      </c>
      <c r="AG231" s="12">
        <v>0</v>
      </c>
      <c r="AH231" s="12">
        <v>615700768</v>
      </c>
      <c r="AI231" s="12">
        <v>0</v>
      </c>
      <c r="AJ231" s="12">
        <v>0</v>
      </c>
      <c r="AK231" s="12">
        <v>0</v>
      </c>
      <c r="AL231" s="12">
        <v>0</v>
      </c>
      <c r="AM231" s="182">
        <v>719187240</v>
      </c>
    </row>
    <row r="232" spans="1:39" s="25" customFormat="1" ht="14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4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837525806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1207188221</v>
      </c>
    </row>
    <row r="234" spans="1:39" s="25" customFormat="1" ht="14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4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4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4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1348762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1348762</v>
      </c>
    </row>
    <row r="238" spans="1:39" s="25" customFormat="1" ht="14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26737000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92624232</v>
      </c>
    </row>
    <row r="239" spans="1:39" s="25" customFormat="1" ht="14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4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20881577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800674156</v>
      </c>
    </row>
    <row r="241" spans="1:39" s="25" customFormat="1" ht="14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620500000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620500000</v>
      </c>
    </row>
    <row r="242" spans="1:39" s="25" customFormat="1" ht="14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66478405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4543011204</v>
      </c>
    </row>
    <row r="243" spans="1:39" s="25" customFormat="1" ht="14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2908680112</v>
      </c>
    </row>
    <row r="244" spans="1:39" s="25" customFormat="1" ht="14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698864000</v>
      </c>
      <c r="I244" s="107">
        <v>0</v>
      </c>
      <c r="J244" s="107">
        <v>0</v>
      </c>
      <c r="K244" s="107">
        <v>0</v>
      </c>
      <c r="L244" s="107">
        <v>837525806</v>
      </c>
      <c r="M244" s="107">
        <v>0</v>
      </c>
      <c r="N244" s="107">
        <v>400975095</v>
      </c>
      <c r="O244" s="107">
        <v>1193715646</v>
      </c>
      <c r="P244" s="107">
        <v>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1320295767</v>
      </c>
      <c r="W244" s="107">
        <v>0</v>
      </c>
      <c r="X244" s="107">
        <v>8137043159</v>
      </c>
      <c r="Y244" s="107">
        <v>0</v>
      </c>
      <c r="Z244" s="107">
        <v>2517272894</v>
      </c>
      <c r="AA244" s="107">
        <v>0</v>
      </c>
      <c r="AB244" s="107">
        <v>801148042</v>
      </c>
      <c r="AC244" s="107">
        <v>4324968851</v>
      </c>
      <c r="AD244" s="107">
        <v>618668028</v>
      </c>
      <c r="AE244" s="107">
        <v>0</v>
      </c>
      <c r="AF244" s="107">
        <v>0</v>
      </c>
      <c r="AG244" s="107">
        <v>0</v>
      </c>
      <c r="AH244" s="107">
        <v>615700768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22387686635</v>
      </c>
    </row>
    <row r="245" spans="1:39" s="25" customFormat="1" ht="14" collapsed="1">
      <c r="A245" s="69" t="s">
        <v>39</v>
      </c>
      <c r="B245" s="31" t="s">
        <v>100</v>
      </c>
      <c r="C245" s="30">
        <v>6254523703</v>
      </c>
      <c r="D245" s="30">
        <v>353481404</v>
      </c>
      <c r="E245" s="30">
        <v>20173217555</v>
      </c>
      <c r="F245" s="30">
        <v>1830562063</v>
      </c>
      <c r="G245" s="30">
        <v>413609794</v>
      </c>
      <c r="H245" s="30">
        <v>13165141227</v>
      </c>
      <c r="I245" s="30">
        <v>3351278895</v>
      </c>
      <c r="J245" s="30">
        <v>0</v>
      </c>
      <c r="K245" s="30">
        <v>9318349312</v>
      </c>
      <c r="L245" s="30">
        <v>24729102389</v>
      </c>
      <c r="M245" s="30">
        <v>43166192845</v>
      </c>
      <c r="N245" s="30">
        <v>16829911942</v>
      </c>
      <c r="O245" s="30">
        <v>8560908842</v>
      </c>
      <c r="P245" s="30">
        <v>0</v>
      </c>
      <c r="Q245" s="30">
        <v>493822359</v>
      </c>
      <c r="R245" s="30">
        <v>963000961</v>
      </c>
      <c r="S245" s="30">
        <v>0</v>
      </c>
      <c r="T245" s="30">
        <v>21908707313</v>
      </c>
      <c r="U245" s="30">
        <v>0</v>
      </c>
      <c r="V245" s="30">
        <v>39911271358</v>
      </c>
      <c r="W245" s="30">
        <v>0</v>
      </c>
      <c r="X245" s="30">
        <v>8634110124</v>
      </c>
      <c r="Y245" s="30">
        <v>0</v>
      </c>
      <c r="Z245" s="30">
        <v>4681622639</v>
      </c>
      <c r="AA245" s="30">
        <v>145502464</v>
      </c>
      <c r="AB245" s="30">
        <v>1820920335</v>
      </c>
      <c r="AC245" s="30">
        <v>7163468412</v>
      </c>
      <c r="AD245" s="30">
        <v>17455649851</v>
      </c>
      <c r="AE245" s="30">
        <v>23610053956</v>
      </c>
      <c r="AF245" s="30">
        <v>5481850514</v>
      </c>
      <c r="AG245" s="30">
        <v>2880126550</v>
      </c>
      <c r="AH245" s="30">
        <v>9069840508</v>
      </c>
      <c r="AI245" s="30">
        <v>599999</v>
      </c>
      <c r="AJ245" s="30">
        <v>2245194256</v>
      </c>
      <c r="AK245" s="30">
        <v>58023805</v>
      </c>
      <c r="AL245" s="30">
        <v>356516468</v>
      </c>
      <c r="AM245" s="200">
        <v>295026561843</v>
      </c>
    </row>
    <row r="246" spans="1:39" s="25" customFormat="1" ht="14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907804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907804</v>
      </c>
    </row>
    <row r="247" spans="1:39" s="25" customFormat="1" ht="14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4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4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4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4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4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4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4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4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4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4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4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4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4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907804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907804</v>
      </c>
    </row>
    <row r="261" spans="1:39" s="25" customFormat="1" ht="14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4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4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4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4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4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4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4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4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4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4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4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4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4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4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4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4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4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4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4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4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4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4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4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4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4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4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4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4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4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4" collapsed="1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907804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347131737</v>
      </c>
    </row>
    <row r="292" spans="1:39" s="25" customFormat="1" ht="14">
      <c r="A292" s="68" t="s">
        <v>529</v>
      </c>
      <c r="B292" s="28" t="s">
        <v>143</v>
      </c>
      <c r="C292" s="12">
        <v>230911046</v>
      </c>
      <c r="D292" s="12">
        <v>32542415</v>
      </c>
      <c r="E292" s="12">
        <v>0</v>
      </c>
      <c r="F292" s="12">
        <v>131706253</v>
      </c>
      <c r="G292" s="12">
        <v>167370986</v>
      </c>
      <c r="H292" s="12">
        <v>1355898849</v>
      </c>
      <c r="I292" s="12">
        <v>0</v>
      </c>
      <c r="J292" s="12">
        <v>0</v>
      </c>
      <c r="K292" s="12">
        <v>21472115</v>
      </c>
      <c r="L292" s="12">
        <v>2357531152</v>
      </c>
      <c r="M292" s="12">
        <v>1065216862</v>
      </c>
      <c r="N292" s="12">
        <v>363314679</v>
      </c>
      <c r="O292" s="12">
        <v>345918518</v>
      </c>
      <c r="P292" s="12">
        <v>857907</v>
      </c>
      <c r="Q292" s="12">
        <v>0</v>
      </c>
      <c r="R292" s="12">
        <v>2997756</v>
      </c>
      <c r="S292" s="12">
        <v>0</v>
      </c>
      <c r="T292" s="12">
        <v>2475945725</v>
      </c>
      <c r="U292" s="12">
        <v>0</v>
      </c>
      <c r="V292" s="12">
        <v>1921168873</v>
      </c>
      <c r="W292" s="12">
        <v>0</v>
      </c>
      <c r="X292" s="12">
        <v>212308752</v>
      </c>
      <c r="Y292" s="12">
        <v>0</v>
      </c>
      <c r="Z292" s="12">
        <v>0</v>
      </c>
      <c r="AA292" s="12">
        <v>136365948</v>
      </c>
      <c r="AB292" s="12">
        <v>0</v>
      </c>
      <c r="AC292" s="12">
        <v>333528403</v>
      </c>
      <c r="AD292" s="12">
        <v>12985515288</v>
      </c>
      <c r="AE292" s="12">
        <v>388243127</v>
      </c>
      <c r="AF292" s="12">
        <v>0</v>
      </c>
      <c r="AG292" s="12">
        <v>1952842</v>
      </c>
      <c r="AH292" s="12">
        <v>143909086</v>
      </c>
      <c r="AI292" s="12">
        <v>0</v>
      </c>
      <c r="AJ292" s="12">
        <v>85593878</v>
      </c>
      <c r="AK292" s="12">
        <v>0</v>
      </c>
      <c r="AL292" s="12">
        <v>0</v>
      </c>
      <c r="AM292" s="182">
        <v>24760270460</v>
      </c>
    </row>
    <row r="293" spans="1:39" s="25" customFormat="1" ht="14">
      <c r="A293" s="68" t="s">
        <v>530</v>
      </c>
      <c r="B293" s="28" t="s">
        <v>144</v>
      </c>
      <c r="C293" s="12">
        <v>249826624</v>
      </c>
      <c r="D293" s="12">
        <v>1442059</v>
      </c>
      <c r="E293" s="12">
        <v>0</v>
      </c>
      <c r="F293" s="12">
        <v>17630074</v>
      </c>
      <c r="G293" s="12">
        <v>64159754</v>
      </c>
      <c r="H293" s="12">
        <v>757636840</v>
      </c>
      <c r="I293" s="12">
        <v>0</v>
      </c>
      <c r="J293" s="12">
        <v>0</v>
      </c>
      <c r="K293" s="12">
        <v>7712087</v>
      </c>
      <c r="L293" s="12">
        <v>545763392</v>
      </c>
      <c r="M293" s="12">
        <v>629827277</v>
      </c>
      <c r="N293" s="12">
        <v>131148887</v>
      </c>
      <c r="O293" s="12">
        <v>189914958</v>
      </c>
      <c r="P293" s="12">
        <v>0</v>
      </c>
      <c r="Q293" s="12">
        <v>0</v>
      </c>
      <c r="R293" s="12">
        <v>0</v>
      </c>
      <c r="S293" s="12">
        <v>0</v>
      </c>
      <c r="T293" s="12">
        <v>1861807041</v>
      </c>
      <c r="U293" s="12">
        <v>0</v>
      </c>
      <c r="V293" s="12">
        <v>483937399</v>
      </c>
      <c r="W293" s="12">
        <v>0</v>
      </c>
      <c r="X293" s="12">
        <v>108545870</v>
      </c>
      <c r="Y293" s="12">
        <v>0</v>
      </c>
      <c r="Z293" s="12">
        <v>0</v>
      </c>
      <c r="AA293" s="12">
        <v>27286294</v>
      </c>
      <c r="AB293" s="12">
        <v>0</v>
      </c>
      <c r="AC293" s="12">
        <v>157190525</v>
      </c>
      <c r="AD293" s="12">
        <v>989183731</v>
      </c>
      <c r="AE293" s="12">
        <v>0</v>
      </c>
      <c r="AF293" s="12">
        <v>0</v>
      </c>
      <c r="AG293" s="12">
        <v>0</v>
      </c>
      <c r="AH293" s="12">
        <v>7679139</v>
      </c>
      <c r="AI293" s="12">
        <v>0</v>
      </c>
      <c r="AJ293" s="12">
        <v>21708266</v>
      </c>
      <c r="AK293" s="12">
        <v>0</v>
      </c>
      <c r="AL293" s="12">
        <v>0</v>
      </c>
      <c r="AM293" s="182">
        <v>6252400217</v>
      </c>
    </row>
    <row r="294" spans="1:39" s="25" customFormat="1" ht="14">
      <c r="A294" s="68" t="s">
        <v>531</v>
      </c>
      <c r="B294" s="28" t="s">
        <v>145</v>
      </c>
      <c r="C294" s="12">
        <v>28371768</v>
      </c>
      <c r="D294" s="12">
        <v>0</v>
      </c>
      <c r="E294" s="12">
        <v>0</v>
      </c>
      <c r="F294" s="12">
        <v>398676</v>
      </c>
      <c r="G294" s="12">
        <v>46036922</v>
      </c>
      <c r="H294" s="12">
        <v>153641296</v>
      </c>
      <c r="I294" s="12">
        <v>0</v>
      </c>
      <c r="J294" s="12">
        <v>0</v>
      </c>
      <c r="K294" s="12">
        <v>6309148</v>
      </c>
      <c r="L294" s="12">
        <v>183897856</v>
      </c>
      <c r="M294" s="12">
        <v>149270625</v>
      </c>
      <c r="N294" s="12">
        <v>35386645</v>
      </c>
      <c r="O294" s="12">
        <v>202459155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143510727</v>
      </c>
      <c r="W294" s="12">
        <v>0</v>
      </c>
      <c r="X294" s="12">
        <v>0</v>
      </c>
      <c r="Y294" s="12">
        <v>0</v>
      </c>
      <c r="Z294" s="12">
        <v>0</v>
      </c>
      <c r="AA294" s="12">
        <v>5193274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1632065</v>
      </c>
      <c r="AJ294" s="12">
        <v>24998611</v>
      </c>
      <c r="AK294" s="12">
        <v>0</v>
      </c>
      <c r="AL294" s="12">
        <v>0</v>
      </c>
      <c r="AM294" s="182">
        <v>982923713</v>
      </c>
    </row>
    <row r="295" spans="1:39" s="25" customFormat="1" ht="14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2224545552</v>
      </c>
      <c r="J295" s="12">
        <v>0</v>
      </c>
      <c r="K295" s="12">
        <v>0</v>
      </c>
      <c r="L295" s="12">
        <v>0</v>
      </c>
      <c r="M295" s="12">
        <v>6591558751</v>
      </c>
      <c r="N295" s="12">
        <v>2144316630</v>
      </c>
      <c r="O295" s="12">
        <v>3039349537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25002720</v>
      </c>
      <c r="AE295" s="12">
        <v>0</v>
      </c>
      <c r="AF295" s="12">
        <v>2924685343</v>
      </c>
      <c r="AG295" s="12">
        <v>0</v>
      </c>
      <c r="AH295" s="12">
        <v>0</v>
      </c>
      <c r="AI295" s="12">
        <v>0</v>
      </c>
      <c r="AJ295" s="12">
        <v>1712088150</v>
      </c>
      <c r="AK295" s="12">
        <v>0</v>
      </c>
      <c r="AL295" s="12">
        <v>0</v>
      </c>
      <c r="AM295" s="182">
        <v>18661546683</v>
      </c>
    </row>
    <row r="296" spans="1:39" s="25" customFormat="1" ht="14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4">
      <c r="A297" s="68" t="s">
        <v>534</v>
      </c>
      <c r="B297" s="28" t="s">
        <v>148</v>
      </c>
      <c r="C297" s="12">
        <v>48000837</v>
      </c>
      <c r="D297" s="12">
        <v>345763</v>
      </c>
      <c r="E297" s="12">
        <v>0</v>
      </c>
      <c r="F297" s="12">
        <v>80491</v>
      </c>
      <c r="G297" s="12">
        <v>152371114</v>
      </c>
      <c r="H297" s="12">
        <v>551806603</v>
      </c>
      <c r="I297" s="12">
        <v>0</v>
      </c>
      <c r="J297" s="12">
        <v>0</v>
      </c>
      <c r="K297" s="12">
        <v>5570639</v>
      </c>
      <c r="L297" s="12">
        <v>247788194</v>
      </c>
      <c r="M297" s="12">
        <v>182185535</v>
      </c>
      <c r="N297" s="12">
        <v>69551734</v>
      </c>
      <c r="O297" s="12">
        <v>171599336</v>
      </c>
      <c r="P297" s="12">
        <v>0</v>
      </c>
      <c r="Q297" s="12">
        <v>0</v>
      </c>
      <c r="R297" s="12">
        <v>0</v>
      </c>
      <c r="S297" s="12">
        <v>0</v>
      </c>
      <c r="T297" s="12">
        <v>185707602</v>
      </c>
      <c r="U297" s="12">
        <v>0</v>
      </c>
      <c r="V297" s="12">
        <v>300370640</v>
      </c>
      <c r="W297" s="12">
        <v>0</v>
      </c>
      <c r="X297" s="12">
        <v>75949983</v>
      </c>
      <c r="Y297" s="12">
        <v>0</v>
      </c>
      <c r="Z297" s="12">
        <v>0</v>
      </c>
      <c r="AA297" s="12">
        <v>51128694</v>
      </c>
      <c r="AB297" s="12">
        <v>0</v>
      </c>
      <c r="AC297" s="12">
        <v>145945373</v>
      </c>
      <c r="AD297" s="12">
        <v>538634836</v>
      </c>
      <c r="AE297" s="12">
        <v>0</v>
      </c>
      <c r="AF297" s="12">
        <v>0</v>
      </c>
      <c r="AG297" s="12">
        <v>0</v>
      </c>
      <c r="AH297" s="12">
        <v>44234118</v>
      </c>
      <c r="AI297" s="12">
        <v>0</v>
      </c>
      <c r="AJ297" s="12">
        <v>14229567</v>
      </c>
      <c r="AK297" s="12">
        <v>0</v>
      </c>
      <c r="AL297" s="12">
        <v>0</v>
      </c>
      <c r="AM297" s="182">
        <v>2785501059</v>
      </c>
    </row>
    <row r="298" spans="1:39" s="25" customFormat="1" ht="14">
      <c r="A298" s="68" t="s">
        <v>535</v>
      </c>
      <c r="B298" s="28" t="s">
        <v>149</v>
      </c>
      <c r="C298" s="12">
        <v>2425372</v>
      </c>
      <c r="D298" s="12">
        <v>0</v>
      </c>
      <c r="E298" s="12">
        <v>0</v>
      </c>
      <c r="F298" s="12">
        <v>8797</v>
      </c>
      <c r="G298" s="12">
        <v>4883543</v>
      </c>
      <c r="H298" s="12">
        <v>61573690</v>
      </c>
      <c r="I298" s="12">
        <v>0</v>
      </c>
      <c r="J298" s="12">
        <v>0</v>
      </c>
      <c r="K298" s="12">
        <v>538087</v>
      </c>
      <c r="L298" s="12">
        <v>30718755</v>
      </c>
      <c r="M298" s="12">
        <v>10721754</v>
      </c>
      <c r="N298" s="12">
        <v>11770983</v>
      </c>
      <c r="O298" s="12">
        <v>5615813</v>
      </c>
      <c r="P298" s="12">
        <v>0</v>
      </c>
      <c r="Q298" s="12">
        <v>0</v>
      </c>
      <c r="R298" s="12">
        <v>0</v>
      </c>
      <c r="S298" s="12">
        <v>0</v>
      </c>
      <c r="T298" s="12">
        <v>7745901</v>
      </c>
      <c r="U298" s="12">
        <v>0</v>
      </c>
      <c r="V298" s="12">
        <v>36536273</v>
      </c>
      <c r="W298" s="12">
        <v>0</v>
      </c>
      <c r="X298" s="12">
        <v>7247570</v>
      </c>
      <c r="Y298" s="12">
        <v>0</v>
      </c>
      <c r="Z298" s="12">
        <v>0</v>
      </c>
      <c r="AA298" s="12">
        <v>7171841</v>
      </c>
      <c r="AB298" s="12">
        <v>0</v>
      </c>
      <c r="AC298" s="12">
        <v>1746239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188704618</v>
      </c>
    </row>
    <row r="299" spans="1:39" s="25" customFormat="1" ht="14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20952188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564478817</v>
      </c>
      <c r="AE299" s="12">
        <v>3105003535</v>
      </c>
      <c r="AF299" s="12">
        <v>0</v>
      </c>
      <c r="AG299" s="12">
        <v>0</v>
      </c>
      <c r="AH299" s="12">
        <v>3186033803</v>
      </c>
      <c r="AI299" s="12">
        <v>0</v>
      </c>
      <c r="AJ299" s="12">
        <v>0</v>
      </c>
      <c r="AK299" s="12">
        <v>0</v>
      </c>
      <c r="AL299" s="12">
        <v>0</v>
      </c>
      <c r="AM299" s="182">
        <v>6876468343</v>
      </c>
    </row>
    <row r="300" spans="1:39" s="25" customFormat="1" ht="14">
      <c r="A300" s="68" t="s">
        <v>537</v>
      </c>
      <c r="B300" s="28" t="s">
        <v>151</v>
      </c>
      <c r="C300" s="12">
        <v>33747430</v>
      </c>
      <c r="D300" s="12">
        <v>0</v>
      </c>
      <c r="E300" s="12">
        <v>0</v>
      </c>
      <c r="F300" s="12">
        <v>1945925</v>
      </c>
      <c r="G300" s="12">
        <v>90625067</v>
      </c>
      <c r="H300" s="12">
        <v>568286829</v>
      </c>
      <c r="I300" s="12">
        <v>0</v>
      </c>
      <c r="J300" s="12">
        <v>0</v>
      </c>
      <c r="K300" s="12">
        <v>396291443</v>
      </c>
      <c r="L300" s="12">
        <v>2581181033</v>
      </c>
      <c r="M300" s="12">
        <v>662890965</v>
      </c>
      <c r="N300" s="12">
        <v>182882597</v>
      </c>
      <c r="O300" s="12">
        <v>131398882</v>
      </c>
      <c r="P300" s="12">
        <v>0</v>
      </c>
      <c r="Q300" s="12">
        <v>0</v>
      </c>
      <c r="R300" s="12">
        <v>36542596</v>
      </c>
      <c r="S300" s="12">
        <v>0</v>
      </c>
      <c r="T300" s="12">
        <v>1344668721</v>
      </c>
      <c r="U300" s="12">
        <v>0</v>
      </c>
      <c r="V300" s="12">
        <v>835559241</v>
      </c>
      <c r="W300" s="12">
        <v>0</v>
      </c>
      <c r="X300" s="12">
        <v>49200417</v>
      </c>
      <c r="Y300" s="12">
        <v>0</v>
      </c>
      <c r="Z300" s="12">
        <v>0</v>
      </c>
      <c r="AA300" s="12">
        <v>20017549</v>
      </c>
      <c r="AB300" s="12">
        <v>19302366654</v>
      </c>
      <c r="AC300" s="12">
        <v>355425065</v>
      </c>
      <c r="AD300" s="12">
        <v>1359729766</v>
      </c>
      <c r="AE300" s="12">
        <v>255452277</v>
      </c>
      <c r="AF300" s="12">
        <v>0</v>
      </c>
      <c r="AG300" s="12">
        <v>0</v>
      </c>
      <c r="AH300" s="12">
        <v>874205607</v>
      </c>
      <c r="AI300" s="12">
        <v>0</v>
      </c>
      <c r="AJ300" s="12">
        <v>188852388</v>
      </c>
      <c r="AK300" s="12">
        <v>0</v>
      </c>
      <c r="AL300" s="12">
        <v>62888870</v>
      </c>
      <c r="AM300" s="182">
        <v>29334159322</v>
      </c>
    </row>
    <row r="301" spans="1:39" s="25" customFormat="1" ht="14">
      <c r="A301" s="68" t="s">
        <v>538</v>
      </c>
      <c r="B301" s="28" t="s">
        <v>152</v>
      </c>
      <c r="C301" s="12">
        <v>1603696626</v>
      </c>
      <c r="D301" s="12">
        <v>11591961</v>
      </c>
      <c r="E301" s="12">
        <v>0</v>
      </c>
      <c r="F301" s="12">
        <v>2267903</v>
      </c>
      <c r="G301" s="12">
        <v>14578980</v>
      </c>
      <c r="H301" s="12">
        <v>291101584</v>
      </c>
      <c r="I301" s="12">
        <v>0</v>
      </c>
      <c r="J301" s="12">
        <v>0</v>
      </c>
      <c r="K301" s="12">
        <v>3480477</v>
      </c>
      <c r="L301" s="12">
        <v>196135126</v>
      </c>
      <c r="M301" s="12">
        <v>167097319</v>
      </c>
      <c r="N301" s="12">
        <v>87730575</v>
      </c>
      <c r="O301" s="12">
        <v>57897831</v>
      </c>
      <c r="P301" s="12">
        <v>0</v>
      </c>
      <c r="Q301" s="12">
        <v>0</v>
      </c>
      <c r="R301" s="12">
        <v>1871356</v>
      </c>
      <c r="S301" s="12">
        <v>0</v>
      </c>
      <c r="T301" s="12">
        <v>208109650</v>
      </c>
      <c r="U301" s="12">
        <v>0</v>
      </c>
      <c r="V301" s="12">
        <v>319656295</v>
      </c>
      <c r="W301" s="12">
        <v>0</v>
      </c>
      <c r="X301" s="12">
        <v>26752948</v>
      </c>
      <c r="Y301" s="12">
        <v>0</v>
      </c>
      <c r="Z301" s="12">
        <v>0</v>
      </c>
      <c r="AA301" s="12">
        <v>12830908</v>
      </c>
      <c r="AB301" s="12">
        <v>0</v>
      </c>
      <c r="AC301" s="12">
        <v>9443460</v>
      </c>
      <c r="AD301" s="12">
        <v>1222558483</v>
      </c>
      <c r="AE301" s="12">
        <v>0</v>
      </c>
      <c r="AF301" s="12">
        <v>0</v>
      </c>
      <c r="AG301" s="12">
        <v>0</v>
      </c>
      <c r="AH301" s="12">
        <v>77943087</v>
      </c>
      <c r="AI301" s="12">
        <v>0</v>
      </c>
      <c r="AJ301" s="12">
        <v>0</v>
      </c>
      <c r="AK301" s="12">
        <v>0</v>
      </c>
      <c r="AL301" s="12">
        <v>0</v>
      </c>
      <c r="AM301" s="182">
        <v>4314744569</v>
      </c>
    </row>
    <row r="302" spans="1:39" s="25" customFormat="1" ht="14">
      <c r="A302" s="68" t="s">
        <v>539</v>
      </c>
      <c r="B302" s="28" t="s">
        <v>153</v>
      </c>
      <c r="C302" s="12">
        <v>6520726</v>
      </c>
      <c r="D302" s="12">
        <v>0</v>
      </c>
      <c r="E302" s="12">
        <v>0</v>
      </c>
      <c r="F302" s="12">
        <v>0</v>
      </c>
      <c r="G302" s="12">
        <v>4627879</v>
      </c>
      <c r="H302" s="12">
        <v>144968174</v>
      </c>
      <c r="I302" s="12">
        <v>0</v>
      </c>
      <c r="J302" s="12">
        <v>0</v>
      </c>
      <c r="K302" s="12">
        <v>0</v>
      </c>
      <c r="L302" s="12">
        <v>77548480</v>
      </c>
      <c r="M302" s="12">
        <v>48604369</v>
      </c>
      <c r="N302" s="12">
        <v>11052181</v>
      </c>
      <c r="O302" s="12">
        <v>54144790</v>
      </c>
      <c r="P302" s="12">
        <v>0</v>
      </c>
      <c r="Q302" s="12">
        <v>0</v>
      </c>
      <c r="R302" s="12">
        <v>0</v>
      </c>
      <c r="S302" s="12">
        <v>0</v>
      </c>
      <c r="T302" s="12">
        <v>47377207</v>
      </c>
      <c r="U302" s="12">
        <v>0</v>
      </c>
      <c r="V302" s="12">
        <v>31695797</v>
      </c>
      <c r="W302" s="12">
        <v>0</v>
      </c>
      <c r="X302" s="12">
        <v>10095785</v>
      </c>
      <c r="Y302" s="12">
        <v>0</v>
      </c>
      <c r="Z302" s="12">
        <v>0</v>
      </c>
      <c r="AA302" s="12">
        <v>0</v>
      </c>
      <c r="AB302" s="12">
        <v>0</v>
      </c>
      <c r="AC302" s="12">
        <v>1137216</v>
      </c>
      <c r="AD302" s="12">
        <v>626142378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1063914982</v>
      </c>
    </row>
    <row r="303" spans="1:39" s="25" customFormat="1" ht="14">
      <c r="A303" s="68" t="s">
        <v>540</v>
      </c>
      <c r="B303" s="28" t="s">
        <v>154</v>
      </c>
      <c r="C303" s="12">
        <v>178357748</v>
      </c>
      <c r="D303" s="12">
        <v>1889800</v>
      </c>
      <c r="E303" s="12">
        <v>0</v>
      </c>
      <c r="F303" s="12">
        <v>21607244</v>
      </c>
      <c r="G303" s="12">
        <v>9073551</v>
      </c>
      <c r="H303" s="12">
        <v>830695541</v>
      </c>
      <c r="I303" s="12">
        <v>0</v>
      </c>
      <c r="J303" s="12">
        <v>0</v>
      </c>
      <c r="K303" s="12">
        <v>3852143</v>
      </c>
      <c r="L303" s="12">
        <v>412975449</v>
      </c>
      <c r="M303" s="12">
        <v>728147590</v>
      </c>
      <c r="N303" s="12">
        <v>115021870</v>
      </c>
      <c r="O303" s="12">
        <v>265691508</v>
      </c>
      <c r="P303" s="12">
        <v>0</v>
      </c>
      <c r="Q303" s="12">
        <v>0</v>
      </c>
      <c r="R303" s="12">
        <v>194664853</v>
      </c>
      <c r="S303" s="12">
        <v>0</v>
      </c>
      <c r="T303" s="12">
        <v>594388075</v>
      </c>
      <c r="U303" s="12">
        <v>0</v>
      </c>
      <c r="V303" s="12">
        <v>803688238</v>
      </c>
      <c r="W303" s="12">
        <v>0</v>
      </c>
      <c r="X303" s="12">
        <v>78849661</v>
      </c>
      <c r="Y303" s="12">
        <v>0</v>
      </c>
      <c r="Z303" s="12">
        <v>0</v>
      </c>
      <c r="AA303" s="12">
        <v>3673950</v>
      </c>
      <c r="AB303" s="12">
        <v>0</v>
      </c>
      <c r="AC303" s="12">
        <v>289134054</v>
      </c>
      <c r="AD303" s="12">
        <v>90633795</v>
      </c>
      <c r="AE303" s="12">
        <v>0</v>
      </c>
      <c r="AF303" s="12">
        <v>0</v>
      </c>
      <c r="AG303" s="12">
        <v>12971963</v>
      </c>
      <c r="AH303" s="12">
        <v>185564011</v>
      </c>
      <c r="AI303" s="12">
        <v>7473712</v>
      </c>
      <c r="AJ303" s="12">
        <v>0</v>
      </c>
      <c r="AK303" s="12">
        <v>18864777</v>
      </c>
      <c r="AL303" s="12">
        <v>0</v>
      </c>
      <c r="AM303" s="182">
        <v>4847219533</v>
      </c>
    </row>
    <row r="304" spans="1:39" s="25" customFormat="1" ht="14">
      <c r="A304" s="68" t="s">
        <v>541</v>
      </c>
      <c r="B304" s="28" t="s">
        <v>155</v>
      </c>
      <c r="C304" s="12">
        <v>540106915</v>
      </c>
      <c r="D304" s="12">
        <v>21219116</v>
      </c>
      <c r="E304" s="12">
        <v>0</v>
      </c>
      <c r="F304" s="12">
        <v>99994641</v>
      </c>
      <c r="G304" s="12">
        <v>42807523</v>
      </c>
      <c r="H304" s="12">
        <v>3564120912</v>
      </c>
      <c r="I304" s="12">
        <v>22244175</v>
      </c>
      <c r="J304" s="12">
        <v>0</v>
      </c>
      <c r="K304" s="12">
        <v>3648346</v>
      </c>
      <c r="L304" s="12">
        <v>1845640147</v>
      </c>
      <c r="M304" s="12">
        <v>458167812</v>
      </c>
      <c r="N304" s="12">
        <v>667442494</v>
      </c>
      <c r="O304" s="12">
        <v>640238077</v>
      </c>
      <c r="P304" s="12">
        <v>106479696</v>
      </c>
      <c r="Q304" s="12">
        <v>0</v>
      </c>
      <c r="R304" s="12">
        <v>920717477</v>
      </c>
      <c r="S304" s="12">
        <v>0</v>
      </c>
      <c r="T304" s="12">
        <v>292281945</v>
      </c>
      <c r="U304" s="12">
        <v>0</v>
      </c>
      <c r="V304" s="12">
        <v>828405627</v>
      </c>
      <c r="W304" s="12">
        <v>27623067</v>
      </c>
      <c r="X304" s="12">
        <v>0</v>
      </c>
      <c r="Y304" s="12">
        <v>290574240</v>
      </c>
      <c r="Z304" s="12">
        <v>202252683</v>
      </c>
      <c r="AA304" s="12">
        <v>36397553</v>
      </c>
      <c r="AB304" s="12">
        <v>356902138</v>
      </c>
      <c r="AC304" s="12">
        <v>173337786</v>
      </c>
      <c r="AD304" s="12">
        <v>126268452</v>
      </c>
      <c r="AE304" s="12">
        <v>246959927</v>
      </c>
      <c r="AF304" s="12">
        <v>0</v>
      </c>
      <c r="AG304" s="12">
        <v>0</v>
      </c>
      <c r="AH304" s="12">
        <v>174087310</v>
      </c>
      <c r="AI304" s="12">
        <v>1709005402</v>
      </c>
      <c r="AJ304" s="12">
        <v>0</v>
      </c>
      <c r="AK304" s="12">
        <v>107609163</v>
      </c>
      <c r="AL304" s="12">
        <v>0</v>
      </c>
      <c r="AM304" s="182">
        <v>13504532624</v>
      </c>
    </row>
    <row r="305" spans="1:39" s="25" customFormat="1" ht="14">
      <c r="A305" s="68" t="s">
        <v>542</v>
      </c>
      <c r="B305" s="28" t="s">
        <v>70</v>
      </c>
      <c r="C305" s="12">
        <v>3425873</v>
      </c>
      <c r="D305" s="12">
        <v>178888106</v>
      </c>
      <c r="E305" s="12">
        <v>0</v>
      </c>
      <c r="F305" s="12">
        <v>0</v>
      </c>
      <c r="G305" s="12">
        <v>12250</v>
      </c>
      <c r="H305" s="12">
        <v>1245103404</v>
      </c>
      <c r="I305" s="12">
        <v>0</v>
      </c>
      <c r="J305" s="12">
        <v>0</v>
      </c>
      <c r="K305" s="12">
        <v>891296208</v>
      </c>
      <c r="L305" s="12">
        <v>860003118</v>
      </c>
      <c r="M305" s="12">
        <v>0</v>
      </c>
      <c r="N305" s="12">
        <v>0</v>
      </c>
      <c r="O305" s="12">
        <v>5756726316</v>
      </c>
      <c r="P305" s="12">
        <v>0</v>
      </c>
      <c r="Q305" s="12">
        <v>0</v>
      </c>
      <c r="R305" s="12">
        <v>0</v>
      </c>
      <c r="S305" s="12">
        <v>0</v>
      </c>
      <c r="T305" s="12">
        <v>125762453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2324629</v>
      </c>
      <c r="AB305" s="12">
        <v>0</v>
      </c>
      <c r="AC305" s="12">
        <v>4719154270</v>
      </c>
      <c r="AD305" s="12">
        <v>8997463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278047477</v>
      </c>
      <c r="AK305" s="12">
        <v>0</v>
      </c>
      <c r="AL305" s="12">
        <v>0</v>
      </c>
      <c r="AM305" s="182">
        <v>14069741567</v>
      </c>
    </row>
    <row r="306" spans="1:39" s="25" customFormat="1" ht="14">
      <c r="A306" s="108" t="s">
        <v>543</v>
      </c>
      <c r="B306" s="109" t="s">
        <v>165</v>
      </c>
      <c r="C306" s="107">
        <v>2925390965</v>
      </c>
      <c r="D306" s="107">
        <v>247919220</v>
      </c>
      <c r="E306" s="107">
        <v>0</v>
      </c>
      <c r="F306" s="107">
        <v>275640004</v>
      </c>
      <c r="G306" s="107">
        <v>596547569</v>
      </c>
      <c r="H306" s="107">
        <v>9524833722</v>
      </c>
      <c r="I306" s="107">
        <v>2246789727</v>
      </c>
      <c r="J306" s="107">
        <v>0</v>
      </c>
      <c r="K306" s="107">
        <v>1340170693</v>
      </c>
      <c r="L306" s="107">
        <v>9339182702</v>
      </c>
      <c r="M306" s="107">
        <v>10693688859</v>
      </c>
      <c r="N306" s="107">
        <v>3819619275</v>
      </c>
      <c r="O306" s="107">
        <v>10860954721</v>
      </c>
      <c r="P306" s="107">
        <v>107337603</v>
      </c>
      <c r="Q306" s="107">
        <v>0</v>
      </c>
      <c r="R306" s="107">
        <v>1156794038</v>
      </c>
      <c r="S306" s="107">
        <v>0</v>
      </c>
      <c r="T306" s="107">
        <v>7166563453</v>
      </c>
      <c r="U306" s="107">
        <v>0</v>
      </c>
      <c r="V306" s="107">
        <v>5704529110</v>
      </c>
      <c r="W306" s="107">
        <v>27623067</v>
      </c>
      <c r="X306" s="107">
        <v>568950986</v>
      </c>
      <c r="Y306" s="107">
        <v>290574240</v>
      </c>
      <c r="Z306" s="107">
        <v>202252683</v>
      </c>
      <c r="AA306" s="107">
        <v>302390640</v>
      </c>
      <c r="AB306" s="107">
        <v>19659268792</v>
      </c>
      <c r="AC306" s="107">
        <v>6186042391</v>
      </c>
      <c r="AD306" s="107">
        <v>18537145729</v>
      </c>
      <c r="AE306" s="107">
        <v>3995658866</v>
      </c>
      <c r="AF306" s="107">
        <v>2924685343</v>
      </c>
      <c r="AG306" s="107">
        <v>14924805</v>
      </c>
      <c r="AH306" s="107">
        <v>4693656161</v>
      </c>
      <c r="AI306" s="107">
        <v>1718111179</v>
      </c>
      <c r="AJ306" s="107">
        <v>2325518337</v>
      </c>
      <c r="AK306" s="107">
        <v>126473940</v>
      </c>
      <c r="AL306" s="107">
        <v>62888870</v>
      </c>
      <c r="AM306" s="197">
        <v>127642127690</v>
      </c>
    </row>
    <row r="307" spans="1:39" s="25" customFormat="1" ht="14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4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4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4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4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4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43496625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43496625</v>
      </c>
    </row>
    <row r="313" spans="1:39" s="25" customFormat="1" ht="14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2470076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2470076</v>
      </c>
    </row>
    <row r="314" spans="1:39" s="25" customFormat="1" ht="14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4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15711342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3848157848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4190164089</v>
      </c>
    </row>
    <row r="316" spans="1:39" s="25" customFormat="1" ht="14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32339223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32339223</v>
      </c>
    </row>
    <row r="317" spans="1:39" s="25" customFormat="1" ht="14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7242657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7242657</v>
      </c>
    </row>
    <row r="318" spans="1:39" s="25" customFormat="1" ht="14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76124317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76124317</v>
      </c>
    </row>
    <row r="319" spans="1:39" s="25" customFormat="1" ht="14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75709299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75709299</v>
      </c>
    </row>
    <row r="320" spans="1:39" s="25" customFormat="1" ht="14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222954608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2746423896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3115475199</v>
      </c>
    </row>
    <row r="321" spans="1:39" s="25" customFormat="1" ht="14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724949902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3848157848</v>
      </c>
      <c r="AC321" s="107">
        <v>0</v>
      </c>
      <c r="AD321" s="107">
        <v>2746423896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7791923240</v>
      </c>
    </row>
    <row r="322" spans="1:39" s="25" customFormat="1" ht="14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4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4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4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4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4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4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4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4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4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4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4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4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4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4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4" collapsed="1">
      <c r="A337" s="69" t="s">
        <v>41</v>
      </c>
      <c r="B337" s="31" t="s">
        <v>137</v>
      </c>
      <c r="C337" s="30">
        <v>2925390965</v>
      </c>
      <c r="D337" s="30">
        <v>306506783</v>
      </c>
      <c r="E337" s="30">
        <v>0</v>
      </c>
      <c r="F337" s="30">
        <v>275640004</v>
      </c>
      <c r="G337" s="30">
        <v>596547569</v>
      </c>
      <c r="H337" s="30">
        <v>9524833722</v>
      </c>
      <c r="I337" s="30">
        <v>2246789727</v>
      </c>
      <c r="J337" s="30">
        <v>0</v>
      </c>
      <c r="K337" s="30">
        <v>1340170693</v>
      </c>
      <c r="L337" s="30">
        <v>9339182702</v>
      </c>
      <c r="M337" s="30">
        <v>10693688859</v>
      </c>
      <c r="N337" s="30">
        <v>3819619275</v>
      </c>
      <c r="O337" s="30">
        <v>10860954721</v>
      </c>
      <c r="P337" s="30">
        <v>107337603</v>
      </c>
      <c r="Q337" s="30">
        <v>0</v>
      </c>
      <c r="R337" s="30">
        <v>1156794038</v>
      </c>
      <c r="S337" s="30">
        <v>0</v>
      </c>
      <c r="T337" s="30">
        <v>7891513355</v>
      </c>
      <c r="U337" s="30">
        <v>0</v>
      </c>
      <c r="V337" s="30">
        <v>6061334405</v>
      </c>
      <c r="W337" s="30">
        <v>27623067</v>
      </c>
      <c r="X337" s="30">
        <v>604997243</v>
      </c>
      <c r="Y337" s="30">
        <v>290574240</v>
      </c>
      <c r="Z337" s="30">
        <v>202252683</v>
      </c>
      <c r="AA337" s="30">
        <v>302390640</v>
      </c>
      <c r="AB337" s="30">
        <v>23507426640</v>
      </c>
      <c r="AC337" s="30">
        <v>6186042391</v>
      </c>
      <c r="AD337" s="30">
        <v>21283569625</v>
      </c>
      <c r="AE337" s="30">
        <v>3995658866</v>
      </c>
      <c r="AF337" s="30">
        <v>2924685343</v>
      </c>
      <c r="AG337" s="30">
        <v>14924805</v>
      </c>
      <c r="AH337" s="30">
        <v>4693656161</v>
      </c>
      <c r="AI337" s="30">
        <v>1718111179</v>
      </c>
      <c r="AJ337" s="30">
        <v>2382517073</v>
      </c>
      <c r="AK337" s="30">
        <v>126473940</v>
      </c>
      <c r="AL337" s="30">
        <v>62888870</v>
      </c>
      <c r="AM337" s="200">
        <v>135470097187</v>
      </c>
    </row>
    <row r="338" spans="1:39" s="25" customFormat="1" ht="14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4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909091</v>
      </c>
      <c r="AL339" s="12">
        <v>0</v>
      </c>
      <c r="AM339" s="182">
        <v>909091</v>
      </c>
    </row>
    <row r="340" spans="1:39" s="25" customFormat="1" ht="14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4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4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4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4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4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4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4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4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4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4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4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4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909091</v>
      </c>
      <c r="AL352" s="107">
        <v>0</v>
      </c>
      <c r="AM352" s="197">
        <v>909091</v>
      </c>
    </row>
    <row r="353" spans="1:39" s="25" customFormat="1" ht="14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4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4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4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4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4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4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4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4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4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4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4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4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4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4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4" collapsed="1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909091</v>
      </c>
      <c r="AL368" s="30">
        <v>0</v>
      </c>
      <c r="AM368" s="200">
        <v>909091</v>
      </c>
    </row>
    <row r="369" spans="1:39" s="25" customFormat="1" ht="14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4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4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4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4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4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4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4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4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4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4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4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4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4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4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4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4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4" collapsed="1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4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4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4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4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4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4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4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4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4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4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4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4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4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4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4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4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4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4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4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4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4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4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4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4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4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4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4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4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4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4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4" collapsed="1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4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4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4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4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4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4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4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4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4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4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4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4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4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4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4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4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4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4" collapsed="1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4">
      <c r="A436" s="68" t="s">
        <v>668</v>
      </c>
      <c r="B436" s="28" t="s">
        <v>172</v>
      </c>
      <c r="C436" s="12">
        <v>1347929883</v>
      </c>
      <c r="D436" s="12">
        <v>520517745</v>
      </c>
      <c r="E436" s="12">
        <v>803918569</v>
      </c>
      <c r="F436" s="12">
        <v>352566826</v>
      </c>
      <c r="G436" s="12">
        <v>3799350823</v>
      </c>
      <c r="H436" s="12">
        <v>6422465116</v>
      </c>
      <c r="I436" s="12">
        <v>856213863</v>
      </c>
      <c r="J436" s="12">
        <v>1029508569</v>
      </c>
      <c r="K436" s="12">
        <v>813483114</v>
      </c>
      <c r="L436" s="12">
        <v>16810378165</v>
      </c>
      <c r="M436" s="12">
        <v>829347327</v>
      </c>
      <c r="N436" s="12">
        <v>1019383983</v>
      </c>
      <c r="O436" s="12">
        <v>685642386</v>
      </c>
      <c r="P436" s="12">
        <v>849931330</v>
      </c>
      <c r="Q436" s="12">
        <v>827893714</v>
      </c>
      <c r="R436" s="12">
        <v>1582054608</v>
      </c>
      <c r="S436" s="12">
        <v>266472822</v>
      </c>
      <c r="T436" s="12">
        <v>1268321499</v>
      </c>
      <c r="U436" s="12">
        <v>0</v>
      </c>
      <c r="V436" s="12">
        <v>4309453202</v>
      </c>
      <c r="W436" s="12">
        <v>821932087</v>
      </c>
      <c r="X436" s="12">
        <v>1176371643</v>
      </c>
      <c r="Y436" s="12">
        <v>764417336</v>
      </c>
      <c r="Z436" s="12">
        <v>2946815855</v>
      </c>
      <c r="AA436" s="12">
        <v>381770115</v>
      </c>
      <c r="AB436" s="12">
        <v>5059144921</v>
      </c>
      <c r="AC436" s="12">
        <v>2806129767</v>
      </c>
      <c r="AD436" s="12">
        <v>16521116512</v>
      </c>
      <c r="AE436" s="12">
        <v>3827213657</v>
      </c>
      <c r="AF436" s="12">
        <v>1129573643</v>
      </c>
      <c r="AG436" s="12">
        <v>1667913338</v>
      </c>
      <c r="AH436" s="12">
        <v>3377911737</v>
      </c>
      <c r="AI436" s="12">
        <v>1141704868</v>
      </c>
      <c r="AJ436" s="12">
        <v>1785786851</v>
      </c>
      <c r="AK436" s="12">
        <v>208929118</v>
      </c>
      <c r="AL436" s="12">
        <v>827848654</v>
      </c>
      <c r="AM436" s="182">
        <v>88839413646</v>
      </c>
    </row>
    <row r="437" spans="1:39" s="25" customFormat="1" ht="14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51391493</v>
      </c>
      <c r="J437" s="12">
        <v>0</v>
      </c>
      <c r="K437" s="12">
        <v>0</v>
      </c>
      <c r="L437" s="12">
        <v>237513054</v>
      </c>
      <c r="M437" s="12">
        <v>0</v>
      </c>
      <c r="N437" s="12">
        <v>0</v>
      </c>
      <c r="O437" s="12">
        <v>29195365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554192617</v>
      </c>
    </row>
    <row r="438" spans="1:39" s="25" customFormat="1" ht="14">
      <c r="A438" s="68" t="s">
        <v>670</v>
      </c>
      <c r="B438" s="28" t="s">
        <v>118</v>
      </c>
      <c r="C438" s="12">
        <v>0</v>
      </c>
      <c r="D438" s="12">
        <v>2098737</v>
      </c>
      <c r="E438" s="12">
        <v>1296797</v>
      </c>
      <c r="F438" s="12">
        <v>1296797</v>
      </c>
      <c r="G438" s="12">
        <v>0</v>
      </c>
      <c r="H438" s="12">
        <v>1296797</v>
      </c>
      <c r="I438" s="12">
        <v>1296797</v>
      </c>
      <c r="J438" s="12">
        <v>1296797</v>
      </c>
      <c r="K438" s="12">
        <v>1296797</v>
      </c>
      <c r="L438" s="12">
        <v>1296797</v>
      </c>
      <c r="M438" s="12">
        <v>0</v>
      </c>
      <c r="N438" s="12">
        <v>0</v>
      </c>
      <c r="O438" s="12">
        <v>1296797</v>
      </c>
      <c r="P438" s="12">
        <v>1296840</v>
      </c>
      <c r="Q438" s="12">
        <v>1296797</v>
      </c>
      <c r="R438" s="12">
        <v>1296797</v>
      </c>
      <c r="S438" s="12">
        <v>1296797</v>
      </c>
      <c r="T438" s="12">
        <v>0</v>
      </c>
      <c r="U438" s="12">
        <v>0</v>
      </c>
      <c r="V438" s="12">
        <v>0</v>
      </c>
      <c r="W438" s="12">
        <v>132196797</v>
      </c>
      <c r="X438" s="12">
        <v>0</v>
      </c>
      <c r="Y438" s="12">
        <v>1296797</v>
      </c>
      <c r="Z438" s="12">
        <v>1296797</v>
      </c>
      <c r="AA438" s="12">
        <v>1296797</v>
      </c>
      <c r="AB438" s="12">
        <v>0</v>
      </c>
      <c r="AC438" s="12">
        <v>1296797</v>
      </c>
      <c r="AD438" s="12">
        <v>0</v>
      </c>
      <c r="AE438" s="12">
        <v>1296797</v>
      </c>
      <c r="AF438" s="12">
        <v>1296797</v>
      </c>
      <c r="AG438" s="12">
        <v>0</v>
      </c>
      <c r="AH438" s="12">
        <v>0</v>
      </c>
      <c r="AI438" s="12">
        <v>1296797</v>
      </c>
      <c r="AJ438" s="12">
        <v>1296797</v>
      </c>
      <c r="AK438" s="12">
        <v>1296797</v>
      </c>
      <c r="AL438" s="12">
        <v>0</v>
      </c>
      <c r="AM438" s="182">
        <v>161528314</v>
      </c>
    </row>
    <row r="439" spans="1:39" s="25" customFormat="1" ht="14">
      <c r="A439" s="108" t="s">
        <v>671</v>
      </c>
      <c r="B439" s="109" t="s">
        <v>171</v>
      </c>
      <c r="C439" s="107">
        <v>1347929883</v>
      </c>
      <c r="D439" s="107">
        <v>522616482</v>
      </c>
      <c r="E439" s="107">
        <v>805215366</v>
      </c>
      <c r="F439" s="107">
        <v>353863623</v>
      </c>
      <c r="G439" s="107">
        <v>3799350823</v>
      </c>
      <c r="H439" s="107">
        <v>6544318968</v>
      </c>
      <c r="I439" s="107">
        <v>908902153</v>
      </c>
      <c r="J439" s="107">
        <v>1030805366</v>
      </c>
      <c r="K439" s="107">
        <v>814779911</v>
      </c>
      <c r="L439" s="107">
        <v>17049188016</v>
      </c>
      <c r="M439" s="107">
        <v>829347327</v>
      </c>
      <c r="N439" s="107">
        <v>1019383983</v>
      </c>
      <c r="O439" s="107">
        <v>716134548</v>
      </c>
      <c r="P439" s="107">
        <v>851228170</v>
      </c>
      <c r="Q439" s="107">
        <v>829190511</v>
      </c>
      <c r="R439" s="107">
        <v>1583351405</v>
      </c>
      <c r="S439" s="107">
        <v>267769619</v>
      </c>
      <c r="T439" s="107">
        <v>1268321499</v>
      </c>
      <c r="U439" s="107">
        <v>0</v>
      </c>
      <c r="V439" s="107">
        <v>4309453202</v>
      </c>
      <c r="W439" s="107">
        <v>954128884</v>
      </c>
      <c r="X439" s="107">
        <v>1176371643</v>
      </c>
      <c r="Y439" s="107">
        <v>765714133</v>
      </c>
      <c r="Z439" s="107">
        <v>2948112652</v>
      </c>
      <c r="AA439" s="107">
        <v>383066912</v>
      </c>
      <c r="AB439" s="107">
        <v>5059144921</v>
      </c>
      <c r="AC439" s="107">
        <v>2807426564</v>
      </c>
      <c r="AD439" s="107">
        <v>16521116512</v>
      </c>
      <c r="AE439" s="107">
        <v>3828510454</v>
      </c>
      <c r="AF439" s="107">
        <v>1130870440</v>
      </c>
      <c r="AG439" s="107">
        <v>1667913338</v>
      </c>
      <c r="AH439" s="107">
        <v>3377911737</v>
      </c>
      <c r="AI439" s="107">
        <v>1143001665</v>
      </c>
      <c r="AJ439" s="107">
        <v>1902619298</v>
      </c>
      <c r="AK439" s="107">
        <v>210225915</v>
      </c>
      <c r="AL439" s="107">
        <v>827848654</v>
      </c>
      <c r="AM439" s="197">
        <v>89555134577</v>
      </c>
    </row>
    <row r="440" spans="1:39" s="25" customFormat="1" ht="14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135493825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105825265</v>
      </c>
      <c r="O440" s="12">
        <v>0</v>
      </c>
      <c r="P440" s="12">
        <v>83364</v>
      </c>
      <c r="Q440" s="12">
        <v>16500000</v>
      </c>
      <c r="R440" s="12">
        <v>0</v>
      </c>
      <c r="S440" s="12">
        <v>0</v>
      </c>
      <c r="T440" s="12">
        <v>922968826</v>
      </c>
      <c r="U440" s="12">
        <v>0</v>
      </c>
      <c r="V440" s="12">
        <v>0</v>
      </c>
      <c r="W440" s="12">
        <v>698078538</v>
      </c>
      <c r="X440" s="12">
        <v>0</v>
      </c>
      <c r="Y440" s="12">
        <v>0</v>
      </c>
      <c r="Z440" s="12">
        <v>0</v>
      </c>
      <c r="AA440" s="12">
        <v>0</v>
      </c>
      <c r="AB440" s="12">
        <v>24520690</v>
      </c>
      <c r="AC440" s="12">
        <v>0</v>
      </c>
      <c r="AD440" s="12">
        <v>58157139</v>
      </c>
      <c r="AE440" s="12">
        <v>0</v>
      </c>
      <c r="AF440" s="12">
        <v>0</v>
      </c>
      <c r="AG440" s="12">
        <v>252938833</v>
      </c>
      <c r="AH440" s="12">
        <v>85527340</v>
      </c>
      <c r="AI440" s="12">
        <v>0</v>
      </c>
      <c r="AJ440" s="12">
        <v>0</v>
      </c>
      <c r="AK440" s="12">
        <v>0</v>
      </c>
      <c r="AL440" s="12">
        <v>0</v>
      </c>
      <c r="AM440" s="182">
        <v>2300764286</v>
      </c>
    </row>
    <row r="441" spans="1:39" s="25" customFormat="1" ht="14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4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4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135493825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105825265</v>
      </c>
      <c r="O443" s="107">
        <v>0</v>
      </c>
      <c r="P443" s="107">
        <v>83364</v>
      </c>
      <c r="Q443" s="107">
        <v>16500000</v>
      </c>
      <c r="R443" s="107">
        <v>0</v>
      </c>
      <c r="S443" s="107">
        <v>0</v>
      </c>
      <c r="T443" s="107">
        <v>922968826</v>
      </c>
      <c r="U443" s="107">
        <v>0</v>
      </c>
      <c r="V443" s="107">
        <v>0</v>
      </c>
      <c r="W443" s="107">
        <v>698078538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24520690</v>
      </c>
      <c r="AC443" s="107">
        <v>16821000</v>
      </c>
      <c r="AD443" s="107">
        <v>58157139</v>
      </c>
      <c r="AE443" s="107">
        <v>9920896</v>
      </c>
      <c r="AF443" s="107">
        <v>0</v>
      </c>
      <c r="AG443" s="107">
        <v>252938833</v>
      </c>
      <c r="AH443" s="107">
        <v>85527340</v>
      </c>
      <c r="AI443" s="107">
        <v>0</v>
      </c>
      <c r="AJ443" s="107">
        <v>0</v>
      </c>
      <c r="AK443" s="107">
        <v>0</v>
      </c>
      <c r="AL443" s="107">
        <v>0</v>
      </c>
      <c r="AM443" s="197">
        <v>2327506182</v>
      </c>
    </row>
    <row r="444" spans="1:39" s="25" customFormat="1" ht="14">
      <c r="A444" s="68" t="s">
        <v>676</v>
      </c>
      <c r="B444" s="28" t="s">
        <v>178</v>
      </c>
      <c r="C444" s="12">
        <v>4209091</v>
      </c>
      <c r="D444" s="12">
        <v>0</v>
      </c>
      <c r="E444" s="12">
        <v>0</v>
      </c>
      <c r="F444" s="12">
        <v>137868965</v>
      </c>
      <c r="G444" s="12">
        <v>0</v>
      </c>
      <c r="H444" s="12">
        <v>48420000</v>
      </c>
      <c r="I444" s="12">
        <v>50400000</v>
      </c>
      <c r="J444" s="12">
        <v>96165897</v>
      </c>
      <c r="K444" s="12">
        <v>0</v>
      </c>
      <c r="L444" s="12">
        <v>0</v>
      </c>
      <c r="M444" s="12">
        <v>0</v>
      </c>
      <c r="N444" s="12">
        <v>0</v>
      </c>
      <c r="O444" s="12">
        <v>586363635</v>
      </c>
      <c r="P444" s="12">
        <v>61090902</v>
      </c>
      <c r="Q444" s="12">
        <v>0</v>
      </c>
      <c r="R444" s="12">
        <v>115135827</v>
      </c>
      <c r="S444" s="12">
        <v>22353893</v>
      </c>
      <c r="T444" s="12">
        <v>98545335</v>
      </c>
      <c r="U444" s="12">
        <v>412021719</v>
      </c>
      <c r="V444" s="12">
        <v>47142858</v>
      </c>
      <c r="W444" s="12">
        <v>96098052</v>
      </c>
      <c r="X444" s="12">
        <v>889260003</v>
      </c>
      <c r="Y444" s="12">
        <v>59142857</v>
      </c>
      <c r="Z444" s="12">
        <v>38982835</v>
      </c>
      <c r="AA444" s="12">
        <v>0</v>
      </c>
      <c r="AB444" s="12">
        <v>254670646</v>
      </c>
      <c r="AC444" s="12">
        <v>0</v>
      </c>
      <c r="AD444" s="12">
        <v>153573000</v>
      </c>
      <c r="AE444" s="12">
        <v>17090908</v>
      </c>
      <c r="AF444" s="12">
        <v>0</v>
      </c>
      <c r="AG444" s="12">
        <v>4220775</v>
      </c>
      <c r="AH444" s="12">
        <v>0</v>
      </c>
      <c r="AI444" s="12">
        <v>45000000</v>
      </c>
      <c r="AJ444" s="12">
        <v>0</v>
      </c>
      <c r="AK444" s="12">
        <v>0</v>
      </c>
      <c r="AL444" s="12">
        <v>0</v>
      </c>
      <c r="AM444" s="182">
        <v>3237757198</v>
      </c>
    </row>
    <row r="445" spans="1:39" s="25" customFormat="1" ht="14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4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4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4">
      <c r="A448" s="108" t="s">
        <v>680</v>
      </c>
      <c r="B448" s="109" t="s">
        <v>177</v>
      </c>
      <c r="C448" s="107">
        <v>4209091</v>
      </c>
      <c r="D448" s="107">
        <v>0</v>
      </c>
      <c r="E448" s="107">
        <v>0</v>
      </c>
      <c r="F448" s="107">
        <v>137868965</v>
      </c>
      <c r="G448" s="107">
        <v>0</v>
      </c>
      <c r="H448" s="107">
        <v>48420000</v>
      </c>
      <c r="I448" s="107">
        <v>50400000</v>
      </c>
      <c r="J448" s="107">
        <v>96165897</v>
      </c>
      <c r="K448" s="107">
        <v>0</v>
      </c>
      <c r="L448" s="107">
        <v>0</v>
      </c>
      <c r="M448" s="107">
        <v>0</v>
      </c>
      <c r="N448" s="107">
        <v>0</v>
      </c>
      <c r="O448" s="107">
        <v>586363635</v>
      </c>
      <c r="P448" s="107">
        <v>61090902</v>
      </c>
      <c r="Q448" s="107">
        <v>0</v>
      </c>
      <c r="R448" s="107">
        <v>115135827</v>
      </c>
      <c r="S448" s="107">
        <v>22353893</v>
      </c>
      <c r="T448" s="107">
        <v>98545335</v>
      </c>
      <c r="U448" s="107">
        <v>412021719</v>
      </c>
      <c r="V448" s="107">
        <v>47142858</v>
      </c>
      <c r="W448" s="107">
        <v>96098052</v>
      </c>
      <c r="X448" s="107">
        <v>889260003</v>
      </c>
      <c r="Y448" s="107">
        <v>59142857</v>
      </c>
      <c r="Z448" s="107">
        <v>38982835</v>
      </c>
      <c r="AA448" s="107">
        <v>0</v>
      </c>
      <c r="AB448" s="107">
        <v>254670646</v>
      </c>
      <c r="AC448" s="107">
        <v>0</v>
      </c>
      <c r="AD448" s="107">
        <v>153573000</v>
      </c>
      <c r="AE448" s="107">
        <v>17090908</v>
      </c>
      <c r="AF448" s="107">
        <v>0</v>
      </c>
      <c r="AG448" s="107">
        <v>4220775</v>
      </c>
      <c r="AH448" s="107">
        <v>0</v>
      </c>
      <c r="AI448" s="107">
        <v>45000000</v>
      </c>
      <c r="AJ448" s="107">
        <v>0</v>
      </c>
      <c r="AK448" s="107">
        <v>0</v>
      </c>
      <c r="AL448" s="107">
        <v>0</v>
      </c>
      <c r="AM448" s="197">
        <v>3237757198</v>
      </c>
    </row>
    <row r="449" spans="1:39" s="25" customFormat="1" ht="14">
      <c r="A449" s="68" t="s">
        <v>681</v>
      </c>
      <c r="B449" s="28" t="s">
        <v>181</v>
      </c>
      <c r="C449" s="12">
        <v>163687143</v>
      </c>
      <c r="D449" s="12">
        <v>0</v>
      </c>
      <c r="E449" s="12">
        <v>0</v>
      </c>
      <c r="F449" s="12">
        <v>3887646</v>
      </c>
      <c r="G449" s="12">
        <v>0</v>
      </c>
      <c r="H449" s="12">
        <v>581914907</v>
      </c>
      <c r="I449" s="12">
        <v>0</v>
      </c>
      <c r="J449" s="12">
        <v>1284910</v>
      </c>
      <c r="K449" s="12">
        <v>30497845</v>
      </c>
      <c r="L449" s="12">
        <v>0</v>
      </c>
      <c r="M449" s="12">
        <v>0</v>
      </c>
      <c r="N449" s="12">
        <v>3027805</v>
      </c>
      <c r="O449" s="12">
        <v>0</v>
      </c>
      <c r="P449" s="12">
        <v>0</v>
      </c>
      <c r="Q449" s="12">
        <v>14159870</v>
      </c>
      <c r="R449" s="12">
        <v>12334316</v>
      </c>
      <c r="S449" s="12">
        <v>0</v>
      </c>
      <c r="T449" s="12">
        <v>3681726</v>
      </c>
      <c r="U449" s="12">
        <v>0</v>
      </c>
      <c r="V449" s="12">
        <v>0</v>
      </c>
      <c r="W449" s="12">
        <v>24527081</v>
      </c>
      <c r="X449" s="12">
        <v>0</v>
      </c>
      <c r="Y449" s="12">
        <v>4801888</v>
      </c>
      <c r="Z449" s="12">
        <v>4375</v>
      </c>
      <c r="AA449" s="12">
        <v>3165252</v>
      </c>
      <c r="AB449" s="12">
        <v>4100000</v>
      </c>
      <c r="AC449" s="12">
        <v>29948228</v>
      </c>
      <c r="AD449" s="12">
        <v>100847181</v>
      </c>
      <c r="AE449" s="12">
        <v>0</v>
      </c>
      <c r="AF449" s="12">
        <v>0</v>
      </c>
      <c r="AG449" s="12">
        <v>26516446</v>
      </c>
      <c r="AH449" s="12">
        <v>21428684</v>
      </c>
      <c r="AI449" s="12">
        <v>0</v>
      </c>
      <c r="AJ449" s="12">
        <v>0</v>
      </c>
      <c r="AK449" s="12">
        <v>0</v>
      </c>
      <c r="AL449" s="12">
        <v>0</v>
      </c>
      <c r="AM449" s="182">
        <v>1029815303</v>
      </c>
    </row>
    <row r="450" spans="1:39" s="25" customFormat="1" ht="14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4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4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4">
      <c r="A453" s="108" t="s">
        <v>685</v>
      </c>
      <c r="B453" s="109" t="s">
        <v>180</v>
      </c>
      <c r="C453" s="107">
        <v>163687143</v>
      </c>
      <c r="D453" s="107">
        <v>0</v>
      </c>
      <c r="E453" s="107">
        <v>0</v>
      </c>
      <c r="F453" s="107">
        <v>3887646</v>
      </c>
      <c r="G453" s="107">
        <v>0</v>
      </c>
      <c r="H453" s="107">
        <v>748077407</v>
      </c>
      <c r="I453" s="107">
        <v>0</v>
      </c>
      <c r="J453" s="107">
        <v>1284910</v>
      </c>
      <c r="K453" s="107">
        <v>30497845</v>
      </c>
      <c r="L453" s="107">
        <v>0</v>
      </c>
      <c r="M453" s="107">
        <v>0</v>
      </c>
      <c r="N453" s="107">
        <v>3027805</v>
      </c>
      <c r="O453" s="107">
        <v>0</v>
      </c>
      <c r="P453" s="107">
        <v>0</v>
      </c>
      <c r="Q453" s="107">
        <v>14159870</v>
      </c>
      <c r="R453" s="107">
        <v>12334316</v>
      </c>
      <c r="S453" s="107">
        <v>0</v>
      </c>
      <c r="T453" s="107">
        <v>3681726</v>
      </c>
      <c r="U453" s="107">
        <v>0</v>
      </c>
      <c r="V453" s="107">
        <v>0</v>
      </c>
      <c r="W453" s="107">
        <v>24527081</v>
      </c>
      <c r="X453" s="107">
        <v>0</v>
      </c>
      <c r="Y453" s="107">
        <v>4801888</v>
      </c>
      <c r="Z453" s="107">
        <v>4375</v>
      </c>
      <c r="AA453" s="107">
        <v>3165252</v>
      </c>
      <c r="AB453" s="107">
        <v>4100000</v>
      </c>
      <c r="AC453" s="107">
        <v>29948228</v>
      </c>
      <c r="AD453" s="107">
        <v>100847181</v>
      </c>
      <c r="AE453" s="107">
        <v>0</v>
      </c>
      <c r="AF453" s="107">
        <v>0</v>
      </c>
      <c r="AG453" s="107">
        <v>26516446</v>
      </c>
      <c r="AH453" s="107">
        <v>21428684</v>
      </c>
      <c r="AI453" s="107">
        <v>0</v>
      </c>
      <c r="AJ453" s="107">
        <v>0</v>
      </c>
      <c r="AK453" s="107">
        <v>0</v>
      </c>
      <c r="AL453" s="107">
        <v>0</v>
      </c>
      <c r="AM453" s="197">
        <v>1195977803</v>
      </c>
    </row>
    <row r="454" spans="1:39" s="25" customFormat="1" ht="14">
      <c r="A454" s="68" t="s">
        <v>686</v>
      </c>
      <c r="B454" s="28" t="s">
        <v>185</v>
      </c>
      <c r="C454" s="12">
        <v>4127070861</v>
      </c>
      <c r="D454" s="12">
        <v>804838807</v>
      </c>
      <c r="E454" s="12">
        <v>4085456152</v>
      </c>
      <c r="F454" s="12">
        <v>1246087578</v>
      </c>
      <c r="G454" s="12">
        <v>593073550</v>
      </c>
      <c r="H454" s="12">
        <v>9918667770</v>
      </c>
      <c r="I454" s="12">
        <v>944443869</v>
      </c>
      <c r="J454" s="12">
        <v>781908494</v>
      </c>
      <c r="K454" s="12">
        <v>492613555</v>
      </c>
      <c r="L454" s="12">
        <v>7796345169</v>
      </c>
      <c r="M454" s="12">
        <v>7048654009</v>
      </c>
      <c r="N454" s="12">
        <v>5127051279</v>
      </c>
      <c r="O454" s="12">
        <v>1001786202</v>
      </c>
      <c r="P454" s="12">
        <v>1071496686</v>
      </c>
      <c r="Q454" s="12">
        <v>1318814245</v>
      </c>
      <c r="R454" s="12">
        <v>1607261930</v>
      </c>
      <c r="S454" s="12">
        <v>1208365341</v>
      </c>
      <c r="T454" s="12">
        <v>18911908931</v>
      </c>
      <c r="U454" s="12">
        <v>46761957</v>
      </c>
      <c r="V454" s="12">
        <v>10153837285</v>
      </c>
      <c r="W454" s="12">
        <v>1611516373</v>
      </c>
      <c r="X454" s="12">
        <v>2156179156</v>
      </c>
      <c r="Y454" s="12">
        <v>413020225</v>
      </c>
      <c r="Z454" s="12">
        <v>1528101448</v>
      </c>
      <c r="AA454" s="12">
        <v>738217326</v>
      </c>
      <c r="AB454" s="12">
        <v>3351289576</v>
      </c>
      <c r="AC454" s="12">
        <v>3333521371</v>
      </c>
      <c r="AD454" s="12">
        <v>1130260330</v>
      </c>
      <c r="AE454" s="12">
        <v>5530763887</v>
      </c>
      <c r="AF454" s="12">
        <v>596315719</v>
      </c>
      <c r="AG454" s="12">
        <v>721599007</v>
      </c>
      <c r="AH454" s="12">
        <v>11048001895</v>
      </c>
      <c r="AI454" s="12">
        <v>976572134</v>
      </c>
      <c r="AJ454" s="12">
        <v>847904250</v>
      </c>
      <c r="AK454" s="12">
        <v>389276604</v>
      </c>
      <c r="AL454" s="12">
        <v>40892368</v>
      </c>
      <c r="AM454" s="182">
        <v>112699875339</v>
      </c>
    </row>
    <row r="455" spans="1:39" s="25" customFormat="1" ht="14">
      <c r="A455" s="108" t="s">
        <v>687</v>
      </c>
      <c r="B455" s="109" t="s">
        <v>184</v>
      </c>
      <c r="C455" s="107">
        <v>4127070861</v>
      </c>
      <c r="D455" s="107">
        <v>804838807</v>
      </c>
      <c r="E455" s="107">
        <v>4085456152</v>
      </c>
      <c r="F455" s="107">
        <v>1246087578</v>
      </c>
      <c r="G455" s="107">
        <v>593073550</v>
      </c>
      <c r="H455" s="107">
        <v>9918667770</v>
      </c>
      <c r="I455" s="107">
        <v>944443869</v>
      </c>
      <c r="J455" s="107">
        <v>781908494</v>
      </c>
      <c r="K455" s="107">
        <v>492613555</v>
      </c>
      <c r="L455" s="107">
        <v>7796345169</v>
      </c>
      <c r="M455" s="107">
        <v>7048654009</v>
      </c>
      <c r="N455" s="107">
        <v>5127051279</v>
      </c>
      <c r="O455" s="107">
        <v>1001786202</v>
      </c>
      <c r="P455" s="107">
        <v>1071496686</v>
      </c>
      <c r="Q455" s="107">
        <v>1318814245</v>
      </c>
      <c r="R455" s="107">
        <v>1607261930</v>
      </c>
      <c r="S455" s="107">
        <v>1208365341</v>
      </c>
      <c r="T455" s="107">
        <v>18911908931</v>
      </c>
      <c r="U455" s="107">
        <v>46761957</v>
      </c>
      <c r="V455" s="107">
        <v>10153837285</v>
      </c>
      <c r="W455" s="107">
        <v>1611516373</v>
      </c>
      <c r="X455" s="107">
        <v>2156179156</v>
      </c>
      <c r="Y455" s="107">
        <v>413020225</v>
      </c>
      <c r="Z455" s="107">
        <v>1528101448</v>
      </c>
      <c r="AA455" s="107">
        <v>738217326</v>
      </c>
      <c r="AB455" s="107">
        <v>3351289576</v>
      </c>
      <c r="AC455" s="107">
        <v>3333521371</v>
      </c>
      <c r="AD455" s="107">
        <v>1130260330</v>
      </c>
      <c r="AE455" s="107">
        <v>5530763887</v>
      </c>
      <c r="AF455" s="107">
        <v>596315719</v>
      </c>
      <c r="AG455" s="107">
        <v>721599007</v>
      </c>
      <c r="AH455" s="107">
        <v>11048001895</v>
      </c>
      <c r="AI455" s="107">
        <v>976572134</v>
      </c>
      <c r="AJ455" s="107">
        <v>847904250</v>
      </c>
      <c r="AK455" s="107">
        <v>389276604</v>
      </c>
      <c r="AL455" s="107">
        <v>40892368</v>
      </c>
      <c r="AM455" s="197">
        <v>112699875339</v>
      </c>
    </row>
    <row r="456" spans="1:39" s="25" customFormat="1" ht="14" collapsed="1">
      <c r="A456" s="69" t="s">
        <v>46</v>
      </c>
      <c r="B456" s="31" t="s">
        <v>170</v>
      </c>
      <c r="C456" s="30">
        <v>5642896978</v>
      </c>
      <c r="D456" s="30">
        <v>1327455289</v>
      </c>
      <c r="E456" s="30">
        <v>4890671518</v>
      </c>
      <c r="F456" s="30">
        <v>1742378278</v>
      </c>
      <c r="G456" s="30">
        <v>4527918198</v>
      </c>
      <c r="H456" s="30">
        <v>17259484145</v>
      </c>
      <c r="I456" s="30">
        <v>1903746022</v>
      </c>
      <c r="J456" s="30">
        <v>1910164667</v>
      </c>
      <c r="K456" s="30">
        <v>1337891311</v>
      </c>
      <c r="L456" s="30">
        <v>24845533185</v>
      </c>
      <c r="M456" s="30">
        <v>7878001336</v>
      </c>
      <c r="N456" s="30">
        <v>6255288332</v>
      </c>
      <c r="O456" s="30">
        <v>2304284385</v>
      </c>
      <c r="P456" s="30">
        <v>1983899122</v>
      </c>
      <c r="Q456" s="30">
        <v>2178664626</v>
      </c>
      <c r="R456" s="30">
        <v>3318083478</v>
      </c>
      <c r="S456" s="30">
        <v>1498488853</v>
      </c>
      <c r="T456" s="30">
        <v>21205426317</v>
      </c>
      <c r="U456" s="30">
        <v>458783676</v>
      </c>
      <c r="V456" s="30">
        <v>14510433345</v>
      </c>
      <c r="W456" s="30">
        <v>3384348928</v>
      </c>
      <c r="X456" s="30">
        <v>4221810802</v>
      </c>
      <c r="Y456" s="30">
        <v>1242679103</v>
      </c>
      <c r="Z456" s="30">
        <v>4515201310</v>
      </c>
      <c r="AA456" s="30">
        <v>1124449490</v>
      </c>
      <c r="AB456" s="30">
        <v>8693725833</v>
      </c>
      <c r="AC456" s="30">
        <v>6187717163</v>
      </c>
      <c r="AD456" s="30">
        <v>17963954162</v>
      </c>
      <c r="AE456" s="30">
        <v>9386286145</v>
      </c>
      <c r="AF456" s="30">
        <v>1727186159</v>
      </c>
      <c r="AG456" s="30">
        <v>2673188399</v>
      </c>
      <c r="AH456" s="30">
        <v>14532869656</v>
      </c>
      <c r="AI456" s="30">
        <v>2164573799</v>
      </c>
      <c r="AJ456" s="30">
        <v>2750523548</v>
      </c>
      <c r="AK456" s="30">
        <v>599502519</v>
      </c>
      <c r="AL456" s="30">
        <v>868741022</v>
      </c>
      <c r="AM456" s="200">
        <v>209016251099</v>
      </c>
    </row>
    <row r="457" spans="1:39" s="25" customFormat="1" ht="14">
      <c r="A457" s="68" t="s">
        <v>688</v>
      </c>
      <c r="B457" s="28" t="s">
        <v>143</v>
      </c>
      <c r="C457" s="12">
        <v>29159630</v>
      </c>
      <c r="D457" s="12">
        <v>14738279</v>
      </c>
      <c r="E457" s="12">
        <v>30965665</v>
      </c>
      <c r="F457" s="12">
        <v>11019992</v>
      </c>
      <c r="G457" s="12">
        <v>2743160</v>
      </c>
      <c r="H457" s="12">
        <v>46421829</v>
      </c>
      <c r="I457" s="12">
        <v>35106425</v>
      </c>
      <c r="J457" s="12">
        <v>52933658</v>
      </c>
      <c r="K457" s="12">
        <v>2848105</v>
      </c>
      <c r="L457" s="12">
        <v>397942767</v>
      </c>
      <c r="M457" s="12">
        <v>28523712</v>
      </c>
      <c r="N457" s="12">
        <v>72899189</v>
      </c>
      <c r="O457" s="12">
        <v>93023590</v>
      </c>
      <c r="P457" s="12">
        <v>4829094</v>
      </c>
      <c r="Q457" s="12">
        <v>52845786</v>
      </c>
      <c r="R457" s="12">
        <v>4563258</v>
      </c>
      <c r="S457" s="12">
        <v>1439304</v>
      </c>
      <c r="T457" s="12">
        <v>2125787416</v>
      </c>
      <c r="U457" s="12">
        <v>0</v>
      </c>
      <c r="V457" s="12">
        <v>147467026</v>
      </c>
      <c r="W457" s="12">
        <v>12322652</v>
      </c>
      <c r="X457" s="12">
        <v>11761694</v>
      </c>
      <c r="Y457" s="12">
        <v>21439099</v>
      </c>
      <c r="Z457" s="12">
        <v>1435271</v>
      </c>
      <c r="AA457" s="12">
        <v>19872936</v>
      </c>
      <c r="AB457" s="12">
        <v>50052155</v>
      </c>
      <c r="AC457" s="12">
        <v>63515801</v>
      </c>
      <c r="AD457" s="12">
        <v>921676277</v>
      </c>
      <c r="AE457" s="12">
        <v>95002224</v>
      </c>
      <c r="AF457" s="12">
        <v>4883415</v>
      </c>
      <c r="AG457" s="12">
        <v>101696</v>
      </c>
      <c r="AH457" s="12">
        <v>47158605</v>
      </c>
      <c r="AI457" s="12">
        <v>12779384</v>
      </c>
      <c r="AJ457" s="12">
        <v>32948708</v>
      </c>
      <c r="AK457" s="12">
        <v>206945</v>
      </c>
      <c r="AL457" s="12">
        <v>0</v>
      </c>
      <c r="AM457" s="182">
        <v>4450414747</v>
      </c>
    </row>
    <row r="458" spans="1:39" s="25" customFormat="1" ht="14">
      <c r="A458" s="68" t="s">
        <v>689</v>
      </c>
      <c r="B458" s="28" t="s">
        <v>144</v>
      </c>
      <c r="C458" s="12">
        <v>57345886</v>
      </c>
      <c r="D458" s="12">
        <v>12708033</v>
      </c>
      <c r="E458" s="12">
        <v>11778273</v>
      </c>
      <c r="F458" s="12">
        <v>6030831</v>
      </c>
      <c r="G458" s="12">
        <v>4025377</v>
      </c>
      <c r="H458" s="12">
        <v>41052492</v>
      </c>
      <c r="I458" s="12">
        <v>268042</v>
      </c>
      <c r="J458" s="12">
        <v>3508542</v>
      </c>
      <c r="K458" s="12">
        <v>1379096</v>
      </c>
      <c r="L458" s="12">
        <v>513427626</v>
      </c>
      <c r="M458" s="12">
        <v>565859375</v>
      </c>
      <c r="N458" s="12">
        <v>32281930</v>
      </c>
      <c r="O458" s="12">
        <v>52293906</v>
      </c>
      <c r="P458" s="12">
        <v>54843696</v>
      </c>
      <c r="Q458" s="12">
        <v>33484071</v>
      </c>
      <c r="R458" s="12">
        <v>50131342</v>
      </c>
      <c r="S458" s="12">
        <v>0</v>
      </c>
      <c r="T458" s="12">
        <v>1119533620</v>
      </c>
      <c r="U458" s="12">
        <v>0</v>
      </c>
      <c r="V458" s="12">
        <v>431456648</v>
      </c>
      <c r="W458" s="12">
        <v>8963653</v>
      </c>
      <c r="X458" s="12">
        <v>241391541</v>
      </c>
      <c r="Y458" s="12">
        <v>67507</v>
      </c>
      <c r="Z458" s="12">
        <v>3819640</v>
      </c>
      <c r="AA458" s="12">
        <v>16341902</v>
      </c>
      <c r="AB458" s="12">
        <v>128769787</v>
      </c>
      <c r="AC458" s="12">
        <v>14332758</v>
      </c>
      <c r="AD458" s="12">
        <v>0</v>
      </c>
      <c r="AE458" s="12">
        <v>22373055</v>
      </c>
      <c r="AF458" s="12">
        <v>3881456</v>
      </c>
      <c r="AG458" s="12">
        <v>225683</v>
      </c>
      <c r="AH458" s="12">
        <v>173919705</v>
      </c>
      <c r="AI458" s="12">
        <v>31585261</v>
      </c>
      <c r="AJ458" s="12">
        <v>762141</v>
      </c>
      <c r="AK458" s="12">
        <v>0</v>
      </c>
      <c r="AL458" s="12">
        <v>0</v>
      </c>
      <c r="AM458" s="182">
        <v>3637842875</v>
      </c>
    </row>
    <row r="459" spans="1:39" s="25" customFormat="1" ht="14">
      <c r="A459" s="68" t="s">
        <v>690</v>
      </c>
      <c r="B459" s="28" t="s">
        <v>145</v>
      </c>
      <c r="C459" s="12">
        <v>6314972</v>
      </c>
      <c r="D459" s="12">
        <v>8257483</v>
      </c>
      <c r="E459" s="12">
        <v>5957968</v>
      </c>
      <c r="F459" s="12">
        <v>51239</v>
      </c>
      <c r="G459" s="12">
        <v>4856942</v>
      </c>
      <c r="H459" s="12">
        <v>2685439</v>
      </c>
      <c r="I459" s="12">
        <v>2849705</v>
      </c>
      <c r="J459" s="12">
        <v>5132159</v>
      </c>
      <c r="K459" s="12">
        <v>754006</v>
      </c>
      <c r="L459" s="12">
        <v>29643058</v>
      </c>
      <c r="M459" s="12">
        <v>16010820</v>
      </c>
      <c r="N459" s="12">
        <v>13491338</v>
      </c>
      <c r="O459" s="12">
        <v>12165233</v>
      </c>
      <c r="P459" s="12">
        <v>3744161</v>
      </c>
      <c r="Q459" s="12">
        <v>6330964</v>
      </c>
      <c r="R459" s="12">
        <v>9571456</v>
      </c>
      <c r="S459" s="12">
        <v>13762674</v>
      </c>
      <c r="T459" s="12">
        <v>197789347</v>
      </c>
      <c r="U459" s="12">
        <v>0</v>
      </c>
      <c r="V459" s="12">
        <v>7265816</v>
      </c>
      <c r="W459" s="12">
        <v>3352092</v>
      </c>
      <c r="X459" s="12">
        <v>11207759</v>
      </c>
      <c r="Y459" s="12">
        <v>2032726</v>
      </c>
      <c r="Z459" s="12">
        <v>105842</v>
      </c>
      <c r="AA459" s="12">
        <v>924907</v>
      </c>
      <c r="AB459" s="12">
        <v>3866843</v>
      </c>
      <c r="AC459" s="12">
        <v>49521</v>
      </c>
      <c r="AD459" s="12">
        <v>36405727</v>
      </c>
      <c r="AE459" s="12">
        <v>185608</v>
      </c>
      <c r="AF459" s="12">
        <v>1560726</v>
      </c>
      <c r="AG459" s="12">
        <v>12923</v>
      </c>
      <c r="AH459" s="12">
        <v>12413368</v>
      </c>
      <c r="AI459" s="12">
        <v>8014891</v>
      </c>
      <c r="AJ459" s="12">
        <v>145769</v>
      </c>
      <c r="AK459" s="12">
        <v>0</v>
      </c>
      <c r="AL459" s="12">
        <v>0</v>
      </c>
      <c r="AM459" s="182">
        <v>426913482</v>
      </c>
    </row>
    <row r="460" spans="1:39" s="25" customFormat="1" ht="14">
      <c r="A460" s="68" t="s">
        <v>691</v>
      </c>
      <c r="B460" s="28" t="s">
        <v>146</v>
      </c>
      <c r="C460" s="12">
        <v>119168005</v>
      </c>
      <c r="D460" s="12">
        <v>397937583</v>
      </c>
      <c r="E460" s="12">
        <v>119522733</v>
      </c>
      <c r="F460" s="12">
        <v>16095164</v>
      </c>
      <c r="G460" s="12">
        <v>174883683</v>
      </c>
      <c r="H460" s="12">
        <v>691087214</v>
      </c>
      <c r="I460" s="12">
        <v>51887414</v>
      </c>
      <c r="J460" s="12">
        <v>171745678</v>
      </c>
      <c r="K460" s="12">
        <v>49396955</v>
      </c>
      <c r="L460" s="12">
        <v>232122348</v>
      </c>
      <c r="M460" s="12">
        <v>190348777</v>
      </c>
      <c r="N460" s="12">
        <v>183452686</v>
      </c>
      <c r="O460" s="12">
        <v>87613965</v>
      </c>
      <c r="P460" s="12">
        <v>39063794</v>
      </c>
      <c r="Q460" s="12">
        <v>38958947</v>
      </c>
      <c r="R460" s="12">
        <v>102386906</v>
      </c>
      <c r="S460" s="12">
        <v>89733947</v>
      </c>
      <c r="T460" s="12">
        <v>23533465991</v>
      </c>
      <c r="U460" s="12">
        <v>0</v>
      </c>
      <c r="V460" s="12">
        <v>47875013</v>
      </c>
      <c r="W460" s="12">
        <v>101422100</v>
      </c>
      <c r="X460" s="12">
        <v>30838515</v>
      </c>
      <c r="Y460" s="12">
        <v>171383809</v>
      </c>
      <c r="Z460" s="12">
        <v>4110467</v>
      </c>
      <c r="AA460" s="12">
        <v>17157859</v>
      </c>
      <c r="AB460" s="12">
        <v>168306515</v>
      </c>
      <c r="AC460" s="12">
        <v>3077856</v>
      </c>
      <c r="AD460" s="12">
        <v>767811469</v>
      </c>
      <c r="AE460" s="12">
        <v>9725895</v>
      </c>
      <c r="AF460" s="12">
        <v>83663126</v>
      </c>
      <c r="AG460" s="12">
        <v>54813776</v>
      </c>
      <c r="AH460" s="12">
        <v>217679698</v>
      </c>
      <c r="AI460" s="12">
        <v>51658305</v>
      </c>
      <c r="AJ460" s="12">
        <v>55107844</v>
      </c>
      <c r="AK460" s="12">
        <v>1657185</v>
      </c>
      <c r="AL460" s="12">
        <v>0</v>
      </c>
      <c r="AM460" s="182">
        <v>28075161222</v>
      </c>
    </row>
    <row r="461" spans="1:39" s="25" customFormat="1" ht="14">
      <c r="A461" s="68" t="s">
        <v>692</v>
      </c>
      <c r="B461" s="28" t="s">
        <v>147</v>
      </c>
      <c r="C461" s="12">
        <v>7072468</v>
      </c>
      <c r="D461" s="12">
        <v>0</v>
      </c>
      <c r="E461" s="12">
        <v>0</v>
      </c>
      <c r="F461" s="12">
        <v>7072468</v>
      </c>
      <c r="G461" s="12">
        <v>2505930</v>
      </c>
      <c r="H461" s="12">
        <v>7072468</v>
      </c>
      <c r="I461" s="12">
        <v>7072468</v>
      </c>
      <c r="J461" s="12">
        <v>7072468</v>
      </c>
      <c r="K461" s="12">
        <v>7072468</v>
      </c>
      <c r="L461" s="12">
        <v>7072468</v>
      </c>
      <c r="M461" s="12">
        <v>7072468</v>
      </c>
      <c r="N461" s="12">
        <v>0</v>
      </c>
      <c r="O461" s="12">
        <v>0</v>
      </c>
      <c r="P461" s="12">
        <v>7072468</v>
      </c>
      <c r="Q461" s="12">
        <v>0</v>
      </c>
      <c r="R461" s="12">
        <v>0</v>
      </c>
      <c r="S461" s="12">
        <v>7072468</v>
      </c>
      <c r="T461" s="12">
        <v>0</v>
      </c>
      <c r="U461" s="12">
        <v>0</v>
      </c>
      <c r="V461" s="12">
        <v>0</v>
      </c>
      <c r="W461" s="12">
        <v>7072468</v>
      </c>
      <c r="X461" s="12">
        <v>0</v>
      </c>
      <c r="Y461" s="12">
        <v>14995025</v>
      </c>
      <c r="Z461" s="12">
        <v>7072468</v>
      </c>
      <c r="AA461" s="12">
        <v>7072468</v>
      </c>
      <c r="AB461" s="12">
        <v>0</v>
      </c>
      <c r="AC461" s="12">
        <v>0</v>
      </c>
      <c r="AD461" s="12">
        <v>0</v>
      </c>
      <c r="AE461" s="12">
        <v>0</v>
      </c>
      <c r="AF461" s="12">
        <v>7072468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116515507</v>
      </c>
    </row>
    <row r="462" spans="1:39" s="25" customFormat="1" ht="14">
      <c r="A462" s="68" t="s">
        <v>693</v>
      </c>
      <c r="B462" s="28" t="s">
        <v>148</v>
      </c>
      <c r="C462" s="12">
        <v>30221421</v>
      </c>
      <c r="D462" s="12">
        <v>9471240</v>
      </c>
      <c r="E462" s="12">
        <v>6064130</v>
      </c>
      <c r="F462" s="12">
        <v>129233</v>
      </c>
      <c r="G462" s="12">
        <v>98889</v>
      </c>
      <c r="H462" s="12">
        <v>7415659</v>
      </c>
      <c r="I462" s="12">
        <v>378435</v>
      </c>
      <c r="J462" s="12">
        <v>6118835</v>
      </c>
      <c r="K462" s="12">
        <v>728300</v>
      </c>
      <c r="L462" s="12">
        <v>119964602</v>
      </c>
      <c r="M462" s="12">
        <v>14788075</v>
      </c>
      <c r="N462" s="12">
        <v>3867551</v>
      </c>
      <c r="O462" s="12">
        <v>51753687</v>
      </c>
      <c r="P462" s="12">
        <v>19216848</v>
      </c>
      <c r="Q462" s="12">
        <v>672660</v>
      </c>
      <c r="R462" s="12">
        <v>2968768</v>
      </c>
      <c r="S462" s="12">
        <v>994856</v>
      </c>
      <c r="T462" s="12">
        <v>74386462</v>
      </c>
      <c r="U462" s="12">
        <v>0</v>
      </c>
      <c r="V462" s="12">
        <v>6308648</v>
      </c>
      <c r="W462" s="12">
        <v>14065594</v>
      </c>
      <c r="X462" s="12">
        <v>27362237</v>
      </c>
      <c r="Y462" s="12">
        <v>7858574</v>
      </c>
      <c r="Z462" s="12">
        <v>24985302</v>
      </c>
      <c r="AA462" s="12">
        <v>1477766</v>
      </c>
      <c r="AB462" s="12">
        <v>5996632</v>
      </c>
      <c r="AC462" s="12">
        <v>3734394</v>
      </c>
      <c r="AD462" s="12">
        <v>44059199</v>
      </c>
      <c r="AE462" s="12">
        <v>25629937</v>
      </c>
      <c r="AF462" s="12">
        <v>320897</v>
      </c>
      <c r="AG462" s="12">
        <v>44718147</v>
      </c>
      <c r="AH462" s="12">
        <v>54377835</v>
      </c>
      <c r="AI462" s="12">
        <v>5189321</v>
      </c>
      <c r="AJ462" s="12">
        <v>877700</v>
      </c>
      <c r="AK462" s="12">
        <v>5105</v>
      </c>
      <c r="AL462" s="12">
        <v>0</v>
      </c>
      <c r="AM462" s="182">
        <v>616206939</v>
      </c>
    </row>
    <row r="463" spans="1:39" s="25" customFormat="1" ht="14">
      <c r="A463" s="68" t="s">
        <v>694</v>
      </c>
      <c r="B463" s="28" t="s">
        <v>149</v>
      </c>
      <c r="C463" s="12">
        <v>829810</v>
      </c>
      <c r="D463" s="12">
        <v>1377143</v>
      </c>
      <c r="E463" s="12">
        <v>0</v>
      </c>
      <c r="F463" s="12">
        <v>61563</v>
      </c>
      <c r="G463" s="12">
        <v>14449</v>
      </c>
      <c r="H463" s="12">
        <v>576816</v>
      </c>
      <c r="I463" s="12">
        <v>111212</v>
      </c>
      <c r="J463" s="12">
        <v>13391</v>
      </c>
      <c r="K463" s="12">
        <v>1170163</v>
      </c>
      <c r="L463" s="12">
        <v>37109551</v>
      </c>
      <c r="M463" s="12">
        <v>163385</v>
      </c>
      <c r="N463" s="12">
        <v>977062</v>
      </c>
      <c r="O463" s="12">
        <v>35888</v>
      </c>
      <c r="P463" s="12">
        <v>80091</v>
      </c>
      <c r="Q463" s="12">
        <v>92243</v>
      </c>
      <c r="R463" s="12">
        <v>123035</v>
      </c>
      <c r="S463" s="12">
        <v>0</v>
      </c>
      <c r="T463" s="12">
        <v>18106623</v>
      </c>
      <c r="U463" s="12">
        <v>0</v>
      </c>
      <c r="V463" s="12">
        <v>1254955</v>
      </c>
      <c r="W463" s="12">
        <v>1859</v>
      </c>
      <c r="X463" s="12">
        <v>1717877</v>
      </c>
      <c r="Y463" s="12">
        <v>146901</v>
      </c>
      <c r="Z463" s="12">
        <v>18983</v>
      </c>
      <c r="AA463" s="12">
        <v>1032737</v>
      </c>
      <c r="AB463" s="12">
        <v>249633</v>
      </c>
      <c r="AC463" s="12">
        <v>0</v>
      </c>
      <c r="AD463" s="12">
        <v>0</v>
      </c>
      <c r="AE463" s="12">
        <v>737512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66009460</v>
      </c>
    </row>
    <row r="464" spans="1:39" s="25" customFormat="1" ht="14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254654852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524739314</v>
      </c>
      <c r="AF464" s="12">
        <v>0</v>
      </c>
      <c r="AG464" s="12">
        <v>0</v>
      </c>
      <c r="AH464" s="12">
        <v>3363708336</v>
      </c>
      <c r="AI464" s="12">
        <v>0</v>
      </c>
      <c r="AJ464" s="12">
        <v>0</v>
      </c>
      <c r="AK464" s="12">
        <v>0</v>
      </c>
      <c r="AL464" s="12">
        <v>0</v>
      </c>
      <c r="AM464" s="182">
        <v>4208576262</v>
      </c>
    </row>
    <row r="465" spans="1:39" s="25" customFormat="1" ht="14">
      <c r="A465" s="68" t="s">
        <v>696</v>
      </c>
      <c r="B465" s="28" t="s">
        <v>151</v>
      </c>
      <c r="C465" s="12">
        <v>10142104</v>
      </c>
      <c r="D465" s="12">
        <v>39136</v>
      </c>
      <c r="E465" s="12">
        <v>32691436</v>
      </c>
      <c r="F465" s="12">
        <v>173820</v>
      </c>
      <c r="G465" s="12">
        <v>451347831</v>
      </c>
      <c r="H465" s="12">
        <v>8876873</v>
      </c>
      <c r="I465" s="12">
        <v>55393</v>
      </c>
      <c r="J465" s="12">
        <v>24650778</v>
      </c>
      <c r="K465" s="12">
        <v>6875375</v>
      </c>
      <c r="L465" s="12">
        <v>393982176</v>
      </c>
      <c r="M465" s="12">
        <v>41501703</v>
      </c>
      <c r="N465" s="12">
        <v>54354811</v>
      </c>
      <c r="O465" s="12">
        <v>4863132</v>
      </c>
      <c r="P465" s="12">
        <v>3923569</v>
      </c>
      <c r="Q465" s="12">
        <v>2567518</v>
      </c>
      <c r="R465" s="12">
        <v>9007589</v>
      </c>
      <c r="S465" s="12">
        <v>0</v>
      </c>
      <c r="T465" s="12">
        <v>1067727395</v>
      </c>
      <c r="U465" s="12">
        <v>0</v>
      </c>
      <c r="V465" s="12">
        <v>200687310</v>
      </c>
      <c r="W465" s="12">
        <v>10879755</v>
      </c>
      <c r="X465" s="12">
        <v>7401252</v>
      </c>
      <c r="Y465" s="12">
        <v>1617487</v>
      </c>
      <c r="Z465" s="12">
        <v>801410</v>
      </c>
      <c r="AA465" s="12">
        <v>5090</v>
      </c>
      <c r="AB465" s="12">
        <v>163193817</v>
      </c>
      <c r="AC465" s="12">
        <v>26224433</v>
      </c>
      <c r="AD465" s="12">
        <v>468047251</v>
      </c>
      <c r="AE465" s="12">
        <v>4455761</v>
      </c>
      <c r="AF465" s="12">
        <v>879495</v>
      </c>
      <c r="AG465" s="12">
        <v>0</v>
      </c>
      <c r="AH465" s="12">
        <v>104479053</v>
      </c>
      <c r="AI465" s="12">
        <v>5868666</v>
      </c>
      <c r="AJ465" s="12">
        <v>2044211</v>
      </c>
      <c r="AK465" s="12">
        <v>0</v>
      </c>
      <c r="AL465" s="12">
        <v>440396</v>
      </c>
      <c r="AM465" s="182">
        <v>3109806026</v>
      </c>
    </row>
    <row r="466" spans="1:39" s="25" customFormat="1" ht="14">
      <c r="A466" s="68" t="s">
        <v>697</v>
      </c>
      <c r="B466" s="28" t="s">
        <v>152</v>
      </c>
      <c r="C466" s="12">
        <v>28600693</v>
      </c>
      <c r="D466" s="12">
        <v>11927484</v>
      </c>
      <c r="E466" s="12">
        <v>86489811</v>
      </c>
      <c r="F466" s="12">
        <v>6283566</v>
      </c>
      <c r="G466" s="12">
        <v>7601678</v>
      </c>
      <c r="H466" s="12">
        <v>32502545</v>
      </c>
      <c r="I466" s="12">
        <v>7566971</v>
      </c>
      <c r="J466" s="12">
        <v>6265575</v>
      </c>
      <c r="K466" s="12">
        <v>6669264</v>
      </c>
      <c r="L466" s="12">
        <v>140509055</v>
      </c>
      <c r="M466" s="12">
        <v>35249549</v>
      </c>
      <c r="N466" s="12">
        <v>30603251</v>
      </c>
      <c r="O466" s="12">
        <v>12858166</v>
      </c>
      <c r="P466" s="12">
        <v>11397364</v>
      </c>
      <c r="Q466" s="12">
        <v>8545474</v>
      </c>
      <c r="R466" s="12">
        <v>8146685</v>
      </c>
      <c r="S466" s="12">
        <v>7031411</v>
      </c>
      <c r="T466" s="12">
        <v>145658734</v>
      </c>
      <c r="U466" s="12">
        <v>0</v>
      </c>
      <c r="V466" s="12">
        <v>2960533</v>
      </c>
      <c r="W466" s="12">
        <v>8865513</v>
      </c>
      <c r="X466" s="12">
        <v>8859169</v>
      </c>
      <c r="Y466" s="12">
        <v>9530575</v>
      </c>
      <c r="Z466" s="12">
        <v>6385423</v>
      </c>
      <c r="AA466" s="12">
        <v>8050291</v>
      </c>
      <c r="AB466" s="12">
        <v>40714176</v>
      </c>
      <c r="AC466" s="12">
        <v>6265575</v>
      </c>
      <c r="AD466" s="12">
        <v>84732428</v>
      </c>
      <c r="AE466" s="12">
        <v>9930925</v>
      </c>
      <c r="AF466" s="12">
        <v>9057075</v>
      </c>
      <c r="AG466" s="12">
        <v>57377</v>
      </c>
      <c r="AH466" s="12">
        <v>31839316</v>
      </c>
      <c r="AI466" s="12">
        <v>14403721</v>
      </c>
      <c r="AJ466" s="12">
        <v>6265575</v>
      </c>
      <c r="AK466" s="12">
        <v>6385474</v>
      </c>
      <c r="AL466" s="12">
        <v>0</v>
      </c>
      <c r="AM466" s="182">
        <v>848210422</v>
      </c>
    </row>
    <row r="467" spans="1:39" s="25" customFormat="1" ht="14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44707615</v>
      </c>
      <c r="I467" s="12">
        <v>0</v>
      </c>
      <c r="J467" s="12">
        <v>0</v>
      </c>
      <c r="K467" s="12">
        <v>0</v>
      </c>
      <c r="L467" s="12">
        <v>85942498</v>
      </c>
      <c r="M467" s="12">
        <v>2138873</v>
      </c>
      <c r="N467" s="12">
        <v>16629636</v>
      </c>
      <c r="O467" s="12">
        <v>4645562</v>
      </c>
      <c r="P467" s="12">
        <v>0</v>
      </c>
      <c r="Q467" s="12">
        <v>3578378</v>
      </c>
      <c r="R467" s="12">
        <v>334876</v>
      </c>
      <c r="S467" s="12">
        <v>0</v>
      </c>
      <c r="T467" s="12">
        <v>18865</v>
      </c>
      <c r="U467" s="12">
        <v>0</v>
      </c>
      <c r="V467" s="12">
        <v>20240957</v>
      </c>
      <c r="W467" s="12">
        <v>0</v>
      </c>
      <c r="X467" s="12">
        <v>49941804</v>
      </c>
      <c r="Y467" s="12">
        <v>0</v>
      </c>
      <c r="Z467" s="12">
        <v>75510</v>
      </c>
      <c r="AA467" s="12">
        <v>30467</v>
      </c>
      <c r="AB467" s="12">
        <v>848387</v>
      </c>
      <c r="AC467" s="12">
        <v>0</v>
      </c>
      <c r="AD467" s="12">
        <v>92377727</v>
      </c>
      <c r="AE467" s="12">
        <v>0</v>
      </c>
      <c r="AF467" s="12">
        <v>1020707</v>
      </c>
      <c r="AG467" s="12">
        <v>0</v>
      </c>
      <c r="AH467" s="12">
        <v>2126338</v>
      </c>
      <c r="AI467" s="12">
        <v>0</v>
      </c>
      <c r="AJ467" s="12">
        <v>0</v>
      </c>
      <c r="AK467" s="12">
        <v>0</v>
      </c>
      <c r="AL467" s="12">
        <v>0</v>
      </c>
      <c r="AM467" s="182">
        <v>325723396</v>
      </c>
    </row>
    <row r="468" spans="1:39" s="25" customFormat="1" ht="14">
      <c r="A468" s="68" t="s">
        <v>699</v>
      </c>
      <c r="B468" s="28" t="s">
        <v>154</v>
      </c>
      <c r="C468" s="12">
        <v>7808159</v>
      </c>
      <c r="D468" s="12">
        <v>1667912</v>
      </c>
      <c r="E468" s="12">
        <v>8342867</v>
      </c>
      <c r="F468" s="12">
        <v>0</v>
      </c>
      <c r="G468" s="12">
        <v>214292</v>
      </c>
      <c r="H468" s="12">
        <v>76759552</v>
      </c>
      <c r="I468" s="12">
        <v>90000</v>
      </c>
      <c r="J468" s="12">
        <v>1130034</v>
      </c>
      <c r="K468" s="12">
        <v>0</v>
      </c>
      <c r="L468" s="12">
        <v>470039570</v>
      </c>
      <c r="M468" s="12">
        <v>11536381</v>
      </c>
      <c r="N468" s="12">
        <v>6195552</v>
      </c>
      <c r="O468" s="12">
        <v>23141740</v>
      </c>
      <c r="P468" s="12">
        <v>17847837</v>
      </c>
      <c r="Q468" s="12">
        <v>8836977</v>
      </c>
      <c r="R468" s="12">
        <v>60118293</v>
      </c>
      <c r="S468" s="12">
        <v>0</v>
      </c>
      <c r="T468" s="12">
        <v>616455097</v>
      </c>
      <c r="U468" s="12">
        <v>0</v>
      </c>
      <c r="V468" s="12">
        <v>4697947</v>
      </c>
      <c r="W468" s="12">
        <v>5000</v>
      </c>
      <c r="X468" s="12">
        <v>26142488</v>
      </c>
      <c r="Y468" s="12">
        <v>245829</v>
      </c>
      <c r="Z468" s="12">
        <v>59500</v>
      </c>
      <c r="AA468" s="12">
        <v>363407</v>
      </c>
      <c r="AB468" s="12">
        <v>27314772</v>
      </c>
      <c r="AC468" s="12">
        <v>7993679</v>
      </c>
      <c r="AD468" s="12">
        <v>34999464</v>
      </c>
      <c r="AE468" s="12">
        <v>735049</v>
      </c>
      <c r="AF468" s="12">
        <v>243550</v>
      </c>
      <c r="AG468" s="12">
        <v>76736</v>
      </c>
      <c r="AH468" s="12">
        <v>26003931</v>
      </c>
      <c r="AI468" s="12">
        <v>21581976</v>
      </c>
      <c r="AJ468" s="12">
        <v>0</v>
      </c>
      <c r="AK468" s="12">
        <v>548983</v>
      </c>
      <c r="AL468" s="12">
        <v>0</v>
      </c>
      <c r="AM468" s="182">
        <v>1461196574</v>
      </c>
    </row>
    <row r="469" spans="1:39" s="25" customFormat="1" ht="14">
      <c r="A469" s="68" t="s">
        <v>700</v>
      </c>
      <c r="B469" s="28" t="s">
        <v>155</v>
      </c>
      <c r="C469" s="12">
        <v>33333389</v>
      </c>
      <c r="D469" s="12">
        <v>2103769</v>
      </c>
      <c r="E469" s="12">
        <v>34358198</v>
      </c>
      <c r="F469" s="12">
        <v>150253</v>
      </c>
      <c r="G469" s="12">
        <v>3040449</v>
      </c>
      <c r="H469" s="12">
        <v>186617141</v>
      </c>
      <c r="I469" s="12">
        <v>0</v>
      </c>
      <c r="J469" s="12">
        <v>65540</v>
      </c>
      <c r="K469" s="12">
        <v>0</v>
      </c>
      <c r="L469" s="12">
        <v>151019663</v>
      </c>
      <c r="M469" s="12">
        <v>16207933</v>
      </c>
      <c r="N469" s="12">
        <v>32523312</v>
      </c>
      <c r="O469" s="12">
        <v>60582724</v>
      </c>
      <c r="P469" s="12">
        <v>11621484</v>
      </c>
      <c r="Q469" s="12">
        <v>6717396</v>
      </c>
      <c r="R469" s="12">
        <v>17020536</v>
      </c>
      <c r="S469" s="12">
        <v>4737567</v>
      </c>
      <c r="T469" s="12">
        <v>428482402</v>
      </c>
      <c r="U469" s="12">
        <v>0</v>
      </c>
      <c r="V469" s="12">
        <v>63004756</v>
      </c>
      <c r="W469" s="12">
        <v>1867823</v>
      </c>
      <c r="X469" s="12">
        <v>11422448</v>
      </c>
      <c r="Y469" s="12">
        <v>3578865</v>
      </c>
      <c r="Z469" s="12">
        <v>16018582</v>
      </c>
      <c r="AA469" s="12">
        <v>7399997</v>
      </c>
      <c r="AB469" s="12">
        <v>26728536</v>
      </c>
      <c r="AC469" s="12">
        <v>6527748</v>
      </c>
      <c r="AD469" s="12">
        <v>54709133</v>
      </c>
      <c r="AE469" s="12">
        <v>917945</v>
      </c>
      <c r="AF469" s="12">
        <v>804676</v>
      </c>
      <c r="AG469" s="12">
        <v>0</v>
      </c>
      <c r="AH469" s="12">
        <v>5583099</v>
      </c>
      <c r="AI469" s="12">
        <v>50825218</v>
      </c>
      <c r="AJ469" s="12">
        <v>0</v>
      </c>
      <c r="AK469" s="12">
        <v>0</v>
      </c>
      <c r="AL469" s="12">
        <v>0</v>
      </c>
      <c r="AM469" s="182">
        <v>1237970582</v>
      </c>
    </row>
    <row r="470" spans="1:39" s="25" customFormat="1" ht="14">
      <c r="A470" s="68" t="s">
        <v>701</v>
      </c>
      <c r="B470" s="28" t="s">
        <v>70</v>
      </c>
      <c r="C470" s="12">
        <v>85001</v>
      </c>
      <c r="D470" s="12">
        <v>0</v>
      </c>
      <c r="E470" s="12">
        <v>341706</v>
      </c>
      <c r="F470" s="12">
        <v>8212</v>
      </c>
      <c r="G470" s="12">
        <v>81463</v>
      </c>
      <c r="H470" s="12">
        <v>267291</v>
      </c>
      <c r="I470" s="12">
        <v>0</v>
      </c>
      <c r="J470" s="12">
        <v>0</v>
      </c>
      <c r="K470" s="12">
        <v>11511913</v>
      </c>
      <c r="L470" s="12">
        <v>88122166</v>
      </c>
      <c r="M470" s="12">
        <v>62730421</v>
      </c>
      <c r="N470" s="12">
        <v>20465494</v>
      </c>
      <c r="O470" s="12">
        <v>62931868</v>
      </c>
      <c r="P470" s="12">
        <v>0</v>
      </c>
      <c r="Q470" s="12">
        <v>0</v>
      </c>
      <c r="R470" s="12">
        <v>44974267</v>
      </c>
      <c r="S470" s="12">
        <v>0</v>
      </c>
      <c r="T470" s="12">
        <v>4719680045</v>
      </c>
      <c r="U470" s="12">
        <v>0</v>
      </c>
      <c r="V470" s="12">
        <v>8230284</v>
      </c>
      <c r="W470" s="12">
        <v>3587680</v>
      </c>
      <c r="X470" s="12">
        <v>153477832</v>
      </c>
      <c r="Y470" s="12">
        <v>9478417</v>
      </c>
      <c r="Z470" s="12">
        <v>71108472</v>
      </c>
      <c r="AA470" s="12">
        <v>5649894</v>
      </c>
      <c r="AB470" s="12">
        <v>529466053</v>
      </c>
      <c r="AC470" s="12">
        <v>64507553</v>
      </c>
      <c r="AD470" s="12">
        <v>298731889</v>
      </c>
      <c r="AE470" s="12">
        <v>562858840</v>
      </c>
      <c r="AF470" s="12">
        <v>10193670</v>
      </c>
      <c r="AG470" s="12">
        <v>138830761</v>
      </c>
      <c r="AH470" s="12">
        <v>41535246</v>
      </c>
      <c r="AI470" s="12">
        <v>3415313</v>
      </c>
      <c r="AJ470" s="12">
        <v>48676633</v>
      </c>
      <c r="AK470" s="12">
        <v>0</v>
      </c>
      <c r="AL470" s="12">
        <v>270231</v>
      </c>
      <c r="AM470" s="182">
        <v>6961218615</v>
      </c>
    </row>
    <row r="471" spans="1:39" s="25" customFormat="1" ht="14">
      <c r="A471" s="108" t="s">
        <v>702</v>
      </c>
      <c r="B471" s="109" t="s">
        <v>186</v>
      </c>
      <c r="C471" s="107">
        <v>331146734</v>
      </c>
      <c r="D471" s="107">
        <v>460228062</v>
      </c>
      <c r="E471" s="107">
        <v>336512787</v>
      </c>
      <c r="F471" s="107">
        <v>47076341</v>
      </c>
      <c r="G471" s="107">
        <v>651414143</v>
      </c>
      <c r="H471" s="107">
        <v>1146042934</v>
      </c>
      <c r="I471" s="107">
        <v>105386065</v>
      </c>
      <c r="J471" s="107">
        <v>278636658</v>
      </c>
      <c r="K471" s="107">
        <v>88405645</v>
      </c>
      <c r="L471" s="107">
        <v>2666897548</v>
      </c>
      <c r="M471" s="107">
        <v>1246786324</v>
      </c>
      <c r="N471" s="107">
        <v>467741812</v>
      </c>
      <c r="O471" s="107">
        <v>465909461</v>
      </c>
      <c r="P471" s="107">
        <v>173640406</v>
      </c>
      <c r="Q471" s="107">
        <v>162630414</v>
      </c>
      <c r="R471" s="107">
        <v>309347011</v>
      </c>
      <c r="S471" s="107">
        <v>124772227</v>
      </c>
      <c r="T471" s="107">
        <v>34047207153</v>
      </c>
      <c r="U471" s="107">
        <v>0</v>
      </c>
      <c r="V471" s="107">
        <v>941449893</v>
      </c>
      <c r="W471" s="107">
        <v>172406189</v>
      </c>
      <c r="X471" s="107">
        <v>581524616</v>
      </c>
      <c r="Y471" s="107">
        <v>242374814</v>
      </c>
      <c r="Z471" s="107">
        <v>135996870</v>
      </c>
      <c r="AA471" s="107">
        <v>85379721</v>
      </c>
      <c r="AB471" s="107">
        <v>1145507306</v>
      </c>
      <c r="AC471" s="107">
        <v>196229318</v>
      </c>
      <c r="AD471" s="107">
        <v>2868909168</v>
      </c>
      <c r="AE471" s="107">
        <v>1257292065</v>
      </c>
      <c r="AF471" s="107">
        <v>123581261</v>
      </c>
      <c r="AG471" s="107">
        <v>238837099</v>
      </c>
      <c r="AH471" s="107">
        <v>4080824530</v>
      </c>
      <c r="AI471" s="107">
        <v>205328634</v>
      </c>
      <c r="AJ471" s="107">
        <v>146828581</v>
      </c>
      <c r="AK471" s="107">
        <v>8803692</v>
      </c>
      <c r="AL471" s="107">
        <v>710627</v>
      </c>
      <c r="AM471" s="197">
        <v>55541766109</v>
      </c>
    </row>
    <row r="472" spans="1:39" s="25" customFormat="1" ht="14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4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300490089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10751590</v>
      </c>
      <c r="AC473" s="12">
        <v>10056691</v>
      </c>
      <c r="AD473" s="12">
        <v>0</v>
      </c>
      <c r="AE473" s="12">
        <v>6363832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780025328</v>
      </c>
    </row>
    <row r="474" spans="1:39" s="25" customFormat="1" ht="14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300490089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10751590</v>
      </c>
      <c r="AC474" s="107">
        <v>10056691</v>
      </c>
      <c r="AD474" s="107">
        <v>0</v>
      </c>
      <c r="AE474" s="107">
        <v>6363832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780025328</v>
      </c>
    </row>
    <row r="475" spans="1:39" s="25" customFormat="1" ht="14">
      <c r="A475" s="68" t="s">
        <v>706</v>
      </c>
      <c r="B475" s="28" t="s">
        <v>143</v>
      </c>
      <c r="C475" s="12">
        <v>8166774</v>
      </c>
      <c r="D475" s="12">
        <v>57521562</v>
      </c>
      <c r="E475" s="12">
        <v>0</v>
      </c>
      <c r="F475" s="12">
        <v>1314820</v>
      </c>
      <c r="G475" s="12">
        <v>1642513</v>
      </c>
      <c r="H475" s="12">
        <v>2207238</v>
      </c>
      <c r="I475" s="12">
        <v>1534455</v>
      </c>
      <c r="J475" s="12">
        <v>6185513</v>
      </c>
      <c r="K475" s="12">
        <v>0</v>
      </c>
      <c r="L475" s="12">
        <v>242580975</v>
      </c>
      <c r="M475" s="12">
        <v>26929062</v>
      </c>
      <c r="N475" s="12">
        <v>1999536</v>
      </c>
      <c r="O475" s="12">
        <v>78000000</v>
      </c>
      <c r="P475" s="12">
        <v>3433679</v>
      </c>
      <c r="Q475" s="12">
        <v>7072234</v>
      </c>
      <c r="R475" s="12">
        <v>813319</v>
      </c>
      <c r="S475" s="12">
        <v>463922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2677372</v>
      </c>
      <c r="AA475" s="12">
        <v>15923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2229214</v>
      </c>
      <c r="AG475" s="12">
        <v>905961</v>
      </c>
      <c r="AH475" s="12">
        <v>5336783</v>
      </c>
      <c r="AI475" s="12">
        <v>3852895</v>
      </c>
      <c r="AJ475" s="12">
        <v>0</v>
      </c>
      <c r="AK475" s="12">
        <v>0</v>
      </c>
      <c r="AL475" s="12">
        <v>0</v>
      </c>
      <c r="AM475" s="182">
        <v>475715969</v>
      </c>
    </row>
    <row r="476" spans="1:39" s="25" customFormat="1" ht="14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165479381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196489523</v>
      </c>
    </row>
    <row r="477" spans="1:39" s="25" customFormat="1" ht="14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20143288</v>
      </c>
      <c r="I477" s="12">
        <v>0</v>
      </c>
      <c r="J477" s="12">
        <v>0</v>
      </c>
      <c r="K477" s="12">
        <v>0</v>
      </c>
      <c r="L477" s="12">
        <v>5067138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25480362</v>
      </c>
    </row>
    <row r="478" spans="1:39" s="25" customFormat="1" ht="14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64049851</v>
      </c>
      <c r="I478" s="12">
        <v>269500</v>
      </c>
      <c r="J478" s="12">
        <v>19991</v>
      </c>
      <c r="K478" s="12">
        <v>0</v>
      </c>
      <c r="L478" s="12">
        <v>82043156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140474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2659180</v>
      </c>
      <c r="AC478" s="12">
        <v>74936210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250487256</v>
      </c>
      <c r="AI478" s="12">
        <v>0</v>
      </c>
      <c r="AJ478" s="12">
        <v>0</v>
      </c>
      <c r="AK478" s="12">
        <v>0</v>
      </c>
      <c r="AL478" s="12">
        <v>0</v>
      </c>
      <c r="AM478" s="182">
        <v>507529210</v>
      </c>
    </row>
    <row r="479" spans="1:39" s="25" customFormat="1" ht="14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4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2316259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2949680</v>
      </c>
    </row>
    <row r="481" spans="1:39" s="25" customFormat="1" ht="14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238387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238387</v>
      </c>
    </row>
    <row r="482" spans="1:39" s="25" customFormat="1" ht="14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4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90849901</v>
      </c>
      <c r="I483" s="12">
        <v>268125</v>
      </c>
      <c r="J483" s="12">
        <v>0</v>
      </c>
      <c r="K483" s="12">
        <v>0</v>
      </c>
      <c r="L483" s="12">
        <v>95703593</v>
      </c>
      <c r="M483" s="12">
        <v>1954583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296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2270431</v>
      </c>
      <c r="AD483" s="12">
        <v>0</v>
      </c>
      <c r="AE483" s="12">
        <v>0</v>
      </c>
      <c r="AF483" s="12">
        <v>0</v>
      </c>
      <c r="AG483" s="12">
        <v>0</v>
      </c>
      <c r="AH483" s="12">
        <v>37268287</v>
      </c>
      <c r="AI483" s="12">
        <v>0</v>
      </c>
      <c r="AJ483" s="12">
        <v>0</v>
      </c>
      <c r="AK483" s="12">
        <v>0</v>
      </c>
      <c r="AL483" s="12">
        <v>0</v>
      </c>
      <c r="AM483" s="182">
        <v>397997886</v>
      </c>
    </row>
    <row r="484" spans="1:39" s="25" customFormat="1" ht="14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542210</v>
      </c>
      <c r="M484" s="12">
        <v>138426</v>
      </c>
      <c r="N484" s="12">
        <v>0</v>
      </c>
      <c r="O484" s="12">
        <v>0</v>
      </c>
      <c r="P484" s="12">
        <v>0</v>
      </c>
      <c r="Q484" s="12">
        <v>1006</v>
      </c>
      <c r="R484" s="12">
        <v>0</v>
      </c>
      <c r="S484" s="12">
        <v>179153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4104956</v>
      </c>
      <c r="AI484" s="12">
        <v>0</v>
      </c>
      <c r="AJ484" s="12">
        <v>0</v>
      </c>
      <c r="AK484" s="12">
        <v>0</v>
      </c>
      <c r="AL484" s="12">
        <v>0</v>
      </c>
      <c r="AM484" s="182">
        <v>7527242</v>
      </c>
    </row>
    <row r="485" spans="1:39" s="25" customFormat="1" ht="14">
      <c r="A485" s="68" t="s">
        <v>716</v>
      </c>
      <c r="B485" s="28" t="s">
        <v>153</v>
      </c>
      <c r="C485" s="12">
        <v>0</v>
      </c>
      <c r="D485" s="12">
        <v>1000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2524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2122867</v>
      </c>
      <c r="AA485" s="12">
        <v>0</v>
      </c>
      <c r="AB485" s="12">
        <v>0</v>
      </c>
      <c r="AC485" s="12">
        <v>1646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2128037</v>
      </c>
    </row>
    <row r="486" spans="1:39" s="25" customFormat="1" ht="14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60364618</v>
      </c>
      <c r="I486" s="12">
        <v>0</v>
      </c>
      <c r="J486" s="12">
        <v>0</v>
      </c>
      <c r="K486" s="12">
        <v>0</v>
      </c>
      <c r="L486" s="12">
        <v>1266409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1831319</v>
      </c>
      <c r="AD486" s="12">
        <v>0</v>
      </c>
      <c r="AE486" s="12">
        <v>0</v>
      </c>
      <c r="AF486" s="12">
        <v>0</v>
      </c>
      <c r="AG486" s="12">
        <v>0</v>
      </c>
      <c r="AH486" s="12">
        <v>1199112</v>
      </c>
      <c r="AI486" s="12">
        <v>0</v>
      </c>
      <c r="AJ486" s="12">
        <v>0</v>
      </c>
      <c r="AK486" s="12">
        <v>0</v>
      </c>
      <c r="AL486" s="12">
        <v>0</v>
      </c>
      <c r="AM486" s="182">
        <v>96680595</v>
      </c>
    </row>
    <row r="487" spans="1:39" s="25" customFormat="1" ht="14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48582</v>
      </c>
      <c r="L487" s="12">
        <v>21245300</v>
      </c>
      <c r="M487" s="12">
        <v>0</v>
      </c>
      <c r="N487" s="12">
        <v>85108152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201235029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3318000</v>
      </c>
      <c r="AI487" s="12">
        <v>0</v>
      </c>
      <c r="AJ487" s="12">
        <v>0</v>
      </c>
      <c r="AK487" s="12">
        <v>0</v>
      </c>
      <c r="AL487" s="12">
        <v>0</v>
      </c>
      <c r="AM487" s="182">
        <v>435116743</v>
      </c>
    </row>
    <row r="488" spans="1:39" s="25" customFormat="1" ht="14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229241791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163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76872252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477719952</v>
      </c>
    </row>
    <row r="489" spans="1:39" s="25" customFormat="1" ht="14">
      <c r="A489" s="108" t="s">
        <v>720</v>
      </c>
      <c r="B489" s="109" t="s">
        <v>190</v>
      </c>
      <c r="C489" s="107">
        <v>8166774</v>
      </c>
      <c r="D489" s="107">
        <v>63435608</v>
      </c>
      <c r="E489" s="107">
        <v>0</v>
      </c>
      <c r="F489" s="107">
        <v>197978796</v>
      </c>
      <c r="G489" s="107">
        <v>230884304</v>
      </c>
      <c r="H489" s="107">
        <v>238412463</v>
      </c>
      <c r="I489" s="107">
        <v>2072080</v>
      </c>
      <c r="J489" s="107">
        <v>7993374</v>
      </c>
      <c r="K489" s="107">
        <v>48582</v>
      </c>
      <c r="L489" s="107">
        <v>786221401</v>
      </c>
      <c r="M489" s="107">
        <v>29099261</v>
      </c>
      <c r="N489" s="107">
        <v>87107688</v>
      </c>
      <c r="O489" s="107">
        <v>78869443</v>
      </c>
      <c r="P489" s="107">
        <v>3433679</v>
      </c>
      <c r="Q489" s="107">
        <v>7073240</v>
      </c>
      <c r="R489" s="107">
        <v>813319</v>
      </c>
      <c r="S489" s="107">
        <v>783549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201235488</v>
      </c>
      <c r="Y489" s="107">
        <v>0</v>
      </c>
      <c r="Z489" s="107">
        <v>8397867</v>
      </c>
      <c r="AA489" s="107">
        <v>15923</v>
      </c>
      <c r="AB489" s="107">
        <v>130680221</v>
      </c>
      <c r="AC489" s="107">
        <v>98220529</v>
      </c>
      <c r="AD489" s="107">
        <v>29405887</v>
      </c>
      <c r="AE489" s="107">
        <v>1354926189</v>
      </c>
      <c r="AF489" s="107">
        <v>2321319</v>
      </c>
      <c r="AG489" s="107">
        <v>905961</v>
      </c>
      <c r="AH489" s="107">
        <v>1920277537</v>
      </c>
      <c r="AI489" s="107">
        <v>3852895</v>
      </c>
      <c r="AJ489" s="107">
        <v>0</v>
      </c>
      <c r="AK489" s="107">
        <v>0</v>
      </c>
      <c r="AL489" s="107">
        <v>0</v>
      </c>
      <c r="AM489" s="197">
        <v>5493810511</v>
      </c>
    </row>
    <row r="490" spans="1:39" s="25" customFormat="1" ht="14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26809190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26809190</v>
      </c>
    </row>
    <row r="491" spans="1:39" s="25" customFormat="1" ht="14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4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4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57573114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8157728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229009125</v>
      </c>
      <c r="AI493" s="12">
        <v>0</v>
      </c>
      <c r="AJ493" s="12">
        <v>0</v>
      </c>
      <c r="AK493" s="12">
        <v>0</v>
      </c>
      <c r="AL493" s="12">
        <v>0</v>
      </c>
      <c r="AM493" s="182">
        <v>294739967</v>
      </c>
    </row>
    <row r="494" spans="1:39" s="25" customFormat="1" ht="14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4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4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4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4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4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4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4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4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4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4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26809190</v>
      </c>
      <c r="I504" s="107">
        <v>0</v>
      </c>
      <c r="J504" s="107">
        <v>0</v>
      </c>
      <c r="K504" s="107">
        <v>0</v>
      </c>
      <c r="L504" s="107">
        <v>0</v>
      </c>
      <c r="M504" s="107">
        <v>57573114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8157728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229009125</v>
      </c>
      <c r="AI504" s="107">
        <v>0</v>
      </c>
      <c r="AJ504" s="107">
        <v>0</v>
      </c>
      <c r="AK504" s="107">
        <v>0</v>
      </c>
      <c r="AL504" s="107">
        <v>0</v>
      </c>
      <c r="AM504" s="197">
        <v>321549157</v>
      </c>
    </row>
    <row r="505" spans="1:39" s="25" customFormat="1" ht="14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4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4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4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16467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1125572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1175967</v>
      </c>
    </row>
    <row r="509" spans="1:39" s="25" customFormat="1" ht="14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4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4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4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4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4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4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4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4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4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4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16467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1125572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1357410</v>
      </c>
    </row>
    <row r="520" spans="1:39" s="25" customFormat="1" ht="14">
      <c r="A520" s="68" t="s">
        <v>751</v>
      </c>
      <c r="B520" s="28" t="s">
        <v>193</v>
      </c>
      <c r="C520" s="12">
        <v>0</v>
      </c>
      <c r="D520" s="12">
        <v>42177950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62316727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19444584</v>
      </c>
      <c r="AC520" s="12">
        <v>902870</v>
      </c>
      <c r="AD520" s="12">
        <v>0</v>
      </c>
      <c r="AE520" s="12">
        <v>8420625</v>
      </c>
      <c r="AF520" s="12">
        <v>82500</v>
      </c>
      <c r="AG520" s="12">
        <v>1120135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154326915</v>
      </c>
    </row>
    <row r="521" spans="1:39" s="25" customFormat="1" ht="14">
      <c r="A521" s="108" t="s">
        <v>752</v>
      </c>
      <c r="B521" s="109" t="s">
        <v>193</v>
      </c>
      <c r="C521" s="107">
        <v>0</v>
      </c>
      <c r="D521" s="107">
        <v>42177950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62316727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19444584</v>
      </c>
      <c r="AC521" s="107">
        <v>902870</v>
      </c>
      <c r="AD521" s="107">
        <v>0</v>
      </c>
      <c r="AE521" s="107">
        <v>8420625</v>
      </c>
      <c r="AF521" s="107">
        <v>82500</v>
      </c>
      <c r="AG521" s="107">
        <v>1120135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154326915</v>
      </c>
    </row>
    <row r="522" spans="1:39" s="25" customFormat="1" ht="14">
      <c r="A522" s="68" t="s">
        <v>753</v>
      </c>
      <c r="B522" s="28" t="s">
        <v>195</v>
      </c>
      <c r="C522" s="12">
        <v>135689023</v>
      </c>
      <c r="D522" s="12">
        <v>5815301</v>
      </c>
      <c r="E522" s="12">
        <v>7071368</v>
      </c>
      <c r="F522" s="12">
        <v>7806434</v>
      </c>
      <c r="G522" s="12">
        <v>5815301</v>
      </c>
      <c r="H522" s="12">
        <v>39288596</v>
      </c>
      <c r="I522" s="12">
        <v>34801675</v>
      </c>
      <c r="J522" s="12">
        <v>5815301</v>
      </c>
      <c r="K522" s="12">
        <v>6731753</v>
      </c>
      <c r="L522" s="12">
        <v>10094047</v>
      </c>
      <c r="M522" s="12">
        <v>0</v>
      </c>
      <c r="N522" s="12">
        <v>47332699</v>
      </c>
      <c r="O522" s="12">
        <v>7288501</v>
      </c>
      <c r="P522" s="12">
        <v>5815305</v>
      </c>
      <c r="Q522" s="12">
        <v>16915967</v>
      </c>
      <c r="R522" s="12">
        <v>17490120</v>
      </c>
      <c r="S522" s="12">
        <v>22498301</v>
      </c>
      <c r="T522" s="12">
        <v>50398592</v>
      </c>
      <c r="U522" s="12">
        <v>500539080</v>
      </c>
      <c r="V522" s="12">
        <v>0</v>
      </c>
      <c r="W522" s="12">
        <v>21915301</v>
      </c>
      <c r="X522" s="12">
        <v>3070000</v>
      </c>
      <c r="Y522" s="12">
        <v>5815301</v>
      </c>
      <c r="Z522" s="12">
        <v>12943591</v>
      </c>
      <c r="AA522" s="12">
        <v>12101260</v>
      </c>
      <c r="AB522" s="12">
        <v>64308166</v>
      </c>
      <c r="AC522" s="12">
        <v>42178474</v>
      </c>
      <c r="AD522" s="12">
        <v>114202505</v>
      </c>
      <c r="AE522" s="12">
        <v>643732991</v>
      </c>
      <c r="AF522" s="12">
        <v>37072960</v>
      </c>
      <c r="AG522" s="12">
        <v>6607781</v>
      </c>
      <c r="AH522" s="12">
        <v>275770709</v>
      </c>
      <c r="AI522" s="12">
        <v>63231940</v>
      </c>
      <c r="AJ522" s="12">
        <v>8009301</v>
      </c>
      <c r="AK522" s="12">
        <v>5815301</v>
      </c>
      <c r="AL522" s="12">
        <v>0</v>
      </c>
      <c r="AM522" s="182">
        <v>2243982945</v>
      </c>
    </row>
    <row r="523" spans="1:39" s="25" customFormat="1" ht="14">
      <c r="A523" s="108" t="s">
        <v>754</v>
      </c>
      <c r="B523" s="109" t="s">
        <v>194</v>
      </c>
      <c r="C523" s="107">
        <v>135689023</v>
      </c>
      <c r="D523" s="107">
        <v>5815301</v>
      </c>
      <c r="E523" s="107">
        <v>7071368</v>
      </c>
      <c r="F523" s="107">
        <v>7806434</v>
      </c>
      <c r="G523" s="107">
        <v>5815301</v>
      </c>
      <c r="H523" s="107">
        <v>553109238</v>
      </c>
      <c r="I523" s="107">
        <v>89801675</v>
      </c>
      <c r="J523" s="107">
        <v>5815301</v>
      </c>
      <c r="K523" s="107">
        <v>6731753</v>
      </c>
      <c r="L523" s="107">
        <v>10094047</v>
      </c>
      <c r="M523" s="107">
        <v>0</v>
      </c>
      <c r="N523" s="107">
        <v>47332699</v>
      </c>
      <c r="O523" s="107">
        <v>7288501</v>
      </c>
      <c r="P523" s="107">
        <v>5815305</v>
      </c>
      <c r="Q523" s="107">
        <v>16915967</v>
      </c>
      <c r="R523" s="107">
        <v>17490120</v>
      </c>
      <c r="S523" s="107">
        <v>22498301</v>
      </c>
      <c r="T523" s="107">
        <v>50398592</v>
      </c>
      <c r="U523" s="107">
        <v>500539080</v>
      </c>
      <c r="V523" s="107">
        <v>0</v>
      </c>
      <c r="W523" s="107">
        <v>21915301</v>
      </c>
      <c r="X523" s="107">
        <v>3070000</v>
      </c>
      <c r="Y523" s="107">
        <v>5815301</v>
      </c>
      <c r="Z523" s="107">
        <v>12943591</v>
      </c>
      <c r="AA523" s="107">
        <v>12101260</v>
      </c>
      <c r="AB523" s="107">
        <v>64308166</v>
      </c>
      <c r="AC523" s="107">
        <v>42178474</v>
      </c>
      <c r="AD523" s="107">
        <v>114202505</v>
      </c>
      <c r="AE523" s="107">
        <v>643732991</v>
      </c>
      <c r="AF523" s="107">
        <v>37072960</v>
      </c>
      <c r="AG523" s="107">
        <v>6607781</v>
      </c>
      <c r="AH523" s="107">
        <v>275770709</v>
      </c>
      <c r="AI523" s="107">
        <v>63231940</v>
      </c>
      <c r="AJ523" s="107">
        <v>8009301</v>
      </c>
      <c r="AK523" s="107">
        <v>5815301</v>
      </c>
      <c r="AL523" s="107">
        <v>0</v>
      </c>
      <c r="AM523" s="197">
        <v>2812803587</v>
      </c>
    </row>
    <row r="524" spans="1:39" s="25" customFormat="1" ht="14" collapsed="1">
      <c r="A524" s="69" t="s">
        <v>47</v>
      </c>
      <c r="B524" s="31" t="s">
        <v>118</v>
      </c>
      <c r="C524" s="30">
        <v>475002531</v>
      </c>
      <c r="D524" s="30">
        <v>614488028</v>
      </c>
      <c r="E524" s="30">
        <v>343584155</v>
      </c>
      <c r="F524" s="30">
        <v>252861571</v>
      </c>
      <c r="G524" s="30">
        <v>999773421</v>
      </c>
      <c r="H524" s="30">
        <v>1964373825</v>
      </c>
      <c r="I524" s="30">
        <v>197276287</v>
      </c>
      <c r="J524" s="30">
        <v>292445333</v>
      </c>
      <c r="K524" s="30">
        <v>95185980</v>
      </c>
      <c r="L524" s="30">
        <v>3763703085</v>
      </c>
      <c r="M524" s="30">
        <v>1333458699</v>
      </c>
      <c r="N524" s="30">
        <v>962403672</v>
      </c>
      <c r="O524" s="30">
        <v>564817405</v>
      </c>
      <c r="P524" s="30">
        <v>182904299</v>
      </c>
      <c r="Q524" s="30">
        <v>186619621</v>
      </c>
      <c r="R524" s="30">
        <v>327650450</v>
      </c>
      <c r="S524" s="30">
        <v>156211805</v>
      </c>
      <c r="T524" s="30">
        <v>34097605745</v>
      </c>
      <c r="U524" s="30">
        <v>500539080</v>
      </c>
      <c r="V524" s="30">
        <v>941449893</v>
      </c>
      <c r="W524" s="30">
        <v>195498624</v>
      </c>
      <c r="X524" s="30">
        <v>785830104</v>
      </c>
      <c r="Y524" s="30">
        <v>248190115</v>
      </c>
      <c r="Z524" s="30">
        <v>157338328</v>
      </c>
      <c r="AA524" s="30">
        <v>98337813</v>
      </c>
      <c r="AB524" s="30">
        <v>1371817439</v>
      </c>
      <c r="AC524" s="30">
        <v>347587882</v>
      </c>
      <c r="AD524" s="30">
        <v>3012517560</v>
      </c>
      <c r="AE524" s="30">
        <v>3270884745</v>
      </c>
      <c r="AF524" s="30">
        <v>163077059</v>
      </c>
      <c r="AG524" s="30">
        <v>247470976</v>
      </c>
      <c r="AH524" s="30">
        <v>6512152516</v>
      </c>
      <c r="AI524" s="30">
        <v>272413469</v>
      </c>
      <c r="AJ524" s="30">
        <v>154837882</v>
      </c>
      <c r="AK524" s="30">
        <v>14618993</v>
      </c>
      <c r="AL524" s="30">
        <v>710627</v>
      </c>
      <c r="AM524" s="200">
        <v>65105639017</v>
      </c>
    </row>
    <row r="525" spans="1:39" s="25" customFormat="1" ht="14">
      <c r="A525" s="68" t="s">
        <v>755</v>
      </c>
      <c r="B525" s="28" t="s">
        <v>197</v>
      </c>
      <c r="C525" s="12">
        <v>75454545</v>
      </c>
      <c r="D525" s="12">
        <v>18181819</v>
      </c>
      <c r="E525" s="12">
        <v>0</v>
      </c>
      <c r="F525" s="12">
        <v>10845454</v>
      </c>
      <c r="G525" s="12">
        <v>4818183</v>
      </c>
      <c r="H525" s="12">
        <v>147490886</v>
      </c>
      <c r="I525" s="12">
        <v>5072728</v>
      </c>
      <c r="J525" s="12">
        <v>5909091</v>
      </c>
      <c r="K525" s="12">
        <v>58819832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51642438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142022727</v>
      </c>
      <c r="AE525" s="12">
        <v>0</v>
      </c>
      <c r="AF525" s="12">
        <v>0</v>
      </c>
      <c r="AG525" s="12">
        <v>72495084</v>
      </c>
      <c r="AH525" s="12">
        <v>13284536</v>
      </c>
      <c r="AI525" s="12">
        <v>111145455</v>
      </c>
      <c r="AJ525" s="12">
        <v>0</v>
      </c>
      <c r="AK525" s="12">
        <v>0</v>
      </c>
      <c r="AL525" s="12">
        <v>0</v>
      </c>
      <c r="AM525" s="182">
        <v>807850960</v>
      </c>
    </row>
    <row r="526" spans="1:39" s="25" customFormat="1" ht="14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4">
      <c r="A527" s="108" t="s">
        <v>757</v>
      </c>
      <c r="B527" s="109" t="s">
        <v>196</v>
      </c>
      <c r="C527" s="107">
        <v>75454545</v>
      </c>
      <c r="D527" s="107">
        <v>18181819</v>
      </c>
      <c r="E527" s="107">
        <v>0</v>
      </c>
      <c r="F527" s="107">
        <v>10845454</v>
      </c>
      <c r="G527" s="107">
        <v>4818183</v>
      </c>
      <c r="H527" s="107">
        <v>147490886</v>
      </c>
      <c r="I527" s="107">
        <v>5072728</v>
      </c>
      <c r="J527" s="107">
        <v>5909091</v>
      </c>
      <c r="K527" s="107">
        <v>58819832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51642438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142022727</v>
      </c>
      <c r="AE527" s="107">
        <v>0</v>
      </c>
      <c r="AF527" s="107">
        <v>0</v>
      </c>
      <c r="AG527" s="107">
        <v>72495084</v>
      </c>
      <c r="AH527" s="107">
        <v>13284536</v>
      </c>
      <c r="AI527" s="107">
        <v>111145455</v>
      </c>
      <c r="AJ527" s="107">
        <v>0</v>
      </c>
      <c r="AK527" s="107">
        <v>0</v>
      </c>
      <c r="AL527" s="107">
        <v>0</v>
      </c>
      <c r="AM527" s="197">
        <v>807850960</v>
      </c>
    </row>
    <row r="528" spans="1:39" s="25" customFormat="1" ht="14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4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4">
      <c r="A530" s="68" t="s">
        <v>760</v>
      </c>
      <c r="B530" s="28" t="s">
        <v>200</v>
      </c>
      <c r="C530" s="12">
        <v>40499363</v>
      </c>
      <c r="D530" s="12">
        <v>235541963</v>
      </c>
      <c r="E530" s="12">
        <v>202764850</v>
      </c>
      <c r="F530" s="12">
        <v>32364359</v>
      </c>
      <c r="G530" s="12">
        <v>255409843</v>
      </c>
      <c r="H530" s="12">
        <v>2411788761</v>
      </c>
      <c r="I530" s="12">
        <v>258109883</v>
      </c>
      <c r="J530" s="12">
        <v>112614271</v>
      </c>
      <c r="K530" s="12">
        <v>616941530</v>
      </c>
      <c r="L530" s="12">
        <v>12818774</v>
      </c>
      <c r="M530" s="12">
        <v>901556150</v>
      </c>
      <c r="N530" s="12">
        <v>216628331</v>
      </c>
      <c r="O530" s="12">
        <v>238915446</v>
      </c>
      <c r="P530" s="12">
        <v>163650171</v>
      </c>
      <c r="Q530" s="12">
        <v>8519171</v>
      </c>
      <c r="R530" s="12">
        <v>96226407</v>
      </c>
      <c r="S530" s="12">
        <v>43426052</v>
      </c>
      <c r="T530" s="12">
        <v>186393613</v>
      </c>
      <c r="U530" s="12">
        <v>140704143</v>
      </c>
      <c r="V530" s="12">
        <v>283371287</v>
      </c>
      <c r="W530" s="12">
        <v>100850563</v>
      </c>
      <c r="X530" s="12">
        <v>61868261</v>
      </c>
      <c r="Y530" s="12">
        <v>75713478</v>
      </c>
      <c r="Z530" s="12">
        <v>310807046</v>
      </c>
      <c r="AA530" s="12">
        <v>7798763</v>
      </c>
      <c r="AB530" s="12">
        <v>433332187</v>
      </c>
      <c r="AC530" s="12">
        <v>59766749</v>
      </c>
      <c r="AD530" s="12">
        <v>2480653963</v>
      </c>
      <c r="AE530" s="12">
        <v>645529596</v>
      </c>
      <c r="AF530" s="12">
        <v>58473436</v>
      </c>
      <c r="AG530" s="12">
        <v>120702042</v>
      </c>
      <c r="AH530" s="12">
        <v>4457259</v>
      </c>
      <c r="AI530" s="12">
        <v>69341599</v>
      </c>
      <c r="AJ530" s="12">
        <v>72272060</v>
      </c>
      <c r="AK530" s="12">
        <v>68864717</v>
      </c>
      <c r="AL530" s="12">
        <v>452500</v>
      </c>
      <c r="AM530" s="182">
        <v>11029128587</v>
      </c>
    </row>
    <row r="531" spans="1:39" s="25" customFormat="1" ht="14">
      <c r="A531" s="108" t="s">
        <v>761</v>
      </c>
      <c r="B531" s="109" t="s">
        <v>200</v>
      </c>
      <c r="C531" s="107">
        <v>40499363</v>
      </c>
      <c r="D531" s="107">
        <v>235541963</v>
      </c>
      <c r="E531" s="107">
        <v>202764850</v>
      </c>
      <c r="F531" s="107">
        <v>32364359</v>
      </c>
      <c r="G531" s="107">
        <v>255409843</v>
      </c>
      <c r="H531" s="107">
        <v>2411788761</v>
      </c>
      <c r="I531" s="107">
        <v>258109883</v>
      </c>
      <c r="J531" s="107">
        <v>112614271</v>
      </c>
      <c r="K531" s="107">
        <v>616941530</v>
      </c>
      <c r="L531" s="107">
        <v>12818774</v>
      </c>
      <c r="M531" s="107">
        <v>901556150</v>
      </c>
      <c r="N531" s="107">
        <v>216628331</v>
      </c>
      <c r="O531" s="107">
        <v>238915446</v>
      </c>
      <c r="P531" s="107">
        <v>163650171</v>
      </c>
      <c r="Q531" s="107">
        <v>8519171</v>
      </c>
      <c r="R531" s="107">
        <v>96226407</v>
      </c>
      <c r="S531" s="107">
        <v>43426052</v>
      </c>
      <c r="T531" s="107">
        <v>186393613</v>
      </c>
      <c r="U531" s="107">
        <v>140704143</v>
      </c>
      <c r="V531" s="107">
        <v>283371287</v>
      </c>
      <c r="W531" s="107">
        <v>100850563</v>
      </c>
      <c r="X531" s="107">
        <v>61868261</v>
      </c>
      <c r="Y531" s="107">
        <v>75713478</v>
      </c>
      <c r="Z531" s="107">
        <v>310807046</v>
      </c>
      <c r="AA531" s="107">
        <v>7798763</v>
      </c>
      <c r="AB531" s="107">
        <v>433332187</v>
      </c>
      <c r="AC531" s="107">
        <v>59766749</v>
      </c>
      <c r="AD531" s="107">
        <v>2480653963</v>
      </c>
      <c r="AE531" s="107">
        <v>645529596</v>
      </c>
      <c r="AF531" s="107">
        <v>58473436</v>
      </c>
      <c r="AG531" s="107">
        <v>120702042</v>
      </c>
      <c r="AH531" s="107">
        <v>4457259</v>
      </c>
      <c r="AI531" s="107">
        <v>69341599</v>
      </c>
      <c r="AJ531" s="107">
        <v>72272060</v>
      </c>
      <c r="AK531" s="107">
        <v>68864717</v>
      </c>
      <c r="AL531" s="107">
        <v>452500</v>
      </c>
      <c r="AM531" s="197">
        <v>11029128587</v>
      </c>
    </row>
    <row r="532" spans="1:39" s="25" customFormat="1" ht="14" collapsed="1">
      <c r="A532" s="69" t="s">
        <v>48</v>
      </c>
      <c r="B532" s="31" t="s">
        <v>126</v>
      </c>
      <c r="C532" s="30">
        <v>115953908</v>
      </c>
      <c r="D532" s="30">
        <v>253723782</v>
      </c>
      <c r="E532" s="30">
        <v>202764850</v>
      </c>
      <c r="F532" s="30">
        <v>43209813</v>
      </c>
      <c r="G532" s="30">
        <v>260228026</v>
      </c>
      <c r="H532" s="30">
        <v>2559279647</v>
      </c>
      <c r="I532" s="30">
        <v>263182611</v>
      </c>
      <c r="J532" s="30">
        <v>118523362</v>
      </c>
      <c r="K532" s="30">
        <v>675761362</v>
      </c>
      <c r="L532" s="30">
        <v>14955137</v>
      </c>
      <c r="M532" s="30">
        <v>901556150</v>
      </c>
      <c r="N532" s="30">
        <v>216778331</v>
      </c>
      <c r="O532" s="30">
        <v>238915446</v>
      </c>
      <c r="P532" s="30">
        <v>163650171</v>
      </c>
      <c r="Q532" s="30">
        <v>8519171</v>
      </c>
      <c r="R532" s="30">
        <v>96662772</v>
      </c>
      <c r="S532" s="30">
        <v>43426052</v>
      </c>
      <c r="T532" s="30">
        <v>186393613</v>
      </c>
      <c r="U532" s="30">
        <v>140704143</v>
      </c>
      <c r="V532" s="30">
        <v>286771286</v>
      </c>
      <c r="W532" s="30">
        <v>100850563</v>
      </c>
      <c r="X532" s="30">
        <v>113510699</v>
      </c>
      <c r="Y532" s="30">
        <v>125713478</v>
      </c>
      <c r="Z532" s="30">
        <v>310807046</v>
      </c>
      <c r="AA532" s="30">
        <v>7798763</v>
      </c>
      <c r="AB532" s="30">
        <v>467877642</v>
      </c>
      <c r="AC532" s="30">
        <v>59766749</v>
      </c>
      <c r="AD532" s="30">
        <v>2622676690</v>
      </c>
      <c r="AE532" s="30">
        <v>645529596</v>
      </c>
      <c r="AF532" s="30">
        <v>58473436</v>
      </c>
      <c r="AG532" s="30">
        <v>193197126</v>
      </c>
      <c r="AH532" s="30">
        <v>17741795</v>
      </c>
      <c r="AI532" s="30">
        <v>180487054</v>
      </c>
      <c r="AJ532" s="30">
        <v>72272060</v>
      </c>
      <c r="AK532" s="30">
        <v>68864717</v>
      </c>
      <c r="AL532" s="30">
        <v>452500</v>
      </c>
      <c r="AM532" s="200">
        <v>11836979547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8" width="18.7265625" style="1" customWidth="1" collapsed="1"/>
    <col min="39" max="39" width="18.7265625" style="186" customWidth="1" collapsed="1"/>
    <col min="40" max="16384" width="11.453125" style="1" collapsed="1"/>
  </cols>
  <sheetData>
    <row r="1" spans="1:39" s="9" customFormat="1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86"/>
      <c r="B2" s="87"/>
      <c r="C2" s="286" t="s">
        <v>74</v>
      </c>
      <c r="D2" s="286"/>
      <c r="E2" s="286"/>
      <c r="F2" s="286"/>
      <c r="G2" s="286"/>
      <c r="H2" s="286"/>
      <c r="I2" s="286" t="s">
        <v>74</v>
      </c>
      <c r="J2" s="286"/>
      <c r="K2" s="286"/>
      <c r="L2" s="286"/>
      <c r="M2" s="286"/>
      <c r="N2" s="286"/>
      <c r="O2" s="286" t="s">
        <v>74</v>
      </c>
      <c r="P2" s="286"/>
      <c r="Q2" s="286"/>
      <c r="R2" s="286"/>
      <c r="S2" s="286"/>
      <c r="T2" s="286"/>
      <c r="U2" s="286" t="s">
        <v>74</v>
      </c>
      <c r="V2" s="286"/>
      <c r="W2" s="286"/>
      <c r="X2" s="286"/>
      <c r="Y2" s="286"/>
      <c r="Z2" s="286"/>
      <c r="AA2" s="286" t="s">
        <v>74</v>
      </c>
      <c r="AB2" s="286"/>
      <c r="AC2" s="286"/>
      <c r="AD2" s="286"/>
      <c r="AE2" s="286"/>
      <c r="AF2" s="286"/>
      <c r="AG2" s="286" t="s">
        <v>74</v>
      </c>
      <c r="AH2" s="286"/>
      <c r="AI2" s="286"/>
      <c r="AJ2" s="286"/>
      <c r="AK2" s="286"/>
      <c r="AL2" s="286"/>
      <c r="AM2" s="286"/>
    </row>
    <row r="3" spans="1:39" s="9" customFormat="1" ht="18">
      <c r="A3" s="86"/>
      <c r="B3" s="88"/>
      <c r="C3" s="284" t="str">
        <f>PROPER(INDICE!$B$5)</f>
        <v>Periodo Julio 2019 - Marzo 2020</v>
      </c>
      <c r="D3" s="284"/>
      <c r="E3" s="284"/>
      <c r="F3" s="284"/>
      <c r="G3" s="284"/>
      <c r="H3" s="284"/>
      <c r="I3" s="284" t="str">
        <f>PROPER(INDICE!$B$5)</f>
        <v>Periodo Julio 2019 - Marzo 2020</v>
      </c>
      <c r="J3" s="284"/>
      <c r="K3" s="284"/>
      <c r="L3" s="284"/>
      <c r="M3" s="284"/>
      <c r="N3" s="284"/>
      <c r="O3" s="284" t="str">
        <f>PROPER(INDICE!$B$5)</f>
        <v>Periodo Julio 2019 - Marzo 2020</v>
      </c>
      <c r="P3" s="284"/>
      <c r="Q3" s="284"/>
      <c r="R3" s="284"/>
      <c r="S3" s="284"/>
      <c r="T3" s="284"/>
      <c r="U3" s="284" t="str">
        <f>PROPER(INDICE!$B$5)</f>
        <v>Periodo Julio 2019 - Marzo 2020</v>
      </c>
      <c r="V3" s="284"/>
      <c r="W3" s="284"/>
      <c r="X3" s="284"/>
      <c r="Y3" s="284"/>
      <c r="Z3" s="284"/>
      <c r="AA3" s="284" t="str">
        <f>PROPER(INDICE!$B$5)</f>
        <v>Periodo Julio 2019 - Marzo 2020</v>
      </c>
      <c r="AB3" s="284"/>
      <c r="AC3" s="284"/>
      <c r="AD3" s="284"/>
      <c r="AE3" s="284"/>
      <c r="AF3" s="284"/>
      <c r="AG3" s="284" t="str">
        <f>PROPER(INDICE!$B$5)</f>
        <v>Periodo Julio 2019 - Marzo 2020</v>
      </c>
      <c r="AH3" s="284"/>
      <c r="AI3" s="284"/>
      <c r="AJ3" s="284"/>
      <c r="AK3" s="284"/>
      <c r="AL3" s="284"/>
      <c r="AM3" s="284"/>
    </row>
    <row r="4" spans="1:39" s="9" customFormat="1" ht="15.5">
      <c r="A4" s="86"/>
      <c r="B4" s="89"/>
      <c r="C4" s="285" t="s">
        <v>71</v>
      </c>
      <c r="D4" s="285"/>
      <c r="E4" s="285"/>
      <c r="F4" s="285"/>
      <c r="G4" s="285"/>
      <c r="H4" s="285"/>
      <c r="I4" s="285" t="s">
        <v>71</v>
      </c>
      <c r="J4" s="285"/>
      <c r="K4" s="285"/>
      <c r="L4" s="285"/>
      <c r="M4" s="285"/>
      <c r="N4" s="285"/>
      <c r="O4" s="285" t="s">
        <v>71</v>
      </c>
      <c r="P4" s="285"/>
      <c r="Q4" s="285"/>
      <c r="R4" s="285"/>
      <c r="S4" s="285"/>
      <c r="T4" s="285"/>
      <c r="U4" s="285" t="s">
        <v>71</v>
      </c>
      <c r="V4" s="285"/>
      <c r="W4" s="285"/>
      <c r="X4" s="285"/>
      <c r="Y4" s="285"/>
      <c r="Z4" s="285"/>
      <c r="AA4" s="285" t="s">
        <v>71</v>
      </c>
      <c r="AB4" s="285"/>
      <c r="AC4" s="285"/>
      <c r="AD4" s="285"/>
      <c r="AE4" s="285"/>
      <c r="AF4" s="285"/>
      <c r="AG4" s="285" t="s">
        <v>71</v>
      </c>
      <c r="AH4" s="285"/>
      <c r="AI4" s="285"/>
      <c r="AJ4" s="285"/>
      <c r="AK4" s="285"/>
      <c r="AL4" s="285"/>
      <c r="AM4" s="285"/>
    </row>
    <row r="5" spans="1:39" s="9" customFormat="1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56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>
      <c r="A7" s="71" t="s">
        <v>764</v>
      </c>
      <c r="B7" s="27" t="s">
        <v>143</v>
      </c>
      <c r="C7" s="26">
        <v>16798551</v>
      </c>
      <c r="D7" s="26">
        <v>113961682</v>
      </c>
      <c r="E7" s="26">
        <v>157899473</v>
      </c>
      <c r="F7" s="26">
        <v>24144794</v>
      </c>
      <c r="G7" s="26">
        <v>16561209</v>
      </c>
      <c r="H7" s="26">
        <v>430524056</v>
      </c>
      <c r="I7" s="26">
        <v>64028501</v>
      </c>
      <c r="J7" s="26">
        <v>57571541</v>
      </c>
      <c r="K7" s="26">
        <v>1201061</v>
      </c>
      <c r="L7" s="26">
        <v>83135998</v>
      </c>
      <c r="M7" s="26">
        <v>69511572</v>
      </c>
      <c r="N7" s="26">
        <v>138275184</v>
      </c>
      <c r="O7" s="26">
        <v>35225357</v>
      </c>
      <c r="P7" s="26">
        <v>84879329</v>
      </c>
      <c r="Q7" s="26">
        <v>130549906</v>
      </c>
      <c r="R7" s="26">
        <v>0</v>
      </c>
      <c r="S7" s="26">
        <v>13655132</v>
      </c>
      <c r="T7" s="26">
        <v>0</v>
      </c>
      <c r="U7" s="26">
        <v>0</v>
      </c>
      <c r="V7" s="26">
        <v>0</v>
      </c>
      <c r="W7" s="26">
        <v>140376381</v>
      </c>
      <c r="X7" s="26">
        <v>73121336</v>
      </c>
      <c r="Y7" s="26">
        <v>1868799</v>
      </c>
      <c r="Z7" s="26">
        <v>38179200</v>
      </c>
      <c r="AA7" s="26">
        <v>171669007</v>
      </c>
      <c r="AB7" s="26">
        <v>27752294</v>
      </c>
      <c r="AC7" s="26">
        <v>504229779</v>
      </c>
      <c r="AD7" s="26">
        <v>0</v>
      </c>
      <c r="AE7" s="26">
        <v>84887419</v>
      </c>
      <c r="AF7" s="26">
        <v>0</v>
      </c>
      <c r="AG7" s="26">
        <v>65157703</v>
      </c>
      <c r="AH7" s="26">
        <v>0</v>
      </c>
      <c r="AI7" s="26">
        <v>35826158</v>
      </c>
      <c r="AJ7" s="26">
        <v>61400167</v>
      </c>
      <c r="AK7" s="26">
        <v>47275905</v>
      </c>
      <c r="AL7" s="26">
        <v>0</v>
      </c>
      <c r="AM7" s="196">
        <v>2689667494</v>
      </c>
    </row>
    <row r="8" spans="1:39" s="6" customFormat="1" ht="12" customHeight="1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4309855</v>
      </c>
      <c r="G8" s="26">
        <v>0</v>
      </c>
      <c r="H8" s="26">
        <v>1362353</v>
      </c>
      <c r="I8" s="26">
        <v>1290226</v>
      </c>
      <c r="J8" s="26">
        <v>0</v>
      </c>
      <c r="K8" s="26">
        <v>0</v>
      </c>
      <c r="L8" s="26">
        <v>29718259</v>
      </c>
      <c r="M8" s="26">
        <v>1418727</v>
      </c>
      <c r="N8" s="26">
        <v>0</v>
      </c>
      <c r="O8" s="26">
        <v>0</v>
      </c>
      <c r="P8" s="26">
        <v>0</v>
      </c>
      <c r="Q8" s="26">
        <v>241683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11470080</v>
      </c>
      <c r="AB8" s="26">
        <v>0</v>
      </c>
      <c r="AC8" s="26">
        <v>41064181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94134304</v>
      </c>
    </row>
    <row r="9" spans="1:39" s="6" customFormat="1" ht="12" customHeight="1">
      <c r="A9" s="71" t="s">
        <v>766</v>
      </c>
      <c r="B9" s="27" t="s">
        <v>145</v>
      </c>
      <c r="C9" s="26">
        <v>0</v>
      </c>
      <c r="D9" s="26">
        <v>115913</v>
      </c>
      <c r="E9" s="26">
        <v>3540233</v>
      </c>
      <c r="F9" s="26">
        <v>0</v>
      </c>
      <c r="G9" s="26">
        <v>0</v>
      </c>
      <c r="H9" s="26">
        <v>134562681</v>
      </c>
      <c r="I9" s="26">
        <v>3216353</v>
      </c>
      <c r="J9" s="26">
        <v>0</v>
      </c>
      <c r="K9" s="26">
        <v>0</v>
      </c>
      <c r="L9" s="26">
        <v>31587723</v>
      </c>
      <c r="M9" s="26">
        <v>0</v>
      </c>
      <c r="N9" s="26">
        <v>0</v>
      </c>
      <c r="O9" s="26">
        <v>0</v>
      </c>
      <c r="P9" s="26">
        <v>0</v>
      </c>
      <c r="Q9" s="26">
        <v>14906375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187929278</v>
      </c>
    </row>
    <row r="10" spans="1:39" s="6" customFormat="1" ht="12" customHeight="1">
      <c r="A10" s="71" t="s">
        <v>767</v>
      </c>
      <c r="B10" s="27" t="s">
        <v>146</v>
      </c>
      <c r="C10" s="26">
        <v>0</v>
      </c>
      <c r="D10" s="26">
        <v>8547904</v>
      </c>
      <c r="E10" s="26">
        <v>137671587</v>
      </c>
      <c r="F10" s="26">
        <v>0</v>
      </c>
      <c r="G10" s="26">
        <v>201782380</v>
      </c>
      <c r="H10" s="26">
        <v>119817379</v>
      </c>
      <c r="I10" s="26">
        <v>15685464</v>
      </c>
      <c r="J10" s="26">
        <v>7395997</v>
      </c>
      <c r="K10" s="26">
        <v>0</v>
      </c>
      <c r="L10" s="26">
        <v>484076207</v>
      </c>
      <c r="M10" s="26">
        <v>24119725</v>
      </c>
      <c r="N10" s="26">
        <v>662491</v>
      </c>
      <c r="O10" s="26">
        <v>0</v>
      </c>
      <c r="P10" s="26">
        <v>60651021</v>
      </c>
      <c r="Q10" s="26">
        <v>91552444</v>
      </c>
      <c r="R10" s="26">
        <v>2039582</v>
      </c>
      <c r="S10" s="26">
        <v>11802652</v>
      </c>
      <c r="T10" s="26">
        <v>0</v>
      </c>
      <c r="U10" s="26">
        <v>0</v>
      </c>
      <c r="V10" s="26">
        <v>0</v>
      </c>
      <c r="W10" s="26">
        <v>9580428</v>
      </c>
      <c r="X10" s="26">
        <v>4846352</v>
      </c>
      <c r="Y10" s="26">
        <v>66882642</v>
      </c>
      <c r="Z10" s="26">
        <v>0</v>
      </c>
      <c r="AA10" s="26">
        <v>14829470</v>
      </c>
      <c r="AB10" s="26">
        <v>5231191</v>
      </c>
      <c r="AC10" s="26">
        <v>81648929</v>
      </c>
      <c r="AD10" s="26">
        <v>0</v>
      </c>
      <c r="AE10" s="26">
        <v>0</v>
      </c>
      <c r="AF10" s="26">
        <v>2448129</v>
      </c>
      <c r="AG10" s="26">
        <v>0</v>
      </c>
      <c r="AH10" s="26">
        <v>0</v>
      </c>
      <c r="AI10" s="26">
        <v>9674073</v>
      </c>
      <c r="AJ10" s="26">
        <v>99797450</v>
      </c>
      <c r="AK10" s="26">
        <v>0</v>
      </c>
      <c r="AL10" s="26">
        <v>0</v>
      </c>
      <c r="AM10" s="196">
        <v>1460743497</v>
      </c>
    </row>
    <row r="11" spans="1:39" s="6" customFormat="1" ht="12" customHeight="1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>
      <c r="A12" s="71" t="s">
        <v>769</v>
      </c>
      <c r="B12" s="27" t="s">
        <v>148</v>
      </c>
      <c r="C12" s="26">
        <v>0</v>
      </c>
      <c r="D12" s="26">
        <v>0</v>
      </c>
      <c r="E12" s="26">
        <v>17509952</v>
      </c>
      <c r="F12" s="26">
        <v>0</v>
      </c>
      <c r="G12" s="26">
        <v>0</v>
      </c>
      <c r="H12" s="26">
        <v>40721609</v>
      </c>
      <c r="I12" s="26">
        <v>0</v>
      </c>
      <c r="J12" s="26">
        <v>0</v>
      </c>
      <c r="K12" s="26">
        <v>0</v>
      </c>
      <c r="L12" s="26">
        <v>13791273</v>
      </c>
      <c r="M12" s="26">
        <v>29875541</v>
      </c>
      <c r="N12" s="26">
        <v>0</v>
      </c>
      <c r="O12" s="26">
        <v>0</v>
      </c>
      <c r="P12" s="26">
        <v>1922237</v>
      </c>
      <c r="Q12" s="26">
        <v>105080045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13436588</v>
      </c>
      <c r="AB12" s="26">
        <v>4969829</v>
      </c>
      <c r="AC12" s="26">
        <v>958725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480330</v>
      </c>
      <c r="AK12" s="26">
        <v>0</v>
      </c>
      <c r="AL12" s="26">
        <v>0</v>
      </c>
      <c r="AM12" s="196">
        <v>241304798</v>
      </c>
    </row>
    <row r="13" spans="1:39" s="6" customFormat="1" ht="12" customHeight="1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35427997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35462667</v>
      </c>
    </row>
    <row r="14" spans="1:39" s="6" customFormat="1" ht="14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4">
      <c r="A15" s="71" t="s">
        <v>772</v>
      </c>
      <c r="B15" s="27" t="s">
        <v>151</v>
      </c>
      <c r="C15" s="26">
        <v>0</v>
      </c>
      <c r="D15" s="26">
        <v>0</v>
      </c>
      <c r="E15" s="26">
        <v>4038934</v>
      </c>
      <c r="F15" s="26">
        <v>0</v>
      </c>
      <c r="G15" s="26">
        <v>492247</v>
      </c>
      <c r="H15" s="26">
        <v>21395856</v>
      </c>
      <c r="I15" s="26">
        <v>9459270</v>
      </c>
      <c r="J15" s="26">
        <v>0</v>
      </c>
      <c r="K15" s="26">
        <v>0</v>
      </c>
      <c r="L15" s="26">
        <v>46632037</v>
      </c>
      <c r="M15" s="26">
        <v>0</v>
      </c>
      <c r="N15" s="26">
        <v>11766562</v>
      </c>
      <c r="O15" s="26">
        <v>34517823</v>
      </c>
      <c r="P15" s="26">
        <v>1284324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920654</v>
      </c>
      <c r="Y15" s="26">
        <v>7540465</v>
      </c>
      <c r="Z15" s="26">
        <v>99545637</v>
      </c>
      <c r="AA15" s="26">
        <v>24643496</v>
      </c>
      <c r="AB15" s="26">
        <v>13327207</v>
      </c>
      <c r="AC15" s="26">
        <v>398163581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22791379</v>
      </c>
      <c r="AK15" s="26">
        <v>0</v>
      </c>
      <c r="AL15" s="26">
        <v>0</v>
      </c>
      <c r="AM15" s="196">
        <v>696519472</v>
      </c>
    </row>
    <row r="16" spans="1:39" s="6" customFormat="1" ht="14">
      <c r="A16" s="71" t="s">
        <v>773</v>
      </c>
      <c r="B16" s="27" t="s">
        <v>152</v>
      </c>
      <c r="C16" s="26">
        <v>0</v>
      </c>
      <c r="D16" s="26">
        <v>2452844</v>
      </c>
      <c r="E16" s="26">
        <v>2459015</v>
      </c>
      <c r="F16" s="26">
        <v>1533684</v>
      </c>
      <c r="G16" s="26">
        <v>0</v>
      </c>
      <c r="H16" s="26">
        <v>25147770</v>
      </c>
      <c r="I16" s="26">
        <v>5135342</v>
      </c>
      <c r="J16" s="26">
        <v>0</v>
      </c>
      <c r="K16" s="26">
        <v>0</v>
      </c>
      <c r="L16" s="26">
        <v>10119171</v>
      </c>
      <c r="M16" s="26">
        <v>237300</v>
      </c>
      <c r="N16" s="26">
        <v>9736995</v>
      </c>
      <c r="O16" s="26">
        <v>0</v>
      </c>
      <c r="P16" s="26">
        <v>0</v>
      </c>
      <c r="Q16" s="26">
        <v>3959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7731644</v>
      </c>
      <c r="AB16" s="26">
        <v>4548272</v>
      </c>
      <c r="AC16" s="26">
        <v>7676613</v>
      </c>
      <c r="AD16" s="26">
        <v>0</v>
      </c>
      <c r="AE16" s="26">
        <v>23541883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100417467</v>
      </c>
    </row>
    <row r="17" spans="1:39" s="6" customFormat="1" ht="14">
      <c r="A17" s="71" t="s">
        <v>774</v>
      </c>
      <c r="B17" s="27" t="s">
        <v>153</v>
      </c>
      <c r="C17" s="26">
        <v>0</v>
      </c>
      <c r="D17" s="26">
        <v>14553524</v>
      </c>
      <c r="E17" s="26">
        <v>0</v>
      </c>
      <c r="F17" s="26">
        <v>0</v>
      </c>
      <c r="G17" s="26">
        <v>0</v>
      </c>
      <c r="H17" s="26">
        <v>0</v>
      </c>
      <c r="I17" s="26">
        <v>2127052</v>
      </c>
      <c r="J17" s="26">
        <v>0</v>
      </c>
      <c r="K17" s="26">
        <v>0</v>
      </c>
      <c r="L17" s="26">
        <v>6779054</v>
      </c>
      <c r="M17" s="26">
        <v>73592504</v>
      </c>
      <c r="N17" s="26">
        <v>17302860</v>
      </c>
      <c r="O17" s="26">
        <v>25334645</v>
      </c>
      <c r="P17" s="26">
        <v>0</v>
      </c>
      <c r="Q17" s="26">
        <v>0</v>
      </c>
      <c r="R17" s="26">
        <v>2277314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460985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154398615</v>
      </c>
    </row>
    <row r="18" spans="1:39" s="6" customFormat="1" ht="14">
      <c r="A18" s="71" t="s">
        <v>775</v>
      </c>
      <c r="B18" s="27" t="s">
        <v>154</v>
      </c>
      <c r="C18" s="26">
        <v>6091733</v>
      </c>
      <c r="D18" s="26">
        <v>0</v>
      </c>
      <c r="E18" s="26">
        <v>2709419</v>
      </c>
      <c r="F18" s="26">
        <v>0</v>
      </c>
      <c r="G18" s="26">
        <v>0</v>
      </c>
      <c r="H18" s="26">
        <v>120843192</v>
      </c>
      <c r="I18" s="26">
        <v>829219</v>
      </c>
      <c r="J18" s="26">
        <v>0</v>
      </c>
      <c r="K18" s="26">
        <v>6561614</v>
      </c>
      <c r="L18" s="26">
        <v>3077318</v>
      </c>
      <c r="M18" s="26">
        <v>8249111</v>
      </c>
      <c r="N18" s="26">
        <v>4898533</v>
      </c>
      <c r="O18" s="26">
        <v>0</v>
      </c>
      <c r="P18" s="26">
        <v>0</v>
      </c>
      <c r="Q18" s="26">
        <v>67086963</v>
      </c>
      <c r="R18" s="26">
        <v>1567902</v>
      </c>
      <c r="S18" s="26">
        <v>4735471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25987806</v>
      </c>
      <c r="AB18" s="26">
        <v>5937303</v>
      </c>
      <c r="AC18" s="26">
        <v>14285056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22656894</v>
      </c>
      <c r="AJ18" s="26">
        <v>0</v>
      </c>
      <c r="AK18" s="26">
        <v>45282028</v>
      </c>
      <c r="AL18" s="26">
        <v>0</v>
      </c>
      <c r="AM18" s="196">
        <v>362316756</v>
      </c>
    </row>
    <row r="19" spans="1:39" s="6" customFormat="1" ht="14">
      <c r="A19" s="71" t="s">
        <v>776</v>
      </c>
      <c r="B19" s="27" t="s">
        <v>155</v>
      </c>
      <c r="C19" s="26">
        <v>0</v>
      </c>
      <c r="D19" s="26">
        <v>0</v>
      </c>
      <c r="E19" s="26">
        <v>65257196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68826676</v>
      </c>
      <c r="N19" s="26">
        <v>20023175</v>
      </c>
      <c r="O19" s="26">
        <v>757616</v>
      </c>
      <c r="P19" s="26">
        <v>0</v>
      </c>
      <c r="Q19" s="26">
        <v>25135882</v>
      </c>
      <c r="R19" s="26">
        <v>0</v>
      </c>
      <c r="S19" s="26">
        <v>57184022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8290220</v>
      </c>
      <c r="Z19" s="26">
        <v>4327467</v>
      </c>
      <c r="AA19" s="26">
        <v>51196281</v>
      </c>
      <c r="AB19" s="26">
        <v>3293415</v>
      </c>
      <c r="AC19" s="26">
        <v>11077514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6774820</v>
      </c>
      <c r="AJ19" s="26">
        <v>0</v>
      </c>
      <c r="AK19" s="26">
        <v>0</v>
      </c>
      <c r="AL19" s="26">
        <v>0</v>
      </c>
      <c r="AM19" s="196">
        <v>322144284</v>
      </c>
    </row>
    <row r="20" spans="1:39" s="6" customFormat="1" ht="14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27432985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27432985</v>
      </c>
    </row>
    <row r="21" spans="1:39" s="6" customFormat="1" ht="12" customHeight="1">
      <c r="A21" s="105" t="s">
        <v>778</v>
      </c>
      <c r="B21" s="106" t="s">
        <v>156</v>
      </c>
      <c r="C21" s="107">
        <v>22890284</v>
      </c>
      <c r="D21" s="107">
        <v>139631867</v>
      </c>
      <c r="E21" s="107">
        <v>394344749</v>
      </c>
      <c r="F21" s="107">
        <v>29988333</v>
      </c>
      <c r="G21" s="107">
        <v>218835836</v>
      </c>
      <c r="H21" s="107">
        <v>929802893</v>
      </c>
      <c r="I21" s="107">
        <v>101771427</v>
      </c>
      <c r="J21" s="107">
        <v>64967538</v>
      </c>
      <c r="K21" s="107">
        <v>7762675</v>
      </c>
      <c r="L21" s="107">
        <v>708917040</v>
      </c>
      <c r="M21" s="107">
        <v>275831156</v>
      </c>
      <c r="N21" s="107">
        <v>202665800</v>
      </c>
      <c r="O21" s="107">
        <v>95835441</v>
      </c>
      <c r="P21" s="107">
        <v>148736911</v>
      </c>
      <c r="Q21" s="107">
        <v>434557257</v>
      </c>
      <c r="R21" s="107">
        <v>5884798</v>
      </c>
      <c r="S21" s="107">
        <v>87470252</v>
      </c>
      <c r="T21" s="107">
        <v>0</v>
      </c>
      <c r="U21" s="107">
        <v>0</v>
      </c>
      <c r="V21" s="107">
        <v>0</v>
      </c>
      <c r="W21" s="107">
        <v>149956809</v>
      </c>
      <c r="X21" s="107">
        <v>99797891</v>
      </c>
      <c r="Y21" s="107">
        <v>90856486</v>
      </c>
      <c r="Z21" s="107">
        <v>160914935</v>
      </c>
      <c r="AA21" s="107">
        <v>348397357</v>
      </c>
      <c r="AB21" s="107">
        <v>65094181</v>
      </c>
      <c r="AC21" s="107">
        <v>1059104378</v>
      </c>
      <c r="AD21" s="107">
        <v>0</v>
      </c>
      <c r="AE21" s="107">
        <v>108890287</v>
      </c>
      <c r="AF21" s="107">
        <v>2448129</v>
      </c>
      <c r="AG21" s="107">
        <v>65157703</v>
      </c>
      <c r="AH21" s="107">
        <v>0</v>
      </c>
      <c r="AI21" s="107">
        <v>74931945</v>
      </c>
      <c r="AJ21" s="107">
        <v>184469326</v>
      </c>
      <c r="AK21" s="107">
        <v>92557933</v>
      </c>
      <c r="AL21" s="107">
        <v>0</v>
      </c>
      <c r="AM21" s="197">
        <v>6372471617</v>
      </c>
    </row>
    <row r="22" spans="1:39" s="6" customFormat="1" ht="12" customHeight="1">
      <c r="A22" s="72" t="s">
        <v>49</v>
      </c>
      <c r="B22" s="33" t="s">
        <v>87</v>
      </c>
      <c r="C22" s="34">
        <v>22890284</v>
      </c>
      <c r="D22" s="34">
        <v>139631867</v>
      </c>
      <c r="E22" s="34">
        <v>394344749</v>
      </c>
      <c r="F22" s="34">
        <v>29988333</v>
      </c>
      <c r="G22" s="34">
        <v>218835836</v>
      </c>
      <c r="H22" s="34">
        <v>929802893</v>
      </c>
      <c r="I22" s="34">
        <v>101771427</v>
      </c>
      <c r="J22" s="34">
        <v>64967538</v>
      </c>
      <c r="K22" s="34">
        <v>7762675</v>
      </c>
      <c r="L22" s="34">
        <v>708917040</v>
      </c>
      <c r="M22" s="34">
        <v>275831156</v>
      </c>
      <c r="N22" s="34">
        <v>202665800</v>
      </c>
      <c r="O22" s="34">
        <v>95835441</v>
      </c>
      <c r="P22" s="34">
        <v>148736911</v>
      </c>
      <c r="Q22" s="34">
        <v>434557257</v>
      </c>
      <c r="R22" s="34">
        <v>5884798</v>
      </c>
      <c r="S22" s="34">
        <v>87470252</v>
      </c>
      <c r="T22" s="34">
        <v>0</v>
      </c>
      <c r="U22" s="34">
        <v>0</v>
      </c>
      <c r="V22" s="34">
        <v>0</v>
      </c>
      <c r="W22" s="34">
        <v>149956809</v>
      </c>
      <c r="X22" s="34">
        <v>99797891</v>
      </c>
      <c r="Y22" s="34">
        <v>90856486</v>
      </c>
      <c r="Z22" s="34">
        <v>160914935</v>
      </c>
      <c r="AA22" s="34">
        <v>348397357</v>
      </c>
      <c r="AB22" s="34">
        <v>65094181</v>
      </c>
      <c r="AC22" s="34">
        <v>1059104378</v>
      </c>
      <c r="AD22" s="34">
        <v>0</v>
      </c>
      <c r="AE22" s="34">
        <v>108890287</v>
      </c>
      <c r="AF22" s="34">
        <v>2448129</v>
      </c>
      <c r="AG22" s="34">
        <v>65157703</v>
      </c>
      <c r="AH22" s="34">
        <v>0</v>
      </c>
      <c r="AI22" s="34">
        <v>74931945</v>
      </c>
      <c r="AJ22" s="34">
        <v>184469326</v>
      </c>
      <c r="AK22" s="34">
        <v>92557933</v>
      </c>
      <c r="AL22" s="34">
        <v>0</v>
      </c>
      <c r="AM22" s="198">
        <v>6372471617</v>
      </c>
    </row>
    <row r="23" spans="1:39" s="6" customFormat="1" ht="14">
      <c r="A23" s="71" t="s">
        <v>779</v>
      </c>
      <c r="B23" s="27" t="s">
        <v>143</v>
      </c>
      <c r="C23" s="26">
        <v>930045365</v>
      </c>
      <c r="D23" s="26">
        <v>531777524</v>
      </c>
      <c r="E23" s="26">
        <v>742777195</v>
      </c>
      <c r="F23" s="26">
        <v>635229265</v>
      </c>
      <c r="G23" s="26">
        <v>681925215</v>
      </c>
      <c r="H23" s="26">
        <v>4810968460</v>
      </c>
      <c r="I23" s="26">
        <v>241020366</v>
      </c>
      <c r="J23" s="26">
        <v>83263213</v>
      </c>
      <c r="K23" s="26">
        <v>86486861</v>
      </c>
      <c r="L23" s="26">
        <v>10080118783</v>
      </c>
      <c r="M23" s="26">
        <v>3856430269</v>
      </c>
      <c r="N23" s="26">
        <v>2378017416</v>
      </c>
      <c r="O23" s="26">
        <v>2308504448</v>
      </c>
      <c r="P23" s="26">
        <v>253197234</v>
      </c>
      <c r="Q23" s="26">
        <v>130771689</v>
      </c>
      <c r="R23" s="26">
        <v>41540152</v>
      </c>
      <c r="S23" s="26">
        <v>14788112</v>
      </c>
      <c r="T23" s="26">
        <v>7046329562</v>
      </c>
      <c r="U23" s="26">
        <v>0</v>
      </c>
      <c r="V23" s="26">
        <v>6358562577</v>
      </c>
      <c r="W23" s="26">
        <v>7776415</v>
      </c>
      <c r="X23" s="26">
        <v>557681294</v>
      </c>
      <c r="Y23" s="26">
        <v>2708534</v>
      </c>
      <c r="Z23" s="26">
        <v>0</v>
      </c>
      <c r="AA23" s="26">
        <v>451088003</v>
      </c>
      <c r="AB23" s="26">
        <v>806283977</v>
      </c>
      <c r="AC23" s="26">
        <v>1081910517</v>
      </c>
      <c r="AD23" s="26">
        <v>47059988499</v>
      </c>
      <c r="AE23" s="26">
        <v>2182616703</v>
      </c>
      <c r="AF23" s="26">
        <v>0</v>
      </c>
      <c r="AG23" s="26">
        <v>131677974</v>
      </c>
      <c r="AH23" s="26">
        <v>723202750</v>
      </c>
      <c r="AI23" s="26">
        <v>65711169</v>
      </c>
      <c r="AJ23" s="26">
        <v>306227076</v>
      </c>
      <c r="AK23" s="26">
        <v>0</v>
      </c>
      <c r="AL23" s="26">
        <v>0</v>
      </c>
      <c r="AM23" s="196">
        <v>94588626617</v>
      </c>
    </row>
    <row r="24" spans="1:39" s="6" customFormat="1" ht="14">
      <c r="A24" s="71" t="s">
        <v>780</v>
      </c>
      <c r="B24" s="27" t="s">
        <v>144</v>
      </c>
      <c r="C24" s="26">
        <v>927182153</v>
      </c>
      <c r="D24" s="26">
        <v>251150195</v>
      </c>
      <c r="E24" s="26">
        <v>6511357</v>
      </c>
      <c r="F24" s="26">
        <v>48972481</v>
      </c>
      <c r="G24" s="26">
        <v>327123682</v>
      </c>
      <c r="H24" s="26">
        <v>4432344545</v>
      </c>
      <c r="I24" s="26">
        <v>0</v>
      </c>
      <c r="J24" s="26">
        <v>0</v>
      </c>
      <c r="K24" s="26">
        <v>22034594</v>
      </c>
      <c r="L24" s="26">
        <v>3799431252</v>
      </c>
      <c r="M24" s="26">
        <v>3484752140</v>
      </c>
      <c r="N24" s="26">
        <v>602262301</v>
      </c>
      <c r="O24" s="26">
        <v>795997867</v>
      </c>
      <c r="P24" s="26">
        <v>163498439</v>
      </c>
      <c r="Q24" s="26">
        <v>0</v>
      </c>
      <c r="R24" s="26">
        <v>0</v>
      </c>
      <c r="S24" s="26">
        <v>0</v>
      </c>
      <c r="T24" s="26">
        <v>9742602584</v>
      </c>
      <c r="U24" s="26">
        <v>0</v>
      </c>
      <c r="V24" s="26">
        <v>1330621852</v>
      </c>
      <c r="W24" s="26">
        <v>0</v>
      </c>
      <c r="X24" s="26">
        <v>271385638</v>
      </c>
      <c r="Y24" s="26">
        <v>0</v>
      </c>
      <c r="Z24" s="26">
        <v>0</v>
      </c>
      <c r="AA24" s="26">
        <v>212393451</v>
      </c>
      <c r="AB24" s="26">
        <v>472934056</v>
      </c>
      <c r="AC24" s="26">
        <v>701139027</v>
      </c>
      <c r="AD24" s="26">
        <v>8455071536</v>
      </c>
      <c r="AE24" s="26">
        <v>277772226</v>
      </c>
      <c r="AF24" s="26">
        <v>0</v>
      </c>
      <c r="AG24" s="26">
        <v>0</v>
      </c>
      <c r="AH24" s="26">
        <v>73440637</v>
      </c>
      <c r="AI24" s="26">
        <v>0</v>
      </c>
      <c r="AJ24" s="26">
        <v>73703041</v>
      </c>
      <c r="AK24" s="26">
        <v>0</v>
      </c>
      <c r="AL24" s="26">
        <v>0</v>
      </c>
      <c r="AM24" s="196">
        <v>36472325054</v>
      </c>
    </row>
    <row r="25" spans="1:39" s="6" customFormat="1" ht="14">
      <c r="A25" s="71" t="s">
        <v>781</v>
      </c>
      <c r="B25" s="27" t="s">
        <v>145</v>
      </c>
      <c r="C25" s="26">
        <v>105236840</v>
      </c>
      <c r="D25" s="26">
        <v>5288348</v>
      </c>
      <c r="E25" s="26">
        <v>0</v>
      </c>
      <c r="F25" s="26">
        <v>1107428</v>
      </c>
      <c r="G25" s="26">
        <v>144619111</v>
      </c>
      <c r="H25" s="26">
        <v>472857753</v>
      </c>
      <c r="I25" s="26">
        <v>0</v>
      </c>
      <c r="J25" s="26">
        <v>0</v>
      </c>
      <c r="K25" s="26">
        <v>18026233</v>
      </c>
      <c r="L25" s="26">
        <v>613741831</v>
      </c>
      <c r="M25" s="26">
        <v>414655782</v>
      </c>
      <c r="N25" s="26">
        <v>159621453</v>
      </c>
      <c r="O25" s="26">
        <v>506167882</v>
      </c>
      <c r="P25" s="26">
        <v>0</v>
      </c>
      <c r="Q25" s="26">
        <v>0</v>
      </c>
      <c r="R25" s="26">
        <v>0</v>
      </c>
      <c r="S25" s="26">
        <v>0</v>
      </c>
      <c r="T25" s="26">
        <v>242301460</v>
      </c>
      <c r="U25" s="26">
        <v>0</v>
      </c>
      <c r="V25" s="26">
        <v>589785799</v>
      </c>
      <c r="W25" s="26">
        <v>0</v>
      </c>
      <c r="X25" s="26">
        <v>39717041</v>
      </c>
      <c r="Y25" s="26">
        <v>0</v>
      </c>
      <c r="Z25" s="26">
        <v>0</v>
      </c>
      <c r="AA25" s="26">
        <v>20489763</v>
      </c>
      <c r="AB25" s="26">
        <v>0</v>
      </c>
      <c r="AC25" s="26">
        <v>43429961</v>
      </c>
      <c r="AD25" s="26">
        <v>1426070</v>
      </c>
      <c r="AE25" s="26">
        <v>0</v>
      </c>
      <c r="AF25" s="26">
        <v>0</v>
      </c>
      <c r="AG25" s="26">
        <v>8712142</v>
      </c>
      <c r="AH25" s="26">
        <v>85215436</v>
      </c>
      <c r="AI25" s="26">
        <v>7216996</v>
      </c>
      <c r="AJ25" s="26">
        <v>89171737</v>
      </c>
      <c r="AK25" s="26">
        <v>0</v>
      </c>
      <c r="AL25" s="26">
        <v>0</v>
      </c>
      <c r="AM25" s="196">
        <v>3568789066</v>
      </c>
    </row>
    <row r="26" spans="1:39" s="6" customFormat="1" ht="14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15836448</v>
      </c>
      <c r="I26" s="26">
        <v>6364236700</v>
      </c>
      <c r="J26" s="26">
        <v>0</v>
      </c>
      <c r="K26" s="26">
        <v>0</v>
      </c>
      <c r="L26" s="26">
        <v>476748286</v>
      </c>
      <c r="M26" s="26">
        <v>18830646861</v>
      </c>
      <c r="N26" s="26">
        <v>7801264855</v>
      </c>
      <c r="O26" s="26">
        <v>9076819246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1548785</v>
      </c>
      <c r="AC26" s="26">
        <v>0</v>
      </c>
      <c r="AD26" s="26">
        <v>30208830</v>
      </c>
      <c r="AE26" s="26">
        <v>0</v>
      </c>
      <c r="AF26" s="26">
        <v>9680795062</v>
      </c>
      <c r="AG26" s="26">
        <v>37343583</v>
      </c>
      <c r="AH26" s="26">
        <v>0</v>
      </c>
      <c r="AI26" s="26">
        <v>0</v>
      </c>
      <c r="AJ26" s="26">
        <v>4537412854</v>
      </c>
      <c r="AK26" s="26">
        <v>0</v>
      </c>
      <c r="AL26" s="26">
        <v>0</v>
      </c>
      <c r="AM26" s="196">
        <v>56852861510</v>
      </c>
    </row>
    <row r="27" spans="1:39" s="6" customFormat="1" ht="14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4">
      <c r="A28" s="71" t="s">
        <v>784</v>
      </c>
      <c r="B28" s="27" t="s">
        <v>148</v>
      </c>
      <c r="C28" s="26">
        <v>178564659</v>
      </c>
      <c r="D28" s="26">
        <v>67667740</v>
      </c>
      <c r="E28" s="26">
        <v>0</v>
      </c>
      <c r="F28" s="26">
        <v>223336</v>
      </c>
      <c r="G28" s="26">
        <v>476885923</v>
      </c>
      <c r="H28" s="26">
        <v>1587915129</v>
      </c>
      <c r="I28" s="26">
        <v>25753642</v>
      </c>
      <c r="J28" s="26">
        <v>0</v>
      </c>
      <c r="K28" s="26">
        <v>15916094</v>
      </c>
      <c r="L28" s="26">
        <v>782292158</v>
      </c>
      <c r="M28" s="26">
        <v>592648686</v>
      </c>
      <c r="N28" s="26">
        <v>317066971</v>
      </c>
      <c r="O28" s="26">
        <v>527997122</v>
      </c>
      <c r="P28" s="26">
        <v>0</v>
      </c>
      <c r="Q28" s="26">
        <v>0</v>
      </c>
      <c r="R28" s="26">
        <v>0</v>
      </c>
      <c r="S28" s="26">
        <v>0</v>
      </c>
      <c r="T28" s="26">
        <v>575648954</v>
      </c>
      <c r="U28" s="26">
        <v>0</v>
      </c>
      <c r="V28" s="26">
        <v>732160924</v>
      </c>
      <c r="W28" s="26">
        <v>1228837740</v>
      </c>
      <c r="X28" s="26">
        <v>189874987</v>
      </c>
      <c r="Y28" s="26">
        <v>0</v>
      </c>
      <c r="Z28" s="26">
        <v>0</v>
      </c>
      <c r="AA28" s="26">
        <v>201416208</v>
      </c>
      <c r="AB28" s="26">
        <v>24404889</v>
      </c>
      <c r="AC28" s="26">
        <v>378801035</v>
      </c>
      <c r="AD28" s="26">
        <v>8875877725</v>
      </c>
      <c r="AE28" s="26">
        <v>0</v>
      </c>
      <c r="AF28" s="26">
        <v>0</v>
      </c>
      <c r="AG28" s="26">
        <v>0</v>
      </c>
      <c r="AH28" s="26">
        <v>371253505</v>
      </c>
      <c r="AI28" s="26">
        <v>0</v>
      </c>
      <c r="AJ28" s="26">
        <v>47811827</v>
      </c>
      <c r="AK28" s="26">
        <v>0</v>
      </c>
      <c r="AL28" s="26">
        <v>0</v>
      </c>
      <c r="AM28" s="196">
        <v>17199019254</v>
      </c>
    </row>
    <row r="29" spans="1:39" s="6" customFormat="1" ht="14">
      <c r="A29" s="71" t="s">
        <v>785</v>
      </c>
      <c r="B29" s="27" t="s">
        <v>149</v>
      </c>
      <c r="C29" s="26">
        <v>9046807</v>
      </c>
      <c r="D29" s="26">
        <v>0</v>
      </c>
      <c r="E29" s="26">
        <v>0</v>
      </c>
      <c r="F29" s="26">
        <v>24437</v>
      </c>
      <c r="G29" s="26">
        <v>15261231</v>
      </c>
      <c r="H29" s="26">
        <v>171038097</v>
      </c>
      <c r="I29" s="26">
        <v>0</v>
      </c>
      <c r="J29" s="26">
        <v>0</v>
      </c>
      <c r="K29" s="26">
        <v>1537405</v>
      </c>
      <c r="L29" s="26">
        <v>99804627</v>
      </c>
      <c r="M29" s="26">
        <v>29164533</v>
      </c>
      <c r="N29" s="26">
        <v>52938812</v>
      </c>
      <c r="O29" s="26">
        <v>17279024</v>
      </c>
      <c r="P29" s="26">
        <v>0</v>
      </c>
      <c r="Q29" s="26">
        <v>0</v>
      </c>
      <c r="R29" s="26">
        <v>0</v>
      </c>
      <c r="S29" s="26">
        <v>0</v>
      </c>
      <c r="T29" s="26">
        <v>23825322</v>
      </c>
      <c r="U29" s="26">
        <v>0</v>
      </c>
      <c r="V29" s="26">
        <v>88559748</v>
      </c>
      <c r="W29" s="26">
        <v>0</v>
      </c>
      <c r="X29" s="26">
        <v>18119190</v>
      </c>
      <c r="Y29" s="26">
        <v>0</v>
      </c>
      <c r="Z29" s="26">
        <v>0</v>
      </c>
      <c r="AA29" s="26">
        <v>28379800</v>
      </c>
      <c r="AB29" s="26">
        <v>1468923</v>
      </c>
      <c r="AC29" s="26">
        <v>4877617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561325573</v>
      </c>
    </row>
    <row r="30" spans="1:39" s="6" customFormat="1" ht="14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1699495860</v>
      </c>
      <c r="N30" s="26">
        <v>1831073941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83622027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12605279034</v>
      </c>
      <c r="AE30" s="26">
        <v>16163302974</v>
      </c>
      <c r="AF30" s="26">
        <v>0</v>
      </c>
      <c r="AG30" s="26">
        <v>0</v>
      </c>
      <c r="AH30" s="26">
        <v>15165297639</v>
      </c>
      <c r="AI30" s="26">
        <v>0</v>
      </c>
      <c r="AJ30" s="26">
        <v>0</v>
      </c>
      <c r="AK30" s="26">
        <v>0</v>
      </c>
      <c r="AL30" s="26">
        <v>0</v>
      </c>
      <c r="AM30" s="196">
        <v>47548071475</v>
      </c>
    </row>
    <row r="31" spans="1:39" s="6" customFormat="1" ht="14">
      <c r="A31" s="71" t="s">
        <v>787</v>
      </c>
      <c r="B31" s="27" t="s">
        <v>151</v>
      </c>
      <c r="C31" s="26">
        <v>125625673</v>
      </c>
      <c r="D31" s="26">
        <v>8961425</v>
      </c>
      <c r="E31" s="26">
        <v>598391400</v>
      </c>
      <c r="F31" s="26">
        <v>280862361</v>
      </c>
      <c r="G31" s="26">
        <v>771884630</v>
      </c>
      <c r="H31" s="26">
        <v>6257334681</v>
      </c>
      <c r="I31" s="26">
        <v>1285483693</v>
      </c>
      <c r="J31" s="26">
        <v>0</v>
      </c>
      <c r="K31" s="26">
        <v>6440646510</v>
      </c>
      <c r="L31" s="26">
        <v>12345947211</v>
      </c>
      <c r="M31" s="26">
        <v>2233452065</v>
      </c>
      <c r="N31" s="26">
        <v>7228121750</v>
      </c>
      <c r="O31" s="26">
        <v>558905578</v>
      </c>
      <c r="P31" s="26">
        <v>6110946</v>
      </c>
      <c r="Q31" s="26">
        <v>0</v>
      </c>
      <c r="R31" s="26">
        <v>164890499</v>
      </c>
      <c r="S31" s="26">
        <v>0</v>
      </c>
      <c r="T31" s="26">
        <v>5122720650</v>
      </c>
      <c r="U31" s="26">
        <v>0</v>
      </c>
      <c r="V31" s="26">
        <v>11637906659</v>
      </c>
      <c r="W31" s="26">
        <v>0</v>
      </c>
      <c r="X31" s="26">
        <v>214211901</v>
      </c>
      <c r="Y31" s="26">
        <v>11666194</v>
      </c>
      <c r="Z31" s="26">
        <v>920212914</v>
      </c>
      <c r="AA31" s="26">
        <v>204742487</v>
      </c>
      <c r="AB31" s="26">
        <v>36911843323</v>
      </c>
      <c r="AC31" s="26">
        <v>1213381769</v>
      </c>
      <c r="AD31" s="26">
        <v>8254414588</v>
      </c>
      <c r="AE31" s="26">
        <v>1510087093</v>
      </c>
      <c r="AF31" s="26">
        <v>0</v>
      </c>
      <c r="AG31" s="26">
        <v>398100541</v>
      </c>
      <c r="AH31" s="26">
        <v>4382123424</v>
      </c>
      <c r="AI31" s="26">
        <v>892968530</v>
      </c>
      <c r="AJ31" s="26">
        <v>896923845</v>
      </c>
      <c r="AK31" s="26">
        <v>0</v>
      </c>
      <c r="AL31" s="26">
        <v>365784991</v>
      </c>
      <c r="AM31" s="196">
        <v>111243707331</v>
      </c>
    </row>
    <row r="32" spans="1:39" s="6" customFormat="1" ht="14">
      <c r="A32" s="71" t="s">
        <v>788</v>
      </c>
      <c r="B32" s="27" t="s">
        <v>152</v>
      </c>
      <c r="C32" s="26">
        <v>6019834624</v>
      </c>
      <c r="D32" s="26">
        <v>73698731</v>
      </c>
      <c r="E32" s="26">
        <v>381280507</v>
      </c>
      <c r="F32" s="26">
        <v>8405934</v>
      </c>
      <c r="G32" s="26">
        <v>45559337</v>
      </c>
      <c r="H32" s="26">
        <v>831408493</v>
      </c>
      <c r="I32" s="26">
        <v>2106214</v>
      </c>
      <c r="J32" s="26">
        <v>2106214</v>
      </c>
      <c r="K32" s="26">
        <v>12050597</v>
      </c>
      <c r="L32" s="26">
        <v>1261865767</v>
      </c>
      <c r="M32" s="26">
        <v>3869798958</v>
      </c>
      <c r="N32" s="26">
        <v>1908428095</v>
      </c>
      <c r="O32" s="26">
        <v>180847152</v>
      </c>
      <c r="P32" s="26">
        <v>2106268</v>
      </c>
      <c r="Q32" s="26">
        <v>2106214</v>
      </c>
      <c r="R32" s="26">
        <v>37755900</v>
      </c>
      <c r="S32" s="26">
        <v>2106214</v>
      </c>
      <c r="T32" s="26">
        <v>1020492638</v>
      </c>
      <c r="U32" s="26">
        <v>0</v>
      </c>
      <c r="V32" s="26">
        <v>1761054454</v>
      </c>
      <c r="W32" s="26">
        <v>12741730</v>
      </c>
      <c r="X32" s="26">
        <v>68988571</v>
      </c>
      <c r="Y32" s="26">
        <v>2106214</v>
      </c>
      <c r="Z32" s="26">
        <v>2106214</v>
      </c>
      <c r="AA32" s="26">
        <v>105163671</v>
      </c>
      <c r="AB32" s="26">
        <v>237182389</v>
      </c>
      <c r="AC32" s="26">
        <v>27542964</v>
      </c>
      <c r="AD32" s="26">
        <v>7190381086</v>
      </c>
      <c r="AE32" s="26">
        <v>2106214</v>
      </c>
      <c r="AF32" s="26">
        <v>2106214</v>
      </c>
      <c r="AG32" s="26">
        <v>2106214</v>
      </c>
      <c r="AH32" s="26">
        <v>429963910</v>
      </c>
      <c r="AI32" s="26">
        <v>1083036239</v>
      </c>
      <c r="AJ32" s="26">
        <v>2106214</v>
      </c>
      <c r="AK32" s="26">
        <v>2106214</v>
      </c>
      <c r="AL32" s="26">
        <v>0</v>
      </c>
      <c r="AM32" s="196">
        <v>26592756369</v>
      </c>
    </row>
    <row r="33" spans="1:39" s="6" customFormat="1" ht="14">
      <c r="A33" s="71" t="s">
        <v>789</v>
      </c>
      <c r="B33" s="27" t="s">
        <v>153</v>
      </c>
      <c r="C33" s="26">
        <v>24255146</v>
      </c>
      <c r="D33" s="26">
        <v>30673976</v>
      </c>
      <c r="E33" s="26">
        <v>38636666</v>
      </c>
      <c r="F33" s="26">
        <v>0</v>
      </c>
      <c r="G33" s="26">
        <v>33608824</v>
      </c>
      <c r="H33" s="26">
        <v>1021012496</v>
      </c>
      <c r="I33" s="26">
        <v>0</v>
      </c>
      <c r="J33" s="26">
        <v>0</v>
      </c>
      <c r="K33" s="26">
        <v>0</v>
      </c>
      <c r="L33" s="26">
        <v>532464750</v>
      </c>
      <c r="M33" s="26">
        <v>243022152</v>
      </c>
      <c r="N33" s="26">
        <v>301851891</v>
      </c>
      <c r="O33" s="26">
        <v>166599589</v>
      </c>
      <c r="P33" s="26">
        <v>395977781</v>
      </c>
      <c r="Q33" s="26">
        <v>0</v>
      </c>
      <c r="R33" s="26">
        <v>0</v>
      </c>
      <c r="S33" s="26">
        <v>0</v>
      </c>
      <c r="T33" s="26">
        <v>178676667</v>
      </c>
      <c r="U33" s="26">
        <v>0</v>
      </c>
      <c r="V33" s="26">
        <v>196249198</v>
      </c>
      <c r="W33" s="26">
        <v>0</v>
      </c>
      <c r="X33" s="26">
        <v>47397185</v>
      </c>
      <c r="Y33" s="26">
        <v>0</v>
      </c>
      <c r="Z33" s="26">
        <v>0</v>
      </c>
      <c r="AA33" s="26">
        <v>0</v>
      </c>
      <c r="AB33" s="26">
        <v>48881174</v>
      </c>
      <c r="AC33" s="26">
        <v>120481744</v>
      </c>
      <c r="AD33" s="26">
        <v>3909243700</v>
      </c>
      <c r="AE33" s="26">
        <v>0</v>
      </c>
      <c r="AF33" s="26">
        <v>0</v>
      </c>
      <c r="AG33" s="26">
        <v>0</v>
      </c>
      <c r="AH33" s="26">
        <v>32423674</v>
      </c>
      <c r="AI33" s="26">
        <v>146233378</v>
      </c>
      <c r="AJ33" s="26">
        <v>0</v>
      </c>
      <c r="AK33" s="26">
        <v>44242630</v>
      </c>
      <c r="AL33" s="26">
        <v>0</v>
      </c>
      <c r="AM33" s="196">
        <v>7511932621</v>
      </c>
    </row>
    <row r="34" spans="1:39" s="6" customFormat="1" ht="14">
      <c r="A34" s="71" t="s">
        <v>790</v>
      </c>
      <c r="B34" s="27" t="s">
        <v>154</v>
      </c>
      <c r="C34" s="26">
        <v>752542127</v>
      </c>
      <c r="D34" s="26">
        <v>58289629</v>
      </c>
      <c r="E34" s="26">
        <v>107908956</v>
      </c>
      <c r="F34" s="26">
        <v>165091207</v>
      </c>
      <c r="G34" s="26">
        <v>28354848</v>
      </c>
      <c r="H34" s="26">
        <v>3319098123</v>
      </c>
      <c r="I34" s="26">
        <v>46559893</v>
      </c>
      <c r="J34" s="26">
        <v>0</v>
      </c>
      <c r="K34" s="26">
        <v>18002634</v>
      </c>
      <c r="L34" s="26">
        <v>2088504899</v>
      </c>
      <c r="M34" s="26">
        <v>2156429055</v>
      </c>
      <c r="N34" s="26">
        <v>886498565</v>
      </c>
      <c r="O34" s="26">
        <v>1392108267</v>
      </c>
      <c r="P34" s="26">
        <v>0</v>
      </c>
      <c r="Q34" s="26">
        <v>0</v>
      </c>
      <c r="R34" s="26">
        <v>1043050967</v>
      </c>
      <c r="S34" s="26">
        <v>10004372</v>
      </c>
      <c r="T34" s="26">
        <v>3022140870</v>
      </c>
      <c r="U34" s="26">
        <v>0</v>
      </c>
      <c r="V34" s="26">
        <v>2067202752</v>
      </c>
      <c r="W34" s="26">
        <v>0</v>
      </c>
      <c r="X34" s="26">
        <v>203519954</v>
      </c>
      <c r="Y34" s="26">
        <v>0</v>
      </c>
      <c r="Z34" s="26">
        <v>0</v>
      </c>
      <c r="AA34" s="26">
        <v>20550262</v>
      </c>
      <c r="AB34" s="26">
        <v>466085355</v>
      </c>
      <c r="AC34" s="26">
        <v>847115888</v>
      </c>
      <c r="AD34" s="26">
        <v>606902668</v>
      </c>
      <c r="AE34" s="26">
        <v>0</v>
      </c>
      <c r="AF34" s="26">
        <v>0</v>
      </c>
      <c r="AG34" s="26">
        <v>388422484</v>
      </c>
      <c r="AH34" s="26">
        <v>530700019</v>
      </c>
      <c r="AI34" s="26">
        <v>669947862</v>
      </c>
      <c r="AJ34" s="26">
        <v>0</v>
      </c>
      <c r="AK34" s="26">
        <v>333674288</v>
      </c>
      <c r="AL34" s="26">
        <v>0</v>
      </c>
      <c r="AM34" s="196">
        <v>21228705944</v>
      </c>
    </row>
    <row r="35" spans="1:39" s="6" customFormat="1" ht="14">
      <c r="A35" s="71" t="s">
        <v>791</v>
      </c>
      <c r="B35" s="27" t="s">
        <v>155</v>
      </c>
      <c r="C35" s="26">
        <v>2027712864</v>
      </c>
      <c r="D35" s="26">
        <v>75646680</v>
      </c>
      <c r="E35" s="26">
        <v>24306765</v>
      </c>
      <c r="F35" s="26">
        <v>502969746</v>
      </c>
      <c r="G35" s="26">
        <v>183966059</v>
      </c>
      <c r="H35" s="26">
        <v>10453950158</v>
      </c>
      <c r="I35" s="26">
        <v>74147374</v>
      </c>
      <c r="J35" s="26">
        <v>0</v>
      </c>
      <c r="K35" s="26">
        <v>27606832</v>
      </c>
      <c r="L35" s="26">
        <v>5945197392</v>
      </c>
      <c r="M35" s="26">
        <v>6132910025</v>
      </c>
      <c r="N35" s="26">
        <v>2332622239</v>
      </c>
      <c r="O35" s="26">
        <v>2133056807</v>
      </c>
      <c r="P35" s="26">
        <v>354931222</v>
      </c>
      <c r="Q35" s="26">
        <v>0</v>
      </c>
      <c r="R35" s="26">
        <v>2673718508</v>
      </c>
      <c r="S35" s="26">
        <v>0</v>
      </c>
      <c r="T35" s="26">
        <v>837135664</v>
      </c>
      <c r="U35" s="26">
        <v>0</v>
      </c>
      <c r="V35" s="26">
        <v>2276674073</v>
      </c>
      <c r="W35" s="26">
        <v>145247769</v>
      </c>
      <c r="X35" s="26">
        <v>0</v>
      </c>
      <c r="Y35" s="26">
        <v>1136456184</v>
      </c>
      <c r="Z35" s="26">
        <v>824729784</v>
      </c>
      <c r="AA35" s="26">
        <v>156948221</v>
      </c>
      <c r="AB35" s="26">
        <v>1214747319</v>
      </c>
      <c r="AC35" s="26">
        <v>577802187</v>
      </c>
      <c r="AD35" s="26">
        <v>474420662</v>
      </c>
      <c r="AE35" s="26">
        <v>823198994</v>
      </c>
      <c r="AF35" s="26">
        <v>0</v>
      </c>
      <c r="AG35" s="26">
        <v>0</v>
      </c>
      <c r="AH35" s="26">
        <v>497385677</v>
      </c>
      <c r="AI35" s="26">
        <v>7235372423</v>
      </c>
      <c r="AJ35" s="26">
        <v>0</v>
      </c>
      <c r="AK35" s="26">
        <v>381331603</v>
      </c>
      <c r="AL35" s="26">
        <v>0</v>
      </c>
      <c r="AM35" s="196">
        <v>49524193231</v>
      </c>
    </row>
    <row r="36" spans="1:39" s="6" customFormat="1" ht="14">
      <c r="A36" s="71" t="s">
        <v>792</v>
      </c>
      <c r="B36" s="27" t="s">
        <v>70</v>
      </c>
      <c r="C36" s="26">
        <v>22838221</v>
      </c>
      <c r="D36" s="26">
        <v>781790319</v>
      </c>
      <c r="E36" s="26">
        <v>129825374</v>
      </c>
      <c r="F36" s="26">
        <v>7283</v>
      </c>
      <c r="G36" s="26">
        <v>200838338</v>
      </c>
      <c r="H36" s="26">
        <v>5218044484</v>
      </c>
      <c r="I36" s="26">
        <v>0</v>
      </c>
      <c r="J36" s="26">
        <v>0</v>
      </c>
      <c r="K36" s="26">
        <v>6014051747</v>
      </c>
      <c r="L36" s="26">
        <v>12286010674</v>
      </c>
      <c r="M36" s="26">
        <v>2812244386</v>
      </c>
      <c r="N36" s="26">
        <v>193611507</v>
      </c>
      <c r="O36" s="26">
        <v>6157955705</v>
      </c>
      <c r="P36" s="26">
        <v>0</v>
      </c>
      <c r="Q36" s="26">
        <v>0</v>
      </c>
      <c r="R36" s="26">
        <v>0</v>
      </c>
      <c r="S36" s="26">
        <v>0</v>
      </c>
      <c r="T36" s="26">
        <v>3870046186</v>
      </c>
      <c r="U36" s="26">
        <v>0</v>
      </c>
      <c r="V36" s="26">
        <v>1869713478</v>
      </c>
      <c r="W36" s="26">
        <v>0</v>
      </c>
      <c r="X36" s="26">
        <v>322802850</v>
      </c>
      <c r="Y36" s="26">
        <v>0</v>
      </c>
      <c r="Z36" s="26">
        <v>0</v>
      </c>
      <c r="AA36" s="26">
        <v>9132229</v>
      </c>
      <c r="AB36" s="26">
        <v>0</v>
      </c>
      <c r="AC36" s="26">
        <v>10266391541</v>
      </c>
      <c r="AD36" s="26">
        <v>6232664681</v>
      </c>
      <c r="AE36" s="26">
        <v>69695725</v>
      </c>
      <c r="AF36" s="26">
        <v>0</v>
      </c>
      <c r="AG36" s="26">
        <v>3694305553</v>
      </c>
      <c r="AH36" s="26">
        <v>149553262</v>
      </c>
      <c r="AI36" s="26">
        <v>0</v>
      </c>
      <c r="AJ36" s="26">
        <v>1901945835</v>
      </c>
      <c r="AK36" s="26">
        <v>0</v>
      </c>
      <c r="AL36" s="26">
        <v>628896462</v>
      </c>
      <c r="AM36" s="196">
        <v>62832365840</v>
      </c>
    </row>
    <row r="37" spans="1:39" s="6" customFormat="1" ht="14">
      <c r="A37" s="105" t="s">
        <v>793</v>
      </c>
      <c r="B37" s="106" t="s">
        <v>156</v>
      </c>
      <c r="C37" s="107">
        <v>11122884479</v>
      </c>
      <c r="D37" s="107">
        <v>1884944567</v>
      </c>
      <c r="E37" s="107">
        <v>2029638220</v>
      </c>
      <c r="F37" s="107">
        <v>1642893478</v>
      </c>
      <c r="G37" s="107">
        <v>2910027198</v>
      </c>
      <c r="H37" s="107">
        <v>38591808867</v>
      </c>
      <c r="I37" s="107">
        <v>8039307882</v>
      </c>
      <c r="J37" s="107">
        <v>85369427</v>
      </c>
      <c r="K37" s="107">
        <v>12656359507</v>
      </c>
      <c r="L37" s="107">
        <v>50312127630</v>
      </c>
      <c r="M37" s="107">
        <v>46355650772</v>
      </c>
      <c r="N37" s="107">
        <v>25993379796</v>
      </c>
      <c r="O37" s="107">
        <v>23822238687</v>
      </c>
      <c r="P37" s="107">
        <v>1175821890</v>
      </c>
      <c r="Q37" s="107">
        <v>132877903</v>
      </c>
      <c r="R37" s="107">
        <v>3960956026</v>
      </c>
      <c r="S37" s="107">
        <v>26898698</v>
      </c>
      <c r="T37" s="107">
        <v>31765542584</v>
      </c>
      <c r="U37" s="107">
        <v>0</v>
      </c>
      <c r="V37" s="107">
        <v>28908491514</v>
      </c>
      <c r="W37" s="107">
        <v>1394603654</v>
      </c>
      <c r="X37" s="107">
        <v>1933698611</v>
      </c>
      <c r="Y37" s="107">
        <v>1152937126</v>
      </c>
      <c r="Z37" s="107">
        <v>1747048912</v>
      </c>
      <c r="AA37" s="107">
        <v>1410304095</v>
      </c>
      <c r="AB37" s="107">
        <v>40185380190</v>
      </c>
      <c r="AC37" s="107">
        <v>15262874250</v>
      </c>
      <c r="AD37" s="107">
        <v>103695879079</v>
      </c>
      <c r="AE37" s="107">
        <v>21028779929</v>
      </c>
      <c r="AF37" s="107">
        <v>9682901276</v>
      </c>
      <c r="AG37" s="107">
        <v>4660668491</v>
      </c>
      <c r="AH37" s="107">
        <v>22440559933</v>
      </c>
      <c r="AI37" s="107">
        <v>10100486597</v>
      </c>
      <c r="AJ37" s="107">
        <v>7855302429</v>
      </c>
      <c r="AK37" s="107">
        <v>761354735</v>
      </c>
      <c r="AL37" s="107">
        <v>994681453</v>
      </c>
      <c r="AM37" s="197">
        <v>535724679885</v>
      </c>
    </row>
    <row r="38" spans="1:39" s="6" customFormat="1" ht="14" collapsed="1">
      <c r="A38" s="72" t="s">
        <v>50</v>
      </c>
      <c r="B38" s="33" t="s">
        <v>88</v>
      </c>
      <c r="C38" s="34">
        <v>11122884479</v>
      </c>
      <c r="D38" s="34">
        <v>1884944567</v>
      </c>
      <c r="E38" s="34">
        <v>2029638220</v>
      </c>
      <c r="F38" s="34">
        <v>1642893478</v>
      </c>
      <c r="G38" s="34">
        <v>2910027198</v>
      </c>
      <c r="H38" s="34">
        <v>38591808867</v>
      </c>
      <c r="I38" s="34">
        <v>8039307882</v>
      </c>
      <c r="J38" s="34">
        <v>85369427</v>
      </c>
      <c r="K38" s="34">
        <v>12656359507</v>
      </c>
      <c r="L38" s="34">
        <v>50312127630</v>
      </c>
      <c r="M38" s="34">
        <v>46355650772</v>
      </c>
      <c r="N38" s="34">
        <v>25993379796</v>
      </c>
      <c r="O38" s="34">
        <v>23822238687</v>
      </c>
      <c r="P38" s="34">
        <v>1175821890</v>
      </c>
      <c r="Q38" s="34">
        <v>132877903</v>
      </c>
      <c r="R38" s="34">
        <v>3960956026</v>
      </c>
      <c r="S38" s="34">
        <v>26898698</v>
      </c>
      <c r="T38" s="34">
        <v>31765542584</v>
      </c>
      <c r="U38" s="34">
        <v>0</v>
      </c>
      <c r="V38" s="34">
        <v>28908491514</v>
      </c>
      <c r="W38" s="34">
        <v>1394603654</v>
      </c>
      <c r="X38" s="34">
        <v>1933698611</v>
      </c>
      <c r="Y38" s="34">
        <v>1152937126</v>
      </c>
      <c r="Z38" s="34">
        <v>1747048912</v>
      </c>
      <c r="AA38" s="34">
        <v>1410304095</v>
      </c>
      <c r="AB38" s="34">
        <v>40185380190</v>
      </c>
      <c r="AC38" s="34">
        <v>15262874250</v>
      </c>
      <c r="AD38" s="34">
        <v>103695879079</v>
      </c>
      <c r="AE38" s="34">
        <v>21028779929</v>
      </c>
      <c r="AF38" s="34">
        <v>9682901276</v>
      </c>
      <c r="AG38" s="34">
        <v>4660668491</v>
      </c>
      <c r="AH38" s="34">
        <v>22440559933</v>
      </c>
      <c r="AI38" s="34">
        <v>10100486597</v>
      </c>
      <c r="AJ38" s="34">
        <v>7855302429</v>
      </c>
      <c r="AK38" s="34">
        <v>761354735</v>
      </c>
      <c r="AL38" s="34">
        <v>994681453</v>
      </c>
      <c r="AM38" s="198">
        <v>535724679885</v>
      </c>
    </row>
    <row r="39" spans="1:39" s="6" customFormat="1" ht="14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4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184844894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85957124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270802018</v>
      </c>
    </row>
    <row r="41" spans="1:39" s="6" customFormat="1" ht="14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10557564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10557564</v>
      </c>
    </row>
    <row r="42" spans="1:39" s="6" customFormat="1" ht="14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4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4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18580446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18580446</v>
      </c>
    </row>
    <row r="45" spans="1:39" s="6" customFormat="1" ht="14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4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4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4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4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4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44636095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44636095</v>
      </c>
    </row>
    <row r="51" spans="1:39" s="6" customFormat="1" ht="14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4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1122599490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857883410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2093866324</v>
      </c>
      <c r="AK52" s="26">
        <v>0</v>
      </c>
      <c r="AL52" s="26">
        <v>0</v>
      </c>
      <c r="AM52" s="196">
        <v>4074349224</v>
      </c>
    </row>
    <row r="53" spans="1:39" s="6" customFormat="1" ht="14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1336582394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988476629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2093866324</v>
      </c>
      <c r="AK53" s="107">
        <v>0</v>
      </c>
      <c r="AL53" s="107">
        <v>0</v>
      </c>
      <c r="AM53" s="197">
        <v>4418925347</v>
      </c>
    </row>
    <row r="54" spans="1:39" s="6" customFormat="1" ht="14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102268468</v>
      </c>
      <c r="S54" s="26">
        <v>0</v>
      </c>
      <c r="T54" s="26">
        <v>448504658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9022806196</v>
      </c>
      <c r="AA54" s="26">
        <v>0</v>
      </c>
      <c r="AB54" s="26">
        <v>69598486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24126301290</v>
      </c>
      <c r="AK54" s="26">
        <v>0</v>
      </c>
      <c r="AL54" s="26">
        <v>0</v>
      </c>
      <c r="AM54" s="196">
        <v>33769479098</v>
      </c>
    </row>
    <row r="55" spans="1:39" s="6" customFormat="1" ht="14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102268468</v>
      </c>
      <c r="S55" s="107">
        <v>0</v>
      </c>
      <c r="T55" s="107">
        <v>448504658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9022806196</v>
      </c>
      <c r="AA55" s="107">
        <v>0</v>
      </c>
      <c r="AB55" s="107">
        <v>69598486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24126301290</v>
      </c>
      <c r="AK55" s="107">
        <v>0</v>
      </c>
      <c r="AL55" s="107">
        <v>0</v>
      </c>
      <c r="AM55" s="197">
        <v>33769479098</v>
      </c>
    </row>
    <row r="56" spans="1:39" s="6" customFormat="1" ht="14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4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4" collapsed="1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1336582394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102268468</v>
      </c>
      <c r="S58" s="34">
        <v>0</v>
      </c>
      <c r="T58" s="34">
        <v>448504658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9022806196</v>
      </c>
      <c r="AA58" s="34">
        <v>0</v>
      </c>
      <c r="AB58" s="34">
        <v>69598486</v>
      </c>
      <c r="AC58" s="34">
        <v>0</v>
      </c>
      <c r="AD58" s="34">
        <v>988476629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26220167614</v>
      </c>
      <c r="AK58" s="34">
        <v>0</v>
      </c>
      <c r="AL58" s="34">
        <v>0</v>
      </c>
      <c r="AM58" s="198">
        <v>38188404445</v>
      </c>
    </row>
    <row r="59" spans="1:39" s="6" customFormat="1" ht="14">
      <c r="A59" s="71" t="s">
        <v>813</v>
      </c>
      <c r="B59" s="27" t="s">
        <v>143</v>
      </c>
      <c r="C59" s="26">
        <v>155641834</v>
      </c>
      <c r="D59" s="26">
        <v>209370379</v>
      </c>
      <c r="E59" s="26">
        <v>1012386829</v>
      </c>
      <c r="F59" s="26">
        <v>48308124</v>
      </c>
      <c r="G59" s="26">
        <v>155443347</v>
      </c>
      <c r="H59" s="26">
        <v>1190812380</v>
      </c>
      <c r="I59" s="26">
        <v>188102835</v>
      </c>
      <c r="J59" s="26">
        <v>41675475</v>
      </c>
      <c r="K59" s="26">
        <v>66280894</v>
      </c>
      <c r="L59" s="26">
        <v>33714882</v>
      </c>
      <c r="M59" s="26">
        <v>659337700</v>
      </c>
      <c r="N59" s="26">
        <v>526017361</v>
      </c>
      <c r="O59" s="26">
        <v>515452351</v>
      </c>
      <c r="P59" s="26">
        <v>241105265</v>
      </c>
      <c r="Q59" s="26">
        <v>243901619</v>
      </c>
      <c r="R59" s="26">
        <v>193597151</v>
      </c>
      <c r="S59" s="26">
        <v>17054596</v>
      </c>
      <c r="T59" s="26">
        <v>636556727</v>
      </c>
      <c r="U59" s="26">
        <v>0</v>
      </c>
      <c r="V59" s="26">
        <v>1633715497</v>
      </c>
      <c r="W59" s="26">
        <v>215392992</v>
      </c>
      <c r="X59" s="26">
        <v>265166351</v>
      </c>
      <c r="Y59" s="26">
        <v>32759892</v>
      </c>
      <c r="Z59" s="26">
        <v>1015888243</v>
      </c>
      <c r="AA59" s="26">
        <v>150027909</v>
      </c>
      <c r="AB59" s="26">
        <v>1134655016</v>
      </c>
      <c r="AC59" s="26">
        <v>876486325</v>
      </c>
      <c r="AD59" s="26">
        <v>7655490822</v>
      </c>
      <c r="AE59" s="26">
        <v>334177448</v>
      </c>
      <c r="AF59" s="26">
        <v>159305562</v>
      </c>
      <c r="AG59" s="26">
        <v>104897716</v>
      </c>
      <c r="AH59" s="26">
        <v>146641937</v>
      </c>
      <c r="AI59" s="26">
        <v>62293576</v>
      </c>
      <c r="AJ59" s="26">
        <v>1563796</v>
      </c>
      <c r="AK59" s="26">
        <v>3513287</v>
      </c>
      <c r="AL59" s="26">
        <v>0</v>
      </c>
      <c r="AM59" s="196">
        <v>19926736118</v>
      </c>
    </row>
    <row r="60" spans="1:39" s="6" customFormat="1" ht="14">
      <c r="A60" s="71" t="s">
        <v>814</v>
      </c>
      <c r="B60" s="27" t="s">
        <v>144</v>
      </c>
      <c r="C60" s="26">
        <v>88836673</v>
      </c>
      <c r="D60" s="26">
        <v>40204335</v>
      </c>
      <c r="E60" s="26">
        <v>80062297</v>
      </c>
      <c r="F60" s="26">
        <v>12219814</v>
      </c>
      <c r="G60" s="26">
        <v>52023328</v>
      </c>
      <c r="H60" s="26">
        <v>1006215330</v>
      </c>
      <c r="I60" s="26">
        <v>41844411</v>
      </c>
      <c r="J60" s="26">
        <v>5187629</v>
      </c>
      <c r="K60" s="26">
        <v>32202783</v>
      </c>
      <c r="L60" s="26">
        <v>31971376</v>
      </c>
      <c r="M60" s="26">
        <v>633378558</v>
      </c>
      <c r="N60" s="26">
        <v>192435570</v>
      </c>
      <c r="O60" s="26">
        <v>103601549</v>
      </c>
      <c r="P60" s="26">
        <v>115328033</v>
      </c>
      <c r="Q60" s="26">
        <v>31635197</v>
      </c>
      <c r="R60" s="26">
        <v>234421583</v>
      </c>
      <c r="S60" s="26">
        <v>204611</v>
      </c>
      <c r="T60" s="26">
        <v>732526498</v>
      </c>
      <c r="U60" s="26">
        <v>0</v>
      </c>
      <c r="V60" s="26">
        <v>500840344</v>
      </c>
      <c r="W60" s="26">
        <v>72526686</v>
      </c>
      <c r="X60" s="26">
        <v>157261667</v>
      </c>
      <c r="Y60" s="26">
        <v>535314</v>
      </c>
      <c r="Z60" s="26">
        <v>42181632</v>
      </c>
      <c r="AA60" s="26">
        <v>21917092</v>
      </c>
      <c r="AB60" s="26">
        <v>362518231</v>
      </c>
      <c r="AC60" s="26">
        <v>265881375</v>
      </c>
      <c r="AD60" s="26">
        <v>866801551</v>
      </c>
      <c r="AE60" s="26">
        <v>49591776</v>
      </c>
      <c r="AF60" s="26">
        <v>44092401</v>
      </c>
      <c r="AG60" s="26">
        <v>18026024</v>
      </c>
      <c r="AH60" s="26">
        <v>853074539</v>
      </c>
      <c r="AI60" s="26">
        <v>56380493</v>
      </c>
      <c r="AJ60" s="26">
        <v>4991468</v>
      </c>
      <c r="AK60" s="26">
        <v>203938</v>
      </c>
      <c r="AL60" s="26">
        <v>0</v>
      </c>
      <c r="AM60" s="196">
        <v>6751124106</v>
      </c>
    </row>
    <row r="61" spans="1:39" s="6" customFormat="1" ht="14">
      <c r="A61" s="71" t="s">
        <v>815</v>
      </c>
      <c r="B61" s="27" t="s">
        <v>145</v>
      </c>
      <c r="C61" s="26">
        <v>15376616</v>
      </c>
      <c r="D61" s="26">
        <v>10221868</v>
      </c>
      <c r="E61" s="26">
        <v>69720191</v>
      </c>
      <c r="F61" s="26">
        <v>1343347</v>
      </c>
      <c r="G61" s="26">
        <v>37276264</v>
      </c>
      <c r="H61" s="26">
        <v>232574456</v>
      </c>
      <c r="I61" s="26">
        <v>10743920</v>
      </c>
      <c r="J61" s="26">
        <v>31204853</v>
      </c>
      <c r="K61" s="26">
        <v>30034349</v>
      </c>
      <c r="L61" s="26">
        <v>14658965</v>
      </c>
      <c r="M61" s="26">
        <v>277245064</v>
      </c>
      <c r="N61" s="26">
        <v>58357909</v>
      </c>
      <c r="O61" s="26">
        <v>239740289</v>
      </c>
      <c r="P61" s="26">
        <v>10513953</v>
      </c>
      <c r="Q61" s="26">
        <v>50390073</v>
      </c>
      <c r="R61" s="26">
        <v>79447859</v>
      </c>
      <c r="S61" s="26">
        <v>29801035</v>
      </c>
      <c r="T61" s="26">
        <v>65244081</v>
      </c>
      <c r="U61" s="26">
        <v>0</v>
      </c>
      <c r="V61" s="26">
        <v>201090983</v>
      </c>
      <c r="W61" s="26">
        <v>22285944</v>
      </c>
      <c r="X61" s="26">
        <v>60615594</v>
      </c>
      <c r="Y61" s="26">
        <v>18085402</v>
      </c>
      <c r="Z61" s="26">
        <v>1350748663</v>
      </c>
      <c r="AA61" s="26">
        <v>4097664</v>
      </c>
      <c r="AB61" s="26">
        <v>4384183964</v>
      </c>
      <c r="AC61" s="26">
        <v>80876061</v>
      </c>
      <c r="AD61" s="26">
        <v>639864073</v>
      </c>
      <c r="AE61" s="26">
        <v>564397049</v>
      </c>
      <c r="AF61" s="26">
        <v>29794816</v>
      </c>
      <c r="AG61" s="26">
        <v>208720473</v>
      </c>
      <c r="AH61" s="26">
        <v>237632494</v>
      </c>
      <c r="AI61" s="26">
        <v>93020784</v>
      </c>
      <c r="AJ61" s="26">
        <v>878144</v>
      </c>
      <c r="AK61" s="26">
        <v>450546</v>
      </c>
      <c r="AL61" s="26">
        <v>0</v>
      </c>
      <c r="AM61" s="196">
        <v>9160637746</v>
      </c>
    </row>
    <row r="62" spans="1:39" s="6" customFormat="1" ht="14">
      <c r="A62" s="71" t="s">
        <v>816</v>
      </c>
      <c r="B62" s="27" t="s">
        <v>146</v>
      </c>
      <c r="C62" s="26">
        <v>2529229060</v>
      </c>
      <c r="D62" s="26">
        <v>928196332</v>
      </c>
      <c r="E62" s="26">
        <v>1120565089</v>
      </c>
      <c r="F62" s="26">
        <v>433439281</v>
      </c>
      <c r="G62" s="26">
        <v>3713879458</v>
      </c>
      <c r="H62" s="26">
        <v>14357984218</v>
      </c>
      <c r="I62" s="26">
        <v>2543919757</v>
      </c>
      <c r="J62" s="26">
        <v>420454951</v>
      </c>
      <c r="K62" s="26">
        <v>2697376775</v>
      </c>
      <c r="L62" s="26">
        <v>118422560</v>
      </c>
      <c r="M62" s="26">
        <v>4564904972</v>
      </c>
      <c r="N62" s="26">
        <v>4362654209</v>
      </c>
      <c r="O62" s="26">
        <v>2358256948</v>
      </c>
      <c r="P62" s="26">
        <v>1999381676</v>
      </c>
      <c r="Q62" s="26">
        <v>673530025</v>
      </c>
      <c r="R62" s="26">
        <v>1798861099</v>
      </c>
      <c r="S62" s="26">
        <v>307703306</v>
      </c>
      <c r="T62" s="26">
        <v>5134131253</v>
      </c>
      <c r="U62" s="26">
        <v>0</v>
      </c>
      <c r="V62" s="26">
        <v>8794707898</v>
      </c>
      <c r="W62" s="26">
        <v>2336480718</v>
      </c>
      <c r="X62" s="26">
        <v>1994578363</v>
      </c>
      <c r="Y62" s="26">
        <v>680973056</v>
      </c>
      <c r="Z62" s="26">
        <v>2413167542</v>
      </c>
      <c r="AA62" s="26">
        <v>401004474</v>
      </c>
      <c r="AB62" s="26">
        <v>15455012998</v>
      </c>
      <c r="AC62" s="26">
        <v>2192847696</v>
      </c>
      <c r="AD62" s="26">
        <v>20947449675</v>
      </c>
      <c r="AE62" s="26">
        <v>5973718403</v>
      </c>
      <c r="AF62" s="26">
        <v>3707953275</v>
      </c>
      <c r="AG62" s="26">
        <v>1663755521</v>
      </c>
      <c r="AH62" s="26">
        <v>6353672115</v>
      </c>
      <c r="AI62" s="26">
        <v>2372362588</v>
      </c>
      <c r="AJ62" s="26">
        <v>1348909088</v>
      </c>
      <c r="AK62" s="26">
        <v>289715450</v>
      </c>
      <c r="AL62" s="26">
        <v>0</v>
      </c>
      <c r="AM62" s="196">
        <v>126989199829</v>
      </c>
    </row>
    <row r="63" spans="1:39" s="6" customFormat="1" ht="14">
      <c r="A63" s="71" t="s">
        <v>817</v>
      </c>
      <c r="B63" s="27" t="s">
        <v>147</v>
      </c>
      <c r="C63" s="26">
        <v>19449763</v>
      </c>
      <c r="D63" s="26">
        <v>0</v>
      </c>
      <c r="E63" s="26">
        <v>0</v>
      </c>
      <c r="F63" s="26">
        <v>19449763</v>
      </c>
      <c r="G63" s="26">
        <v>212503714</v>
      </c>
      <c r="H63" s="26">
        <v>19449763</v>
      </c>
      <c r="I63" s="26">
        <v>19449763</v>
      </c>
      <c r="J63" s="26">
        <v>19449763</v>
      </c>
      <c r="K63" s="26">
        <v>19449763</v>
      </c>
      <c r="L63" s="26">
        <v>17300007</v>
      </c>
      <c r="M63" s="26">
        <v>17300007</v>
      </c>
      <c r="N63" s="26">
        <v>0</v>
      </c>
      <c r="O63" s="26">
        <v>0</v>
      </c>
      <c r="P63" s="26">
        <v>19449763</v>
      </c>
      <c r="Q63" s="26">
        <v>0</v>
      </c>
      <c r="R63" s="26">
        <v>19449835</v>
      </c>
      <c r="S63" s="26">
        <v>19449763</v>
      </c>
      <c r="T63" s="26">
        <v>0</v>
      </c>
      <c r="U63" s="26">
        <v>0</v>
      </c>
      <c r="V63" s="26">
        <v>0</v>
      </c>
      <c r="W63" s="26">
        <v>17280679</v>
      </c>
      <c r="X63" s="26">
        <v>0</v>
      </c>
      <c r="Y63" s="26">
        <v>124579907</v>
      </c>
      <c r="Z63" s="26">
        <v>19449763</v>
      </c>
      <c r="AA63" s="26">
        <v>19449763</v>
      </c>
      <c r="AB63" s="26">
        <v>19449763</v>
      </c>
      <c r="AC63" s="26">
        <v>0</v>
      </c>
      <c r="AD63" s="26">
        <v>0</v>
      </c>
      <c r="AE63" s="26">
        <v>0</v>
      </c>
      <c r="AF63" s="26">
        <v>19449763</v>
      </c>
      <c r="AG63" s="26">
        <v>19449763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661261068</v>
      </c>
    </row>
    <row r="64" spans="1:39" s="6" customFormat="1" ht="14">
      <c r="A64" s="71" t="s">
        <v>818</v>
      </c>
      <c r="B64" s="27" t="s">
        <v>148</v>
      </c>
      <c r="C64" s="26">
        <v>7588127</v>
      </c>
      <c r="D64" s="26">
        <v>21902606</v>
      </c>
      <c r="E64" s="26">
        <v>137019252</v>
      </c>
      <c r="F64" s="26">
        <v>7786759</v>
      </c>
      <c r="G64" s="26">
        <v>82703920</v>
      </c>
      <c r="H64" s="26">
        <v>340277550</v>
      </c>
      <c r="I64" s="26">
        <v>65496740</v>
      </c>
      <c r="J64" s="26">
        <v>517400</v>
      </c>
      <c r="K64" s="26">
        <v>19337562</v>
      </c>
      <c r="L64" s="26">
        <v>20652368</v>
      </c>
      <c r="M64" s="26">
        <v>137112251</v>
      </c>
      <c r="N64" s="26">
        <v>88803204</v>
      </c>
      <c r="O64" s="26">
        <v>108952794</v>
      </c>
      <c r="P64" s="26">
        <v>79365569</v>
      </c>
      <c r="Q64" s="26">
        <v>99988993</v>
      </c>
      <c r="R64" s="26">
        <v>38847024</v>
      </c>
      <c r="S64" s="26">
        <v>6852781</v>
      </c>
      <c r="T64" s="26">
        <v>44038045</v>
      </c>
      <c r="U64" s="26">
        <v>0</v>
      </c>
      <c r="V64" s="26">
        <v>223995453</v>
      </c>
      <c r="W64" s="26">
        <v>72280824</v>
      </c>
      <c r="X64" s="26">
        <v>76821248</v>
      </c>
      <c r="Y64" s="26">
        <v>5865162</v>
      </c>
      <c r="Z64" s="26">
        <v>95172593</v>
      </c>
      <c r="AA64" s="26">
        <v>29438890</v>
      </c>
      <c r="AB64" s="26">
        <v>292253091</v>
      </c>
      <c r="AC64" s="26">
        <v>40938613</v>
      </c>
      <c r="AD64" s="26">
        <v>332916740</v>
      </c>
      <c r="AE64" s="26">
        <v>76646965</v>
      </c>
      <c r="AF64" s="26">
        <v>21062205</v>
      </c>
      <c r="AG64" s="26">
        <v>138219396</v>
      </c>
      <c r="AH64" s="26">
        <v>68599120</v>
      </c>
      <c r="AI64" s="26">
        <v>13021148</v>
      </c>
      <c r="AJ64" s="26">
        <v>119041</v>
      </c>
      <c r="AK64" s="26">
        <v>54652</v>
      </c>
      <c r="AL64" s="26">
        <v>0</v>
      </c>
      <c r="AM64" s="196">
        <v>2794648086</v>
      </c>
    </row>
    <row r="65" spans="1:39" s="6" customFormat="1" ht="14">
      <c r="A65" s="71" t="s">
        <v>819</v>
      </c>
      <c r="B65" s="27" t="s">
        <v>149</v>
      </c>
      <c r="C65" s="26">
        <v>1228889</v>
      </c>
      <c r="D65" s="26">
        <v>3401845</v>
      </c>
      <c r="E65" s="26">
        <v>0</v>
      </c>
      <c r="F65" s="26">
        <v>1967070</v>
      </c>
      <c r="G65" s="26">
        <v>3388467</v>
      </c>
      <c r="H65" s="26">
        <v>24032133</v>
      </c>
      <c r="I65" s="26">
        <v>4841142</v>
      </c>
      <c r="J65" s="26">
        <v>491202</v>
      </c>
      <c r="K65" s="26">
        <v>1857555</v>
      </c>
      <c r="L65" s="26">
        <v>2493163</v>
      </c>
      <c r="M65" s="26">
        <v>5496405</v>
      </c>
      <c r="N65" s="26">
        <v>10188442</v>
      </c>
      <c r="O65" s="26">
        <v>2072074</v>
      </c>
      <c r="P65" s="26">
        <v>4690941</v>
      </c>
      <c r="Q65" s="26">
        <v>4221828</v>
      </c>
      <c r="R65" s="26">
        <v>3490896</v>
      </c>
      <c r="S65" s="26">
        <v>106638</v>
      </c>
      <c r="T65" s="26">
        <v>3456767</v>
      </c>
      <c r="U65" s="26">
        <v>0</v>
      </c>
      <c r="V65" s="26">
        <v>16537619</v>
      </c>
      <c r="W65" s="26">
        <v>1449005</v>
      </c>
      <c r="X65" s="26">
        <v>7947627</v>
      </c>
      <c r="Y65" s="26">
        <v>217634</v>
      </c>
      <c r="Z65" s="26">
        <v>14762013</v>
      </c>
      <c r="AA65" s="26">
        <v>4884466</v>
      </c>
      <c r="AB65" s="26">
        <v>23332861</v>
      </c>
      <c r="AC65" s="26">
        <v>3268354</v>
      </c>
      <c r="AD65" s="26">
        <v>25396996</v>
      </c>
      <c r="AE65" s="26">
        <v>7735305</v>
      </c>
      <c r="AF65" s="26">
        <v>3004778</v>
      </c>
      <c r="AG65" s="26">
        <v>10394212</v>
      </c>
      <c r="AH65" s="26">
        <v>0</v>
      </c>
      <c r="AI65" s="26">
        <v>2551542</v>
      </c>
      <c r="AJ65" s="26">
        <v>0</v>
      </c>
      <c r="AK65" s="26">
        <v>0</v>
      </c>
      <c r="AL65" s="26">
        <v>0</v>
      </c>
      <c r="AM65" s="196">
        <v>198907869</v>
      </c>
    </row>
    <row r="66" spans="1:39" s="6" customFormat="1" ht="14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92992770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4538191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1364980001</v>
      </c>
      <c r="AE66" s="26">
        <v>1227678867</v>
      </c>
      <c r="AF66" s="26">
        <v>0</v>
      </c>
      <c r="AG66" s="26">
        <v>0</v>
      </c>
      <c r="AH66" s="26">
        <v>1110676889</v>
      </c>
      <c r="AI66" s="26">
        <v>0</v>
      </c>
      <c r="AJ66" s="26">
        <v>0</v>
      </c>
      <c r="AK66" s="26">
        <v>0</v>
      </c>
      <c r="AL66" s="26">
        <v>0</v>
      </c>
      <c r="AM66" s="196">
        <v>3800866718</v>
      </c>
    </row>
    <row r="67" spans="1:39" s="6" customFormat="1" ht="14">
      <c r="A67" s="71" t="s">
        <v>821</v>
      </c>
      <c r="B67" s="27" t="s">
        <v>151</v>
      </c>
      <c r="C67" s="26">
        <v>23178779</v>
      </c>
      <c r="D67" s="26">
        <v>294775</v>
      </c>
      <c r="E67" s="26">
        <v>181992305</v>
      </c>
      <c r="F67" s="26">
        <v>1345305</v>
      </c>
      <c r="G67" s="26">
        <v>81963659</v>
      </c>
      <c r="H67" s="26">
        <v>451346181</v>
      </c>
      <c r="I67" s="26">
        <v>18992501</v>
      </c>
      <c r="J67" s="26">
        <v>23715508</v>
      </c>
      <c r="K67" s="26">
        <v>47822395</v>
      </c>
      <c r="L67" s="26">
        <v>12527529</v>
      </c>
      <c r="M67" s="26">
        <v>519566891</v>
      </c>
      <c r="N67" s="26">
        <v>269193201</v>
      </c>
      <c r="O67" s="26">
        <v>151403512</v>
      </c>
      <c r="P67" s="26">
        <v>19816573</v>
      </c>
      <c r="Q67" s="26">
        <v>4436641</v>
      </c>
      <c r="R67" s="26">
        <v>144765700</v>
      </c>
      <c r="S67" s="26">
        <v>0</v>
      </c>
      <c r="T67" s="26">
        <v>643783343</v>
      </c>
      <c r="U67" s="26">
        <v>0</v>
      </c>
      <c r="V67" s="26">
        <v>471246792</v>
      </c>
      <c r="W67" s="26">
        <v>128111891</v>
      </c>
      <c r="X67" s="26">
        <v>35662066</v>
      </c>
      <c r="Y67" s="26">
        <v>211887</v>
      </c>
      <c r="Z67" s="26">
        <v>568044602</v>
      </c>
      <c r="AA67" s="26">
        <v>35503311</v>
      </c>
      <c r="AB67" s="26">
        <v>20643853303</v>
      </c>
      <c r="AC67" s="26">
        <v>741294973</v>
      </c>
      <c r="AD67" s="26">
        <v>1367797778</v>
      </c>
      <c r="AE67" s="26">
        <v>319405831</v>
      </c>
      <c r="AF67" s="26">
        <v>88050450</v>
      </c>
      <c r="AG67" s="26">
        <v>85773686</v>
      </c>
      <c r="AH67" s="26">
        <v>1191334309</v>
      </c>
      <c r="AI67" s="26">
        <v>363132094</v>
      </c>
      <c r="AJ67" s="26">
        <v>2036899</v>
      </c>
      <c r="AK67" s="26">
        <v>3405589</v>
      </c>
      <c r="AL67" s="26">
        <v>0</v>
      </c>
      <c r="AM67" s="196">
        <v>28641010259</v>
      </c>
    </row>
    <row r="68" spans="1:39" s="6" customFormat="1" ht="14">
      <c r="A68" s="71" t="s">
        <v>822</v>
      </c>
      <c r="B68" s="27" t="s">
        <v>152</v>
      </c>
      <c r="C68" s="26">
        <v>397355797</v>
      </c>
      <c r="D68" s="26">
        <v>51024257</v>
      </c>
      <c r="E68" s="26">
        <v>191456786</v>
      </c>
      <c r="F68" s="26">
        <v>26512251</v>
      </c>
      <c r="G68" s="26">
        <v>33169461</v>
      </c>
      <c r="H68" s="26">
        <v>173743274</v>
      </c>
      <c r="I68" s="26">
        <v>71150977</v>
      </c>
      <c r="J68" s="26">
        <v>27482033</v>
      </c>
      <c r="K68" s="26">
        <v>32989369</v>
      </c>
      <c r="L68" s="26">
        <v>28472339</v>
      </c>
      <c r="M68" s="26">
        <v>115427792</v>
      </c>
      <c r="N68" s="26">
        <v>194731018</v>
      </c>
      <c r="O68" s="26">
        <v>63117694</v>
      </c>
      <c r="P68" s="26">
        <v>41521802</v>
      </c>
      <c r="Q68" s="26">
        <v>51172562</v>
      </c>
      <c r="R68" s="26">
        <v>62848941</v>
      </c>
      <c r="S68" s="26">
        <v>35263912</v>
      </c>
      <c r="T68" s="26">
        <v>83808464</v>
      </c>
      <c r="U68" s="26">
        <v>0</v>
      </c>
      <c r="V68" s="26">
        <v>351253719</v>
      </c>
      <c r="W68" s="26">
        <v>48973686</v>
      </c>
      <c r="X68" s="26">
        <v>52070869</v>
      </c>
      <c r="Y68" s="26">
        <v>36625433</v>
      </c>
      <c r="Z68" s="26">
        <v>38103385</v>
      </c>
      <c r="AA68" s="26">
        <v>41845349</v>
      </c>
      <c r="AB68" s="26">
        <v>186978646</v>
      </c>
      <c r="AC68" s="26">
        <v>47874236</v>
      </c>
      <c r="AD68" s="26">
        <v>623765512</v>
      </c>
      <c r="AE68" s="26">
        <v>46686240</v>
      </c>
      <c r="AF68" s="26">
        <v>39066433</v>
      </c>
      <c r="AG68" s="26">
        <v>48262453</v>
      </c>
      <c r="AH68" s="26">
        <v>577600786</v>
      </c>
      <c r="AI68" s="26">
        <v>62742698</v>
      </c>
      <c r="AJ68" s="26">
        <v>25979053</v>
      </c>
      <c r="AK68" s="26">
        <v>26035233</v>
      </c>
      <c r="AL68" s="26">
        <v>0</v>
      </c>
      <c r="AM68" s="196">
        <v>3935112460</v>
      </c>
    </row>
    <row r="69" spans="1:39" s="6" customFormat="1" ht="14">
      <c r="A69" s="71" t="s">
        <v>823</v>
      </c>
      <c r="B69" s="27" t="s">
        <v>153</v>
      </c>
      <c r="C69" s="26">
        <v>196921</v>
      </c>
      <c r="D69" s="26">
        <v>434047</v>
      </c>
      <c r="E69" s="26">
        <v>2221773</v>
      </c>
      <c r="F69" s="26">
        <v>0</v>
      </c>
      <c r="G69" s="26">
        <v>2210165</v>
      </c>
      <c r="H69" s="26">
        <v>87101518</v>
      </c>
      <c r="I69" s="26">
        <v>7194882</v>
      </c>
      <c r="J69" s="26">
        <v>508258</v>
      </c>
      <c r="K69" s="26">
        <v>0</v>
      </c>
      <c r="L69" s="26">
        <v>0</v>
      </c>
      <c r="M69" s="26">
        <v>38082044</v>
      </c>
      <c r="N69" s="26">
        <v>38034294</v>
      </c>
      <c r="O69" s="26">
        <v>43531018</v>
      </c>
      <c r="P69" s="26">
        <v>8350364</v>
      </c>
      <c r="Q69" s="26">
        <v>683530</v>
      </c>
      <c r="R69" s="26">
        <v>5761620</v>
      </c>
      <c r="S69" s="26">
        <v>0</v>
      </c>
      <c r="T69" s="26">
        <v>4275280</v>
      </c>
      <c r="U69" s="26">
        <v>0</v>
      </c>
      <c r="V69" s="26">
        <v>27118821</v>
      </c>
      <c r="W69" s="26">
        <v>614862</v>
      </c>
      <c r="X69" s="26">
        <v>6118718</v>
      </c>
      <c r="Y69" s="26">
        <v>0</v>
      </c>
      <c r="Z69" s="26">
        <v>2362619</v>
      </c>
      <c r="AA69" s="26">
        <v>96439</v>
      </c>
      <c r="AB69" s="26">
        <v>36055955</v>
      </c>
      <c r="AC69" s="26">
        <v>7654314</v>
      </c>
      <c r="AD69" s="26">
        <v>254888941</v>
      </c>
      <c r="AE69" s="26">
        <v>0</v>
      </c>
      <c r="AF69" s="26">
        <v>2832283</v>
      </c>
      <c r="AG69" s="26">
        <v>1530368</v>
      </c>
      <c r="AH69" s="26">
        <v>152745329</v>
      </c>
      <c r="AI69" s="26">
        <v>14822966</v>
      </c>
      <c r="AJ69" s="26">
        <v>0</v>
      </c>
      <c r="AK69" s="26">
        <v>0</v>
      </c>
      <c r="AL69" s="26">
        <v>0</v>
      </c>
      <c r="AM69" s="196">
        <v>745427329</v>
      </c>
    </row>
    <row r="70" spans="1:39" s="6" customFormat="1" ht="14">
      <c r="A70" s="71" t="s">
        <v>824</v>
      </c>
      <c r="B70" s="27" t="s">
        <v>154</v>
      </c>
      <c r="C70" s="26">
        <v>45800003</v>
      </c>
      <c r="D70" s="26">
        <v>2844660</v>
      </c>
      <c r="E70" s="26">
        <v>79458859</v>
      </c>
      <c r="F70" s="26">
        <v>3045756</v>
      </c>
      <c r="G70" s="26">
        <v>2723853</v>
      </c>
      <c r="H70" s="26">
        <v>471396500</v>
      </c>
      <c r="I70" s="26">
        <v>10787609</v>
      </c>
      <c r="J70" s="26">
        <v>0</v>
      </c>
      <c r="K70" s="26">
        <v>2798117</v>
      </c>
      <c r="L70" s="26">
        <v>48152582</v>
      </c>
      <c r="M70" s="26">
        <v>413225714</v>
      </c>
      <c r="N70" s="26">
        <v>41256114</v>
      </c>
      <c r="O70" s="26">
        <v>330987335</v>
      </c>
      <c r="P70" s="26">
        <v>11848402</v>
      </c>
      <c r="Q70" s="26">
        <v>19594600</v>
      </c>
      <c r="R70" s="26">
        <v>539262405</v>
      </c>
      <c r="S70" s="26">
        <v>17666545</v>
      </c>
      <c r="T70" s="26">
        <v>225869897</v>
      </c>
      <c r="U70" s="26">
        <v>0</v>
      </c>
      <c r="V70" s="26">
        <v>464715673</v>
      </c>
      <c r="W70" s="26">
        <v>5485809</v>
      </c>
      <c r="X70" s="26">
        <v>80706173</v>
      </c>
      <c r="Y70" s="26">
        <v>13121244</v>
      </c>
      <c r="Z70" s="26">
        <v>32652421</v>
      </c>
      <c r="AA70" s="26">
        <v>4903300</v>
      </c>
      <c r="AB70" s="26">
        <v>281724844</v>
      </c>
      <c r="AC70" s="26">
        <v>1345953104</v>
      </c>
      <c r="AD70" s="26">
        <v>206221205</v>
      </c>
      <c r="AE70" s="26">
        <v>23758303</v>
      </c>
      <c r="AF70" s="26">
        <v>18945751</v>
      </c>
      <c r="AG70" s="26">
        <v>82737179</v>
      </c>
      <c r="AH70" s="26">
        <v>136932478</v>
      </c>
      <c r="AI70" s="26">
        <v>347244262</v>
      </c>
      <c r="AJ70" s="26">
        <v>0</v>
      </c>
      <c r="AK70" s="26">
        <v>12269095</v>
      </c>
      <c r="AL70" s="26">
        <v>0</v>
      </c>
      <c r="AM70" s="196">
        <v>5324089792</v>
      </c>
    </row>
    <row r="71" spans="1:39" s="6" customFormat="1" ht="14">
      <c r="A71" s="71" t="s">
        <v>825</v>
      </c>
      <c r="B71" s="27" t="s">
        <v>155</v>
      </c>
      <c r="C71" s="26">
        <v>77648973</v>
      </c>
      <c r="D71" s="26">
        <v>0</v>
      </c>
      <c r="E71" s="26">
        <v>138203379</v>
      </c>
      <c r="F71" s="26">
        <v>24645287</v>
      </c>
      <c r="G71" s="26">
        <v>23931481</v>
      </c>
      <c r="H71" s="26">
        <v>2558284940</v>
      </c>
      <c r="I71" s="26">
        <v>16833181</v>
      </c>
      <c r="J71" s="26">
        <v>2565212</v>
      </c>
      <c r="K71" s="26">
        <v>20315316</v>
      </c>
      <c r="L71" s="26">
        <v>94709380</v>
      </c>
      <c r="M71" s="26">
        <v>547355092</v>
      </c>
      <c r="N71" s="26">
        <v>526629312</v>
      </c>
      <c r="O71" s="26">
        <v>175345292</v>
      </c>
      <c r="P71" s="26">
        <v>35650391</v>
      </c>
      <c r="Q71" s="26">
        <v>212418732</v>
      </c>
      <c r="R71" s="26">
        <v>239737836</v>
      </c>
      <c r="S71" s="26">
        <v>65120690</v>
      </c>
      <c r="T71" s="26">
        <v>63122557</v>
      </c>
      <c r="U71" s="26">
        <v>0</v>
      </c>
      <c r="V71" s="26">
        <v>291540192</v>
      </c>
      <c r="W71" s="26">
        <v>15228824</v>
      </c>
      <c r="X71" s="26">
        <v>213320392</v>
      </c>
      <c r="Y71" s="26">
        <v>117560285</v>
      </c>
      <c r="Z71" s="26">
        <v>157903476</v>
      </c>
      <c r="AA71" s="26">
        <v>16436526</v>
      </c>
      <c r="AB71" s="26">
        <v>260158521</v>
      </c>
      <c r="AC71" s="26">
        <v>70111223</v>
      </c>
      <c r="AD71" s="26">
        <v>57834472</v>
      </c>
      <c r="AE71" s="26">
        <v>37436283</v>
      </c>
      <c r="AF71" s="26">
        <v>26146467</v>
      </c>
      <c r="AG71" s="26">
        <v>32024298</v>
      </c>
      <c r="AH71" s="26">
        <v>102738507</v>
      </c>
      <c r="AI71" s="26">
        <v>1097016383</v>
      </c>
      <c r="AJ71" s="26">
        <v>0</v>
      </c>
      <c r="AK71" s="26">
        <v>13095624</v>
      </c>
      <c r="AL71" s="26">
        <v>0</v>
      </c>
      <c r="AM71" s="196">
        <v>7331068524</v>
      </c>
    </row>
    <row r="72" spans="1:39" s="6" customFormat="1" ht="14">
      <c r="A72" s="71" t="s">
        <v>826</v>
      </c>
      <c r="B72" s="27" t="s">
        <v>70</v>
      </c>
      <c r="C72" s="26">
        <v>146813</v>
      </c>
      <c r="D72" s="26">
        <v>268306831</v>
      </c>
      <c r="E72" s="26">
        <v>12315448</v>
      </c>
      <c r="F72" s="26">
        <v>73131</v>
      </c>
      <c r="G72" s="26">
        <v>29364689</v>
      </c>
      <c r="H72" s="26">
        <v>4529791315</v>
      </c>
      <c r="I72" s="26">
        <v>1852172</v>
      </c>
      <c r="J72" s="26">
        <v>0</v>
      </c>
      <c r="K72" s="26">
        <v>26151332</v>
      </c>
      <c r="L72" s="26">
        <v>4429881897</v>
      </c>
      <c r="M72" s="26">
        <v>863919452</v>
      </c>
      <c r="N72" s="26">
        <v>20403633</v>
      </c>
      <c r="O72" s="26">
        <v>3648988444</v>
      </c>
      <c r="P72" s="26">
        <v>2098044</v>
      </c>
      <c r="Q72" s="26">
        <v>183783</v>
      </c>
      <c r="R72" s="26">
        <v>112200263</v>
      </c>
      <c r="S72" s="26">
        <v>0</v>
      </c>
      <c r="T72" s="26">
        <v>2867941433</v>
      </c>
      <c r="U72" s="26">
        <v>0</v>
      </c>
      <c r="V72" s="26">
        <v>283887382</v>
      </c>
      <c r="W72" s="26">
        <v>8590646</v>
      </c>
      <c r="X72" s="26">
        <v>1317014147</v>
      </c>
      <c r="Y72" s="26">
        <v>6924671</v>
      </c>
      <c r="Z72" s="26">
        <v>9727798488</v>
      </c>
      <c r="AA72" s="26">
        <v>4534893</v>
      </c>
      <c r="AB72" s="26">
        <v>11433369884</v>
      </c>
      <c r="AC72" s="26">
        <v>244472246</v>
      </c>
      <c r="AD72" s="26">
        <v>1384578622</v>
      </c>
      <c r="AE72" s="26">
        <v>125312809</v>
      </c>
      <c r="AF72" s="26">
        <v>34562174</v>
      </c>
      <c r="AG72" s="26">
        <v>1453833238</v>
      </c>
      <c r="AH72" s="26">
        <v>191316492</v>
      </c>
      <c r="AI72" s="26">
        <v>254049300</v>
      </c>
      <c r="AJ72" s="26">
        <v>730131542</v>
      </c>
      <c r="AK72" s="26">
        <v>0</v>
      </c>
      <c r="AL72" s="26">
        <v>0</v>
      </c>
      <c r="AM72" s="196">
        <v>44013995214</v>
      </c>
    </row>
    <row r="73" spans="1:39" s="6" customFormat="1" ht="14">
      <c r="A73" s="105" t="s">
        <v>827</v>
      </c>
      <c r="B73" s="106" t="s">
        <v>204</v>
      </c>
      <c r="C73" s="107">
        <v>3361678248</v>
      </c>
      <c r="D73" s="107">
        <v>1536201935</v>
      </c>
      <c r="E73" s="107">
        <v>3025402208</v>
      </c>
      <c r="F73" s="107">
        <v>580135888</v>
      </c>
      <c r="G73" s="107">
        <v>4430581806</v>
      </c>
      <c r="H73" s="107">
        <v>25443009558</v>
      </c>
      <c r="I73" s="107">
        <v>3001209890</v>
      </c>
      <c r="J73" s="107">
        <v>573252284</v>
      </c>
      <c r="K73" s="107">
        <v>2996616210</v>
      </c>
      <c r="L73" s="107">
        <v>4852957048</v>
      </c>
      <c r="M73" s="107">
        <v>8885344712</v>
      </c>
      <c r="N73" s="107">
        <v>6328704267</v>
      </c>
      <c r="O73" s="107">
        <v>7741449300</v>
      </c>
      <c r="P73" s="107">
        <v>2589120776</v>
      </c>
      <c r="Q73" s="107">
        <v>1392157583</v>
      </c>
      <c r="R73" s="107">
        <v>3472692212</v>
      </c>
      <c r="S73" s="107">
        <v>499223877</v>
      </c>
      <c r="T73" s="107">
        <v>10509292536</v>
      </c>
      <c r="U73" s="107">
        <v>0</v>
      </c>
      <c r="V73" s="107">
        <v>13260650373</v>
      </c>
      <c r="W73" s="107">
        <v>2944702566</v>
      </c>
      <c r="X73" s="107">
        <v>4267283215</v>
      </c>
      <c r="Y73" s="107">
        <v>1037459887</v>
      </c>
      <c r="Z73" s="107">
        <v>15478235440</v>
      </c>
      <c r="AA73" s="107">
        <v>734140076</v>
      </c>
      <c r="AB73" s="107">
        <v>54513547077</v>
      </c>
      <c r="AC73" s="107">
        <v>5917658520</v>
      </c>
      <c r="AD73" s="107">
        <v>35727986388</v>
      </c>
      <c r="AE73" s="107">
        <v>8786545279</v>
      </c>
      <c r="AF73" s="107">
        <v>4194266358</v>
      </c>
      <c r="AG73" s="107">
        <v>3867624327</v>
      </c>
      <c r="AH73" s="107">
        <v>11122964995</v>
      </c>
      <c r="AI73" s="107">
        <v>4738637834</v>
      </c>
      <c r="AJ73" s="107">
        <v>2114609031</v>
      </c>
      <c r="AK73" s="107">
        <v>348743414</v>
      </c>
      <c r="AL73" s="107">
        <v>0</v>
      </c>
      <c r="AM73" s="197">
        <v>260274085118</v>
      </c>
    </row>
    <row r="74" spans="1:39" s="6" customFormat="1" ht="14">
      <c r="A74" s="71" t="s">
        <v>828</v>
      </c>
      <c r="B74" s="27" t="s">
        <v>143</v>
      </c>
      <c r="C74" s="26">
        <v>0</v>
      </c>
      <c r="D74" s="26">
        <v>0</v>
      </c>
      <c r="E74" s="26">
        <v>24727275</v>
      </c>
      <c r="F74" s="26">
        <v>4400000</v>
      </c>
      <c r="G74" s="26">
        <v>1300000</v>
      </c>
      <c r="H74" s="26">
        <v>207968500</v>
      </c>
      <c r="I74" s="26">
        <v>12290910</v>
      </c>
      <c r="J74" s="26">
        <v>2000000</v>
      </c>
      <c r="K74" s="26">
        <v>13512727</v>
      </c>
      <c r="L74" s="26">
        <v>2000000</v>
      </c>
      <c r="M74" s="26">
        <v>23363455</v>
      </c>
      <c r="N74" s="26">
        <v>13763181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0</v>
      </c>
      <c r="Y74" s="26">
        <v>1700000</v>
      </c>
      <c r="Z74" s="26">
        <v>10712728</v>
      </c>
      <c r="AA74" s="26">
        <v>0</v>
      </c>
      <c r="AB74" s="26">
        <v>153073068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27893429</v>
      </c>
      <c r="AJ74" s="26">
        <v>0</v>
      </c>
      <c r="AK74" s="26">
        <v>0</v>
      </c>
      <c r="AL74" s="26">
        <v>0</v>
      </c>
      <c r="AM74" s="196">
        <v>521811644</v>
      </c>
    </row>
    <row r="75" spans="1:39" s="6" customFormat="1" ht="14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556372072</v>
      </c>
      <c r="I75" s="26">
        <v>0</v>
      </c>
      <c r="J75" s="26">
        <v>0</v>
      </c>
      <c r="K75" s="26">
        <v>0</v>
      </c>
      <c r="L75" s="26">
        <v>5370000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125032368</v>
      </c>
      <c r="AC75" s="26">
        <v>0</v>
      </c>
      <c r="AD75" s="26">
        <v>0</v>
      </c>
      <c r="AE75" s="26">
        <v>82336255</v>
      </c>
      <c r="AF75" s="26">
        <v>3709092</v>
      </c>
      <c r="AG75" s="26">
        <v>0</v>
      </c>
      <c r="AH75" s="26">
        <v>0</v>
      </c>
      <c r="AI75" s="26">
        <v>927273</v>
      </c>
      <c r="AJ75" s="26">
        <v>0</v>
      </c>
      <c r="AK75" s="26">
        <v>0</v>
      </c>
      <c r="AL75" s="26">
        <v>0</v>
      </c>
      <c r="AM75" s="196">
        <v>790171123</v>
      </c>
    </row>
    <row r="76" spans="1:39" s="6" customFormat="1" ht="14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4090909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4346339309</v>
      </c>
      <c r="AC76" s="26">
        <v>2785042</v>
      </c>
      <c r="AD76" s="26">
        <v>0</v>
      </c>
      <c r="AE76" s="26">
        <v>530323089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4884506673</v>
      </c>
    </row>
    <row r="77" spans="1:39" s="6" customFormat="1" ht="14">
      <c r="A77" s="71" t="s">
        <v>831</v>
      </c>
      <c r="B77" s="27" t="s">
        <v>146</v>
      </c>
      <c r="C77" s="26">
        <v>0</v>
      </c>
      <c r="D77" s="26">
        <v>0</v>
      </c>
      <c r="E77" s="26">
        <v>455091207</v>
      </c>
      <c r="F77" s="26">
        <v>0</v>
      </c>
      <c r="G77" s="26">
        <v>2101618203</v>
      </c>
      <c r="H77" s="26">
        <v>3745106049</v>
      </c>
      <c r="I77" s="26">
        <v>1427483968</v>
      </c>
      <c r="J77" s="26">
        <v>118541792</v>
      </c>
      <c r="K77" s="26">
        <v>330000</v>
      </c>
      <c r="L77" s="26">
        <v>0</v>
      </c>
      <c r="M77" s="26">
        <v>1418181</v>
      </c>
      <c r="N77" s="26">
        <v>0</v>
      </c>
      <c r="O77" s="26">
        <v>1333540586</v>
      </c>
      <c r="P77" s="26">
        <v>0</v>
      </c>
      <c r="Q77" s="26">
        <v>0</v>
      </c>
      <c r="R77" s="26">
        <v>561460076</v>
      </c>
      <c r="S77" s="26">
        <v>0</v>
      </c>
      <c r="T77" s="26">
        <v>0</v>
      </c>
      <c r="U77" s="26">
        <v>0</v>
      </c>
      <c r="V77" s="26">
        <v>0</v>
      </c>
      <c r="W77" s="26">
        <v>899931686</v>
      </c>
      <c r="X77" s="26">
        <v>0</v>
      </c>
      <c r="Y77" s="26">
        <v>0</v>
      </c>
      <c r="Z77" s="26">
        <v>0</v>
      </c>
      <c r="AA77" s="26">
        <v>0</v>
      </c>
      <c r="AB77" s="26">
        <v>12181418914</v>
      </c>
      <c r="AC77" s="26">
        <v>36689275</v>
      </c>
      <c r="AD77" s="26">
        <v>10599215809</v>
      </c>
      <c r="AE77" s="26">
        <v>168081822</v>
      </c>
      <c r="AF77" s="26">
        <v>1597752215</v>
      </c>
      <c r="AG77" s="26">
        <v>69152728</v>
      </c>
      <c r="AH77" s="26">
        <v>110733273</v>
      </c>
      <c r="AI77" s="26">
        <v>13900912</v>
      </c>
      <c r="AJ77" s="26">
        <v>0</v>
      </c>
      <c r="AK77" s="26">
        <v>71233638</v>
      </c>
      <c r="AL77" s="26">
        <v>0</v>
      </c>
      <c r="AM77" s="196">
        <v>35492700334</v>
      </c>
    </row>
    <row r="78" spans="1:39" s="6" customFormat="1" ht="14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709627059</v>
      </c>
      <c r="I78" s="26">
        <v>1636364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34345446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745608869</v>
      </c>
    </row>
    <row r="79" spans="1:39" s="6" customFormat="1" ht="14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32960583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1176473947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1213757597</v>
      </c>
    </row>
    <row r="80" spans="1:39" s="6" customFormat="1" ht="14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4755567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4755567</v>
      </c>
    </row>
    <row r="81" spans="1:39" s="6" customFormat="1" ht="14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21526264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49438660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284050212</v>
      </c>
      <c r="AE81" s="26">
        <v>460090433</v>
      </c>
      <c r="AF81" s="26">
        <v>0</v>
      </c>
      <c r="AG81" s="26">
        <v>0</v>
      </c>
      <c r="AH81" s="26">
        <v>227613422</v>
      </c>
      <c r="AI81" s="26">
        <v>0</v>
      </c>
      <c r="AJ81" s="26">
        <v>0</v>
      </c>
      <c r="AK81" s="26">
        <v>0</v>
      </c>
      <c r="AL81" s="26">
        <v>0</v>
      </c>
      <c r="AM81" s="196">
        <v>1047718991</v>
      </c>
    </row>
    <row r="82" spans="1:39" s="6" customFormat="1" ht="14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23254729</v>
      </c>
      <c r="I82" s="26">
        <v>0</v>
      </c>
      <c r="J82" s="26">
        <v>0</v>
      </c>
      <c r="K82" s="26">
        <v>0</v>
      </c>
      <c r="L82" s="26">
        <v>0</v>
      </c>
      <c r="M82" s="26">
        <v>21733652</v>
      </c>
      <c r="N82" s="26">
        <v>27061622</v>
      </c>
      <c r="O82" s="26">
        <v>0</v>
      </c>
      <c r="P82" s="26">
        <v>0</v>
      </c>
      <c r="Q82" s="26">
        <v>0</v>
      </c>
      <c r="R82" s="26">
        <v>74009092</v>
      </c>
      <c r="S82" s="26">
        <v>0</v>
      </c>
      <c r="T82" s="26">
        <v>14835280</v>
      </c>
      <c r="U82" s="26">
        <v>0</v>
      </c>
      <c r="V82" s="26">
        <v>0</v>
      </c>
      <c r="W82" s="26">
        <v>8767200</v>
      </c>
      <c r="X82" s="26">
        <v>0</v>
      </c>
      <c r="Y82" s="26">
        <v>880000</v>
      </c>
      <c r="Z82" s="26">
        <v>4490000</v>
      </c>
      <c r="AA82" s="26">
        <v>0</v>
      </c>
      <c r="AB82" s="26">
        <v>3442936168</v>
      </c>
      <c r="AC82" s="26">
        <v>147741892</v>
      </c>
      <c r="AD82" s="26">
        <v>0</v>
      </c>
      <c r="AE82" s="26">
        <v>0</v>
      </c>
      <c r="AF82" s="26">
        <v>5859091</v>
      </c>
      <c r="AG82" s="26">
        <v>37361819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3816776000</v>
      </c>
    </row>
    <row r="83" spans="1:39" s="6" customFormat="1" ht="14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53538600</v>
      </c>
      <c r="I83" s="26">
        <v>0</v>
      </c>
      <c r="J83" s="26">
        <v>191880753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16478912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272428017</v>
      </c>
    </row>
    <row r="84" spans="1:39" s="6" customFormat="1" ht="14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4600000</v>
      </c>
      <c r="I84" s="26">
        <v>0</v>
      </c>
      <c r="J84" s="26">
        <v>0</v>
      </c>
      <c r="K84" s="26">
        <v>0</v>
      </c>
      <c r="L84" s="26">
        <v>0</v>
      </c>
      <c r="M84" s="26">
        <v>3409091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365241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8424332</v>
      </c>
    </row>
    <row r="85" spans="1:39" s="6" customFormat="1" ht="14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7721947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29879433</v>
      </c>
    </row>
    <row r="86" spans="1:39" s="6" customFormat="1" ht="14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3739439</v>
      </c>
      <c r="G86" s="26">
        <v>0</v>
      </c>
      <c r="H86" s="26">
        <v>3336299011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16485094</v>
      </c>
      <c r="AC86" s="26">
        <v>11441814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3373823379</v>
      </c>
    </row>
    <row r="87" spans="1:39" s="6" customFormat="1" ht="14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4081540577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27454546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5929108035</v>
      </c>
      <c r="AC87" s="26">
        <v>938637</v>
      </c>
      <c r="AD87" s="26">
        <v>0</v>
      </c>
      <c r="AE87" s="26">
        <v>933513275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2000000</v>
      </c>
      <c r="AL87" s="26">
        <v>0</v>
      </c>
      <c r="AM87" s="196">
        <v>10974555070</v>
      </c>
    </row>
    <row r="88" spans="1:39" s="6" customFormat="1" ht="14">
      <c r="A88" s="105" t="s">
        <v>842</v>
      </c>
      <c r="B88" s="106" t="s">
        <v>161</v>
      </c>
      <c r="C88" s="107">
        <v>0</v>
      </c>
      <c r="D88" s="107">
        <v>0</v>
      </c>
      <c r="E88" s="107">
        <v>479818482</v>
      </c>
      <c r="F88" s="107">
        <v>13731862</v>
      </c>
      <c r="G88" s="107">
        <v>2115614658</v>
      </c>
      <c r="H88" s="107">
        <v>12766267180</v>
      </c>
      <c r="I88" s="107">
        <v>1445502151</v>
      </c>
      <c r="J88" s="107">
        <v>312553825</v>
      </c>
      <c r="K88" s="107">
        <v>13842727</v>
      </c>
      <c r="L88" s="107">
        <v>11915455</v>
      </c>
      <c r="M88" s="107">
        <v>72450643</v>
      </c>
      <c r="N88" s="107">
        <v>80436835</v>
      </c>
      <c r="O88" s="107">
        <v>1333851018</v>
      </c>
      <c r="P88" s="107">
        <v>0</v>
      </c>
      <c r="Q88" s="107">
        <v>0</v>
      </c>
      <c r="R88" s="107">
        <v>645550986</v>
      </c>
      <c r="S88" s="107">
        <v>0</v>
      </c>
      <c r="T88" s="107">
        <v>64273940</v>
      </c>
      <c r="U88" s="107">
        <v>0</v>
      </c>
      <c r="V88" s="107">
        <v>10831640</v>
      </c>
      <c r="W88" s="107">
        <v>945044332</v>
      </c>
      <c r="X88" s="107">
        <v>0</v>
      </c>
      <c r="Y88" s="107">
        <v>2580000</v>
      </c>
      <c r="Z88" s="107">
        <v>15202728</v>
      </c>
      <c r="AA88" s="107">
        <v>0</v>
      </c>
      <c r="AB88" s="107">
        <v>27400188570</v>
      </c>
      <c r="AC88" s="107">
        <v>210421660</v>
      </c>
      <c r="AD88" s="107">
        <v>10883266021</v>
      </c>
      <c r="AE88" s="107">
        <v>2176086085</v>
      </c>
      <c r="AF88" s="107">
        <v>1607320398</v>
      </c>
      <c r="AG88" s="107">
        <v>106514547</v>
      </c>
      <c r="AH88" s="107">
        <v>338346695</v>
      </c>
      <c r="AI88" s="107">
        <v>46571614</v>
      </c>
      <c r="AJ88" s="107">
        <v>0</v>
      </c>
      <c r="AK88" s="107">
        <v>77032977</v>
      </c>
      <c r="AL88" s="107">
        <v>1700000</v>
      </c>
      <c r="AM88" s="197">
        <v>63176917029</v>
      </c>
    </row>
    <row r="89" spans="1:39" s="6" customFormat="1" ht="14">
      <c r="A89" s="71" t="s">
        <v>843</v>
      </c>
      <c r="B89" s="27" t="s">
        <v>143</v>
      </c>
      <c r="C89" s="26">
        <v>265071648</v>
      </c>
      <c r="D89" s="26">
        <v>4315398</v>
      </c>
      <c r="E89" s="26">
        <v>371607542</v>
      </c>
      <c r="F89" s="26">
        <v>59454023</v>
      </c>
      <c r="G89" s="26">
        <v>0</v>
      </c>
      <c r="H89" s="26">
        <v>5840904</v>
      </c>
      <c r="I89" s="26">
        <v>39636828</v>
      </c>
      <c r="J89" s="26">
        <v>36474126</v>
      </c>
      <c r="K89" s="26">
        <v>0</v>
      </c>
      <c r="L89" s="26">
        <v>0</v>
      </c>
      <c r="M89" s="26">
        <v>3306572</v>
      </c>
      <c r="N89" s="26">
        <v>179150211</v>
      </c>
      <c r="O89" s="26">
        <v>36158999</v>
      </c>
      <c r="P89" s="26">
        <v>44338115</v>
      </c>
      <c r="Q89" s="26">
        <v>2565000</v>
      </c>
      <c r="R89" s="26">
        <v>32460002</v>
      </c>
      <c r="S89" s="26">
        <v>0</v>
      </c>
      <c r="T89" s="26">
        <v>64111682</v>
      </c>
      <c r="U89" s="26">
        <v>0</v>
      </c>
      <c r="V89" s="26">
        <v>133854240</v>
      </c>
      <c r="W89" s="26">
        <v>26469701</v>
      </c>
      <c r="X89" s="26">
        <v>35777707</v>
      </c>
      <c r="Y89" s="26">
        <v>15495362</v>
      </c>
      <c r="Z89" s="26">
        <v>437130443</v>
      </c>
      <c r="AA89" s="26">
        <v>8391860</v>
      </c>
      <c r="AB89" s="26">
        <v>750551762</v>
      </c>
      <c r="AC89" s="26">
        <v>0</v>
      </c>
      <c r="AD89" s="26">
        <v>0</v>
      </c>
      <c r="AE89" s="26">
        <v>2207949</v>
      </c>
      <c r="AF89" s="26">
        <v>0</v>
      </c>
      <c r="AG89" s="26">
        <v>15217577</v>
      </c>
      <c r="AH89" s="26">
        <v>1992381</v>
      </c>
      <c r="AI89" s="26">
        <v>0</v>
      </c>
      <c r="AJ89" s="26">
        <v>1609091</v>
      </c>
      <c r="AK89" s="26">
        <v>0</v>
      </c>
      <c r="AL89" s="26">
        <v>0</v>
      </c>
      <c r="AM89" s="196">
        <v>2573189123</v>
      </c>
    </row>
    <row r="90" spans="1:39" s="6" customFormat="1" ht="14">
      <c r="A90" s="71" t="s">
        <v>844</v>
      </c>
      <c r="B90" s="27" t="s">
        <v>144</v>
      </c>
      <c r="C90" s="26">
        <v>95042789</v>
      </c>
      <c r="D90" s="26">
        <v>293372</v>
      </c>
      <c r="E90" s="26">
        <v>15263586</v>
      </c>
      <c r="F90" s="26">
        <v>17436952</v>
      </c>
      <c r="G90" s="26">
        <v>636364</v>
      </c>
      <c r="H90" s="26">
        <v>5916368</v>
      </c>
      <c r="I90" s="26">
        <v>19515049</v>
      </c>
      <c r="J90" s="26">
        <v>3400105</v>
      </c>
      <c r="K90" s="26">
        <v>0</v>
      </c>
      <c r="L90" s="26">
        <v>0</v>
      </c>
      <c r="M90" s="26">
        <v>330550466</v>
      </c>
      <c r="N90" s="26">
        <v>2348082</v>
      </c>
      <c r="O90" s="26">
        <v>4391618</v>
      </c>
      <c r="P90" s="26">
        <v>40250615</v>
      </c>
      <c r="Q90" s="26">
        <v>0</v>
      </c>
      <c r="R90" s="26">
        <v>22222618</v>
      </c>
      <c r="S90" s="26">
        <v>0</v>
      </c>
      <c r="T90" s="26">
        <v>9037455</v>
      </c>
      <c r="U90" s="26">
        <v>0</v>
      </c>
      <c r="V90" s="26">
        <v>41180922</v>
      </c>
      <c r="W90" s="26">
        <v>13741108</v>
      </c>
      <c r="X90" s="26">
        <v>39060471</v>
      </c>
      <c r="Y90" s="26">
        <v>5260225</v>
      </c>
      <c r="Z90" s="26">
        <v>0</v>
      </c>
      <c r="AA90" s="26">
        <v>1129478</v>
      </c>
      <c r="AB90" s="26">
        <v>387709406</v>
      </c>
      <c r="AC90" s="26">
        <v>0</v>
      </c>
      <c r="AD90" s="26">
        <v>0</v>
      </c>
      <c r="AE90" s="26">
        <v>35840723</v>
      </c>
      <c r="AF90" s="26">
        <v>21360</v>
      </c>
      <c r="AG90" s="26">
        <v>1936444</v>
      </c>
      <c r="AH90" s="26">
        <v>74062251</v>
      </c>
      <c r="AI90" s="26">
        <v>0</v>
      </c>
      <c r="AJ90" s="26">
        <v>0</v>
      </c>
      <c r="AK90" s="26">
        <v>0</v>
      </c>
      <c r="AL90" s="26">
        <v>0</v>
      </c>
      <c r="AM90" s="196">
        <v>1166247827</v>
      </c>
    </row>
    <row r="91" spans="1:39" s="6" customFormat="1" ht="14">
      <c r="A91" s="71" t="s">
        <v>845</v>
      </c>
      <c r="B91" s="27" t="s">
        <v>145</v>
      </c>
      <c r="C91" s="26">
        <v>14553143</v>
      </c>
      <c r="D91" s="26">
        <v>54368</v>
      </c>
      <c r="E91" s="26">
        <v>25494835</v>
      </c>
      <c r="F91" s="26">
        <v>844591</v>
      </c>
      <c r="G91" s="26">
        <v>0</v>
      </c>
      <c r="H91" s="26">
        <v>6052288</v>
      </c>
      <c r="I91" s="26">
        <v>1108609</v>
      </c>
      <c r="J91" s="26">
        <v>12400338</v>
      </c>
      <c r="K91" s="26">
        <v>0</v>
      </c>
      <c r="L91" s="26">
        <v>0</v>
      </c>
      <c r="M91" s="26">
        <v>66187234</v>
      </c>
      <c r="N91" s="26">
        <v>6955</v>
      </c>
      <c r="O91" s="26">
        <v>3095362</v>
      </c>
      <c r="P91" s="26">
        <v>5005133</v>
      </c>
      <c r="Q91" s="26">
        <v>0</v>
      </c>
      <c r="R91" s="26">
        <v>26549654</v>
      </c>
      <c r="S91" s="26">
        <v>0</v>
      </c>
      <c r="T91" s="26">
        <v>428834</v>
      </c>
      <c r="U91" s="26">
        <v>0</v>
      </c>
      <c r="V91" s="26">
        <v>32770719</v>
      </c>
      <c r="W91" s="26">
        <v>2689402</v>
      </c>
      <c r="X91" s="26">
        <v>9096394</v>
      </c>
      <c r="Y91" s="26">
        <v>30318390</v>
      </c>
      <c r="Z91" s="26">
        <v>530888094</v>
      </c>
      <c r="AA91" s="26">
        <v>303979</v>
      </c>
      <c r="AB91" s="26">
        <v>6109205725</v>
      </c>
      <c r="AC91" s="26">
        <v>0</v>
      </c>
      <c r="AD91" s="26">
        <v>0</v>
      </c>
      <c r="AE91" s="26">
        <v>2528454794</v>
      </c>
      <c r="AF91" s="26">
        <v>0</v>
      </c>
      <c r="AG91" s="26">
        <v>28781160</v>
      </c>
      <c r="AH91" s="26">
        <v>11403986</v>
      </c>
      <c r="AI91" s="26">
        <v>59605</v>
      </c>
      <c r="AJ91" s="26">
        <v>5281818</v>
      </c>
      <c r="AK91" s="26">
        <v>0</v>
      </c>
      <c r="AL91" s="26">
        <v>0</v>
      </c>
      <c r="AM91" s="196">
        <v>9451035410</v>
      </c>
    </row>
    <row r="92" spans="1:39" s="6" customFormat="1" ht="14">
      <c r="A92" s="71" t="s">
        <v>846</v>
      </c>
      <c r="B92" s="27" t="s">
        <v>146</v>
      </c>
      <c r="C92" s="26">
        <v>3522967157</v>
      </c>
      <c r="D92" s="26">
        <v>1557348805</v>
      </c>
      <c r="E92" s="26">
        <v>148709344</v>
      </c>
      <c r="F92" s="26">
        <v>762116617</v>
      </c>
      <c r="G92" s="26">
        <v>1107772323</v>
      </c>
      <c r="H92" s="26">
        <v>4709166641</v>
      </c>
      <c r="I92" s="26">
        <v>1229959549</v>
      </c>
      <c r="J92" s="26">
        <v>373679189</v>
      </c>
      <c r="K92" s="26">
        <v>2314446114</v>
      </c>
      <c r="L92" s="26">
        <v>483200361</v>
      </c>
      <c r="M92" s="26">
        <v>2514851283</v>
      </c>
      <c r="N92" s="26">
        <v>4474457958</v>
      </c>
      <c r="O92" s="26">
        <v>1467834884</v>
      </c>
      <c r="P92" s="26">
        <v>1254366945</v>
      </c>
      <c r="Q92" s="26">
        <v>250358482</v>
      </c>
      <c r="R92" s="26">
        <v>434273944</v>
      </c>
      <c r="S92" s="26">
        <v>237223153</v>
      </c>
      <c r="T92" s="26">
        <v>2127146721</v>
      </c>
      <c r="U92" s="26">
        <v>0</v>
      </c>
      <c r="V92" s="26">
        <v>4412191234</v>
      </c>
      <c r="W92" s="26">
        <v>546869789</v>
      </c>
      <c r="X92" s="26">
        <v>1520219960</v>
      </c>
      <c r="Y92" s="26">
        <v>1609849560</v>
      </c>
      <c r="Z92" s="26">
        <v>1619831086</v>
      </c>
      <c r="AA92" s="26">
        <v>225273419</v>
      </c>
      <c r="AB92" s="26">
        <v>18928804350</v>
      </c>
      <c r="AC92" s="26">
        <v>1537266850</v>
      </c>
      <c r="AD92" s="26">
        <v>32653841</v>
      </c>
      <c r="AE92" s="26">
        <v>3596615522</v>
      </c>
      <c r="AF92" s="26">
        <v>671110960</v>
      </c>
      <c r="AG92" s="26">
        <v>2579735391</v>
      </c>
      <c r="AH92" s="26">
        <v>3113043574</v>
      </c>
      <c r="AI92" s="26">
        <v>897643771</v>
      </c>
      <c r="AJ92" s="26">
        <v>332683220</v>
      </c>
      <c r="AK92" s="26">
        <v>0</v>
      </c>
      <c r="AL92" s="26">
        <v>0</v>
      </c>
      <c r="AM92" s="196">
        <v>70593671997</v>
      </c>
    </row>
    <row r="93" spans="1:39" s="6" customFormat="1" ht="14">
      <c r="A93" s="71" t="s">
        <v>847</v>
      </c>
      <c r="B93" s="27" t="s">
        <v>147</v>
      </c>
      <c r="C93" s="26">
        <v>5390713</v>
      </c>
      <c r="D93" s="26">
        <v>0</v>
      </c>
      <c r="E93" s="26">
        <v>0</v>
      </c>
      <c r="F93" s="26">
        <v>5390713</v>
      </c>
      <c r="G93" s="26">
        <v>0</v>
      </c>
      <c r="H93" s="26">
        <v>5390713</v>
      </c>
      <c r="I93" s="26">
        <v>5390713</v>
      </c>
      <c r="J93" s="26">
        <v>5390713</v>
      </c>
      <c r="K93" s="26">
        <v>5390713</v>
      </c>
      <c r="L93" s="26">
        <v>4959784</v>
      </c>
      <c r="M93" s="26">
        <v>83088934</v>
      </c>
      <c r="N93" s="26">
        <v>0</v>
      </c>
      <c r="O93" s="26">
        <v>0</v>
      </c>
      <c r="P93" s="26">
        <v>10423118</v>
      </c>
      <c r="Q93" s="26">
        <v>0</v>
      </c>
      <c r="R93" s="26">
        <v>5684196</v>
      </c>
      <c r="S93" s="26">
        <v>5390713</v>
      </c>
      <c r="T93" s="26">
        <v>0</v>
      </c>
      <c r="U93" s="26">
        <v>0</v>
      </c>
      <c r="V93" s="26">
        <v>0</v>
      </c>
      <c r="W93" s="26">
        <v>7559797</v>
      </c>
      <c r="X93" s="26">
        <v>0</v>
      </c>
      <c r="Y93" s="26">
        <v>62105997</v>
      </c>
      <c r="Z93" s="26">
        <v>5390713</v>
      </c>
      <c r="AA93" s="26">
        <v>5390713</v>
      </c>
      <c r="AB93" s="26">
        <v>5390713</v>
      </c>
      <c r="AC93" s="26">
        <v>0</v>
      </c>
      <c r="AD93" s="26">
        <v>0</v>
      </c>
      <c r="AE93" s="26">
        <v>0</v>
      </c>
      <c r="AF93" s="26">
        <v>5390713</v>
      </c>
      <c r="AG93" s="26">
        <v>32127050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265246719</v>
      </c>
    </row>
    <row r="94" spans="1:39" s="6" customFormat="1" ht="14">
      <c r="A94" s="71" t="s">
        <v>848</v>
      </c>
      <c r="B94" s="27" t="s">
        <v>148</v>
      </c>
      <c r="C94" s="26">
        <v>24220809</v>
      </c>
      <c r="D94" s="26">
        <v>429733</v>
      </c>
      <c r="E94" s="26">
        <v>17733788</v>
      </c>
      <c r="F94" s="26">
        <v>6355701</v>
      </c>
      <c r="G94" s="26">
        <v>0</v>
      </c>
      <c r="H94" s="26">
        <v>30787409</v>
      </c>
      <c r="I94" s="26">
        <v>5323394</v>
      </c>
      <c r="J94" s="26">
        <v>194679</v>
      </c>
      <c r="K94" s="26">
        <v>0</v>
      </c>
      <c r="L94" s="26">
        <v>0</v>
      </c>
      <c r="M94" s="26">
        <v>12080295</v>
      </c>
      <c r="N94" s="26">
        <v>24036683</v>
      </c>
      <c r="O94" s="26">
        <v>4490555</v>
      </c>
      <c r="P94" s="26">
        <v>25574791</v>
      </c>
      <c r="Q94" s="26">
        <v>0</v>
      </c>
      <c r="R94" s="26">
        <v>21221378</v>
      </c>
      <c r="S94" s="26">
        <v>0</v>
      </c>
      <c r="T94" s="26">
        <v>13083934</v>
      </c>
      <c r="U94" s="26">
        <v>0</v>
      </c>
      <c r="V94" s="26">
        <v>52293546</v>
      </c>
      <c r="W94" s="26">
        <v>6215458</v>
      </c>
      <c r="X94" s="26">
        <v>14032205</v>
      </c>
      <c r="Y94" s="26">
        <v>5462638</v>
      </c>
      <c r="Z94" s="26">
        <v>314461</v>
      </c>
      <c r="AA94" s="26">
        <v>2246465</v>
      </c>
      <c r="AB94" s="26">
        <v>1857504349</v>
      </c>
      <c r="AC94" s="26">
        <v>105900</v>
      </c>
      <c r="AD94" s="26">
        <v>0</v>
      </c>
      <c r="AE94" s="26">
        <v>0</v>
      </c>
      <c r="AF94" s="26">
        <v>0</v>
      </c>
      <c r="AG94" s="26">
        <v>10706984</v>
      </c>
      <c r="AH94" s="26">
        <v>556159</v>
      </c>
      <c r="AI94" s="26">
        <v>0</v>
      </c>
      <c r="AJ94" s="26">
        <v>0</v>
      </c>
      <c r="AK94" s="26">
        <v>0</v>
      </c>
      <c r="AL94" s="26">
        <v>0</v>
      </c>
      <c r="AM94" s="196">
        <v>2134971314</v>
      </c>
    </row>
    <row r="95" spans="1:39" s="6" customFormat="1" ht="14">
      <c r="A95" s="71" t="s">
        <v>849</v>
      </c>
      <c r="B95" s="27" t="s">
        <v>149</v>
      </c>
      <c r="C95" s="26">
        <v>709918</v>
      </c>
      <c r="D95" s="26">
        <v>7532636</v>
      </c>
      <c r="E95" s="26">
        <v>0</v>
      </c>
      <c r="F95" s="26">
        <v>1366601</v>
      </c>
      <c r="G95" s="26">
        <v>0</v>
      </c>
      <c r="H95" s="26">
        <v>119843</v>
      </c>
      <c r="I95" s="26">
        <v>3749272</v>
      </c>
      <c r="J95" s="26">
        <v>172523</v>
      </c>
      <c r="K95" s="26">
        <v>0</v>
      </c>
      <c r="L95" s="26">
        <v>0</v>
      </c>
      <c r="M95" s="26">
        <v>0</v>
      </c>
      <c r="N95" s="26">
        <v>1671649</v>
      </c>
      <c r="O95" s="26">
        <v>130078</v>
      </c>
      <c r="P95" s="26">
        <v>5171269</v>
      </c>
      <c r="Q95" s="26">
        <v>0</v>
      </c>
      <c r="R95" s="26">
        <v>8914220</v>
      </c>
      <c r="S95" s="26">
        <v>0</v>
      </c>
      <c r="T95" s="26">
        <v>74076</v>
      </c>
      <c r="U95" s="26">
        <v>0</v>
      </c>
      <c r="V95" s="26">
        <v>2371094</v>
      </c>
      <c r="W95" s="26">
        <v>16977</v>
      </c>
      <c r="X95" s="26">
        <v>1136610</v>
      </c>
      <c r="Y95" s="26">
        <v>154</v>
      </c>
      <c r="Z95" s="26">
        <v>0</v>
      </c>
      <c r="AA95" s="26">
        <v>399419</v>
      </c>
      <c r="AB95" s="26">
        <v>40647203</v>
      </c>
      <c r="AC95" s="26">
        <v>0</v>
      </c>
      <c r="AD95" s="26">
        <v>0</v>
      </c>
      <c r="AE95" s="26">
        <v>0</v>
      </c>
      <c r="AF95" s="26">
        <v>0</v>
      </c>
      <c r="AG95" s="26">
        <v>964059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75147601</v>
      </c>
    </row>
    <row r="96" spans="1:39" s="6" customFormat="1" ht="14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34779552</v>
      </c>
      <c r="N96" s="26">
        <v>157491453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58287147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581369600</v>
      </c>
      <c r="AF96" s="26">
        <v>0</v>
      </c>
      <c r="AG96" s="26">
        <v>0</v>
      </c>
      <c r="AH96" s="26">
        <v>325959877</v>
      </c>
      <c r="AI96" s="26">
        <v>0</v>
      </c>
      <c r="AJ96" s="26">
        <v>0</v>
      </c>
      <c r="AK96" s="26">
        <v>0</v>
      </c>
      <c r="AL96" s="26">
        <v>0</v>
      </c>
      <c r="AM96" s="196">
        <v>1157908581</v>
      </c>
    </row>
    <row r="97" spans="1:39" s="6" customFormat="1" ht="14">
      <c r="A97" s="71" t="s">
        <v>851</v>
      </c>
      <c r="B97" s="27" t="s">
        <v>151</v>
      </c>
      <c r="C97" s="26">
        <v>59571234</v>
      </c>
      <c r="D97" s="26">
        <v>5407</v>
      </c>
      <c r="E97" s="26">
        <v>77056682</v>
      </c>
      <c r="F97" s="26">
        <v>1586605</v>
      </c>
      <c r="G97" s="26">
        <v>0</v>
      </c>
      <c r="H97" s="26">
        <v>6365029</v>
      </c>
      <c r="I97" s="26">
        <v>12710636</v>
      </c>
      <c r="J97" s="26">
        <v>12796431</v>
      </c>
      <c r="K97" s="26">
        <v>0</v>
      </c>
      <c r="L97" s="26">
        <v>0</v>
      </c>
      <c r="M97" s="26">
        <v>155424776</v>
      </c>
      <c r="N97" s="26">
        <v>1095407223</v>
      </c>
      <c r="O97" s="26">
        <v>7454394</v>
      </c>
      <c r="P97" s="26">
        <v>5036269</v>
      </c>
      <c r="Q97" s="26">
        <v>0</v>
      </c>
      <c r="R97" s="26">
        <v>32520718</v>
      </c>
      <c r="S97" s="26">
        <v>0</v>
      </c>
      <c r="T97" s="26">
        <v>528973916</v>
      </c>
      <c r="U97" s="26">
        <v>0</v>
      </c>
      <c r="V97" s="26">
        <v>96414956</v>
      </c>
      <c r="W97" s="26">
        <v>17916462</v>
      </c>
      <c r="X97" s="26">
        <v>11434266</v>
      </c>
      <c r="Y97" s="26">
        <v>36909769</v>
      </c>
      <c r="Z97" s="26">
        <v>0</v>
      </c>
      <c r="AA97" s="26">
        <v>1845344</v>
      </c>
      <c r="AB97" s="26">
        <v>6568251404</v>
      </c>
      <c r="AC97" s="26">
        <v>103095245</v>
      </c>
      <c r="AD97" s="26">
        <v>0</v>
      </c>
      <c r="AE97" s="26">
        <v>1083564205</v>
      </c>
      <c r="AF97" s="26">
        <v>0</v>
      </c>
      <c r="AG97" s="26">
        <v>4542618</v>
      </c>
      <c r="AH97" s="26">
        <v>108973626</v>
      </c>
      <c r="AI97" s="26">
        <v>2300000</v>
      </c>
      <c r="AJ97" s="26">
        <v>11025000</v>
      </c>
      <c r="AK97" s="26">
        <v>0</v>
      </c>
      <c r="AL97" s="26">
        <v>4180243836</v>
      </c>
      <c r="AM97" s="196">
        <v>14221426051</v>
      </c>
    </row>
    <row r="98" spans="1:39" s="6" customFormat="1" ht="14">
      <c r="A98" s="71" t="s">
        <v>852</v>
      </c>
      <c r="B98" s="27" t="s">
        <v>152</v>
      </c>
      <c r="C98" s="26">
        <v>1335537172</v>
      </c>
      <c r="D98" s="26">
        <v>118476</v>
      </c>
      <c r="E98" s="26">
        <v>31030911</v>
      </c>
      <c r="F98" s="26">
        <v>688766</v>
      </c>
      <c r="G98" s="26">
        <v>0</v>
      </c>
      <c r="H98" s="26">
        <v>5306627</v>
      </c>
      <c r="I98" s="26">
        <v>5450500</v>
      </c>
      <c r="J98" s="26">
        <v>21792289</v>
      </c>
      <c r="K98" s="26">
        <v>0</v>
      </c>
      <c r="L98" s="26">
        <v>171636630</v>
      </c>
      <c r="M98" s="26">
        <v>122188098</v>
      </c>
      <c r="N98" s="26">
        <v>2459511</v>
      </c>
      <c r="O98" s="26">
        <v>2562465</v>
      </c>
      <c r="P98" s="26">
        <v>29438101</v>
      </c>
      <c r="Q98" s="26">
        <v>0</v>
      </c>
      <c r="R98" s="26">
        <v>19480628</v>
      </c>
      <c r="S98" s="26">
        <v>0</v>
      </c>
      <c r="T98" s="26">
        <v>134123</v>
      </c>
      <c r="U98" s="26">
        <v>0</v>
      </c>
      <c r="V98" s="26">
        <v>41255185</v>
      </c>
      <c r="W98" s="26">
        <v>744419</v>
      </c>
      <c r="X98" s="26">
        <v>3929521</v>
      </c>
      <c r="Y98" s="26">
        <v>10660923</v>
      </c>
      <c r="Z98" s="26">
        <v>0</v>
      </c>
      <c r="AA98" s="26">
        <v>599682</v>
      </c>
      <c r="AB98" s="26">
        <v>127525059</v>
      </c>
      <c r="AC98" s="26">
        <v>0</v>
      </c>
      <c r="AD98" s="26">
        <v>0</v>
      </c>
      <c r="AE98" s="26">
        <v>0</v>
      </c>
      <c r="AF98" s="26">
        <v>0</v>
      </c>
      <c r="AG98" s="26">
        <v>1654644</v>
      </c>
      <c r="AH98" s="26">
        <v>73443730</v>
      </c>
      <c r="AI98" s="26">
        <v>42882</v>
      </c>
      <c r="AJ98" s="26">
        <v>0</v>
      </c>
      <c r="AK98" s="26">
        <v>0</v>
      </c>
      <c r="AL98" s="26">
        <v>0</v>
      </c>
      <c r="AM98" s="196">
        <v>2007680342</v>
      </c>
    </row>
    <row r="99" spans="1:39" s="6" customFormat="1" ht="14">
      <c r="A99" s="71" t="s">
        <v>853</v>
      </c>
      <c r="B99" s="27" t="s">
        <v>153</v>
      </c>
      <c r="C99" s="26">
        <v>4042674</v>
      </c>
      <c r="D99" s="26">
        <v>36408</v>
      </c>
      <c r="E99" s="26">
        <v>1129479</v>
      </c>
      <c r="F99" s="26">
        <v>110700</v>
      </c>
      <c r="G99" s="26">
        <v>0</v>
      </c>
      <c r="H99" s="26">
        <v>109680642</v>
      </c>
      <c r="I99" s="26">
        <v>99470</v>
      </c>
      <c r="J99" s="26">
        <v>260520</v>
      </c>
      <c r="K99" s="26">
        <v>0</v>
      </c>
      <c r="L99" s="26">
        <v>0</v>
      </c>
      <c r="M99" s="26">
        <v>0</v>
      </c>
      <c r="N99" s="26">
        <v>781503</v>
      </c>
      <c r="O99" s="26">
        <v>1586658</v>
      </c>
      <c r="P99" s="26">
        <v>5178746</v>
      </c>
      <c r="Q99" s="26">
        <v>0</v>
      </c>
      <c r="R99" s="26">
        <v>5057381</v>
      </c>
      <c r="S99" s="26">
        <v>0</v>
      </c>
      <c r="T99" s="26">
        <v>0</v>
      </c>
      <c r="U99" s="26">
        <v>0</v>
      </c>
      <c r="V99" s="26">
        <v>788586</v>
      </c>
      <c r="W99" s="26">
        <v>0</v>
      </c>
      <c r="X99" s="26">
        <v>1184183</v>
      </c>
      <c r="Y99" s="26">
        <v>2896773</v>
      </c>
      <c r="Z99" s="26">
        <v>0</v>
      </c>
      <c r="AA99" s="26">
        <v>10774</v>
      </c>
      <c r="AB99" s="26">
        <v>104478960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49135003</v>
      </c>
      <c r="AI99" s="26">
        <v>0</v>
      </c>
      <c r="AJ99" s="26">
        <v>0</v>
      </c>
      <c r="AK99" s="26">
        <v>0</v>
      </c>
      <c r="AL99" s="26">
        <v>0</v>
      </c>
      <c r="AM99" s="196">
        <v>286485788</v>
      </c>
    </row>
    <row r="100" spans="1:39" s="6" customFormat="1" ht="14">
      <c r="A100" s="71" t="s">
        <v>854</v>
      </c>
      <c r="B100" s="27" t="s">
        <v>154</v>
      </c>
      <c r="C100" s="26">
        <v>56863965</v>
      </c>
      <c r="D100" s="26">
        <v>44436</v>
      </c>
      <c r="E100" s="26">
        <v>28413999</v>
      </c>
      <c r="F100" s="26">
        <v>8763610</v>
      </c>
      <c r="G100" s="26">
        <v>0</v>
      </c>
      <c r="H100" s="26">
        <v>2740255</v>
      </c>
      <c r="I100" s="26">
        <v>4408990</v>
      </c>
      <c r="J100" s="26">
        <v>0</v>
      </c>
      <c r="K100" s="26">
        <v>0</v>
      </c>
      <c r="L100" s="26">
        <v>0</v>
      </c>
      <c r="M100" s="26">
        <v>0</v>
      </c>
      <c r="N100" s="26">
        <v>20306561</v>
      </c>
      <c r="O100" s="26">
        <v>10393746</v>
      </c>
      <c r="P100" s="26">
        <v>4954269</v>
      </c>
      <c r="Q100" s="26">
        <v>0</v>
      </c>
      <c r="R100" s="26">
        <v>23003907</v>
      </c>
      <c r="S100" s="26">
        <v>0</v>
      </c>
      <c r="T100" s="26">
        <v>437851</v>
      </c>
      <c r="U100" s="26">
        <v>0</v>
      </c>
      <c r="V100" s="26">
        <v>25467747</v>
      </c>
      <c r="W100" s="26">
        <v>11208</v>
      </c>
      <c r="X100" s="26">
        <v>11717555</v>
      </c>
      <c r="Y100" s="26">
        <v>7189356</v>
      </c>
      <c r="Z100" s="26">
        <v>0</v>
      </c>
      <c r="AA100" s="26">
        <v>326725</v>
      </c>
      <c r="AB100" s="26">
        <v>97564015</v>
      </c>
      <c r="AC100" s="26">
        <v>220950</v>
      </c>
      <c r="AD100" s="26">
        <v>6774886106</v>
      </c>
      <c r="AE100" s="26">
        <v>3000000</v>
      </c>
      <c r="AF100" s="26">
        <v>0</v>
      </c>
      <c r="AG100" s="26">
        <v>6324628</v>
      </c>
      <c r="AH100" s="26">
        <v>4219725</v>
      </c>
      <c r="AI100" s="26">
        <v>51910644</v>
      </c>
      <c r="AJ100" s="26">
        <v>0</v>
      </c>
      <c r="AK100" s="26">
        <v>0</v>
      </c>
      <c r="AL100" s="26">
        <v>0</v>
      </c>
      <c r="AM100" s="196">
        <v>7143170248</v>
      </c>
    </row>
    <row r="101" spans="1:39" s="6" customFormat="1" ht="14">
      <c r="A101" s="71" t="s">
        <v>855</v>
      </c>
      <c r="B101" s="27" t="s">
        <v>155</v>
      </c>
      <c r="C101" s="26">
        <v>755611457</v>
      </c>
      <c r="D101" s="26">
        <v>346610</v>
      </c>
      <c r="E101" s="26">
        <v>19680540</v>
      </c>
      <c r="F101" s="26">
        <v>33839757</v>
      </c>
      <c r="G101" s="26">
        <v>0</v>
      </c>
      <c r="H101" s="26">
        <v>614800126</v>
      </c>
      <c r="I101" s="26">
        <v>220304</v>
      </c>
      <c r="J101" s="26">
        <v>1199163</v>
      </c>
      <c r="K101" s="26">
        <v>0</v>
      </c>
      <c r="L101" s="26">
        <v>18434544</v>
      </c>
      <c r="M101" s="26">
        <v>516073926</v>
      </c>
      <c r="N101" s="26">
        <v>7799056</v>
      </c>
      <c r="O101" s="26">
        <v>6090693</v>
      </c>
      <c r="P101" s="26">
        <v>5011257</v>
      </c>
      <c r="Q101" s="26">
        <v>0</v>
      </c>
      <c r="R101" s="26">
        <v>27411564</v>
      </c>
      <c r="S101" s="26">
        <v>0</v>
      </c>
      <c r="T101" s="26">
        <v>22040163</v>
      </c>
      <c r="U101" s="26">
        <v>0</v>
      </c>
      <c r="V101" s="26">
        <v>49934843</v>
      </c>
      <c r="W101" s="26">
        <v>384964</v>
      </c>
      <c r="X101" s="26">
        <v>28702480</v>
      </c>
      <c r="Y101" s="26">
        <v>65326970</v>
      </c>
      <c r="Z101" s="26">
        <v>0</v>
      </c>
      <c r="AA101" s="26">
        <v>598137</v>
      </c>
      <c r="AB101" s="26">
        <v>169255107</v>
      </c>
      <c r="AC101" s="26">
        <v>0</v>
      </c>
      <c r="AD101" s="26">
        <v>0</v>
      </c>
      <c r="AE101" s="26">
        <v>4226314</v>
      </c>
      <c r="AF101" s="26">
        <v>0</v>
      </c>
      <c r="AG101" s="26">
        <v>4378213</v>
      </c>
      <c r="AH101" s="26">
        <v>4359559</v>
      </c>
      <c r="AI101" s="26">
        <v>47793357</v>
      </c>
      <c r="AJ101" s="26">
        <v>0</v>
      </c>
      <c r="AK101" s="26">
        <v>0</v>
      </c>
      <c r="AL101" s="26">
        <v>0</v>
      </c>
      <c r="AM101" s="196">
        <v>2403519104</v>
      </c>
    </row>
    <row r="102" spans="1:39" s="6" customFormat="1" ht="14">
      <c r="A102" s="71" t="s">
        <v>856</v>
      </c>
      <c r="B102" s="27" t="s">
        <v>70</v>
      </c>
      <c r="C102" s="26">
        <v>5529927</v>
      </c>
      <c r="D102" s="26">
        <v>0</v>
      </c>
      <c r="E102" s="26">
        <v>1532907</v>
      </c>
      <c r="F102" s="26">
        <v>1853673</v>
      </c>
      <c r="G102" s="26">
        <v>0</v>
      </c>
      <c r="H102" s="26">
        <v>184320855</v>
      </c>
      <c r="I102" s="26">
        <v>0</v>
      </c>
      <c r="J102" s="26">
        <v>0</v>
      </c>
      <c r="K102" s="26">
        <v>0</v>
      </c>
      <c r="L102" s="26">
        <v>0</v>
      </c>
      <c r="M102" s="26">
        <v>528037049</v>
      </c>
      <c r="N102" s="26">
        <v>9545316</v>
      </c>
      <c r="O102" s="26">
        <v>51078879</v>
      </c>
      <c r="P102" s="26">
        <v>4951873</v>
      </c>
      <c r="Q102" s="26">
        <v>0</v>
      </c>
      <c r="R102" s="26">
        <v>32563524</v>
      </c>
      <c r="S102" s="26">
        <v>0</v>
      </c>
      <c r="T102" s="26">
        <v>5488926104</v>
      </c>
      <c r="U102" s="26">
        <v>0</v>
      </c>
      <c r="V102" s="26">
        <v>343037230</v>
      </c>
      <c r="W102" s="26">
        <v>1252776</v>
      </c>
      <c r="X102" s="26">
        <v>137153152</v>
      </c>
      <c r="Y102" s="26">
        <v>4964413</v>
      </c>
      <c r="Z102" s="26">
        <v>4974563564</v>
      </c>
      <c r="AA102" s="26">
        <v>238072</v>
      </c>
      <c r="AB102" s="26">
        <v>11259969177</v>
      </c>
      <c r="AC102" s="26">
        <v>2065467</v>
      </c>
      <c r="AD102" s="26">
        <v>0</v>
      </c>
      <c r="AE102" s="26">
        <v>268108196</v>
      </c>
      <c r="AF102" s="26">
        <v>0</v>
      </c>
      <c r="AG102" s="26">
        <v>26320482</v>
      </c>
      <c r="AH102" s="26">
        <v>2479377</v>
      </c>
      <c r="AI102" s="26">
        <v>2000000</v>
      </c>
      <c r="AJ102" s="26">
        <v>206674666</v>
      </c>
      <c r="AK102" s="26">
        <v>0</v>
      </c>
      <c r="AL102" s="26">
        <v>2682790777</v>
      </c>
      <c r="AM102" s="196">
        <v>26219957456</v>
      </c>
    </row>
    <row r="103" spans="1:39" s="6" customFormat="1" ht="14">
      <c r="A103" s="105" t="s">
        <v>857</v>
      </c>
      <c r="B103" s="106" t="s">
        <v>205</v>
      </c>
      <c r="C103" s="107">
        <v>6145112606</v>
      </c>
      <c r="D103" s="107">
        <v>1570525649</v>
      </c>
      <c r="E103" s="107">
        <v>737653613</v>
      </c>
      <c r="F103" s="107">
        <v>899808309</v>
      </c>
      <c r="G103" s="107">
        <v>1108408687</v>
      </c>
      <c r="H103" s="107">
        <v>5686487700</v>
      </c>
      <c r="I103" s="107">
        <v>1327573314</v>
      </c>
      <c r="J103" s="107">
        <v>467760076</v>
      </c>
      <c r="K103" s="107">
        <v>2319836827</v>
      </c>
      <c r="L103" s="107">
        <v>678231319</v>
      </c>
      <c r="M103" s="107">
        <v>4366568185</v>
      </c>
      <c r="N103" s="107">
        <v>5975462161</v>
      </c>
      <c r="O103" s="107">
        <v>1595268331</v>
      </c>
      <c r="P103" s="107">
        <v>1439721453</v>
      </c>
      <c r="Q103" s="107">
        <v>252923482</v>
      </c>
      <c r="R103" s="107">
        <v>691363734</v>
      </c>
      <c r="S103" s="107">
        <v>242613866</v>
      </c>
      <c r="T103" s="107">
        <v>8312682006</v>
      </c>
      <c r="U103" s="107">
        <v>0</v>
      </c>
      <c r="V103" s="107">
        <v>5231560302</v>
      </c>
      <c r="W103" s="107">
        <v>623872061</v>
      </c>
      <c r="X103" s="107">
        <v>1813444504</v>
      </c>
      <c r="Y103" s="107">
        <v>1856440530</v>
      </c>
      <c r="Z103" s="107">
        <v>7568118361</v>
      </c>
      <c r="AA103" s="107">
        <v>246754067</v>
      </c>
      <c r="AB103" s="107">
        <v>46406857230</v>
      </c>
      <c r="AC103" s="107">
        <v>1642754412</v>
      </c>
      <c r="AD103" s="107">
        <v>6807539947</v>
      </c>
      <c r="AE103" s="107">
        <v>8103387303</v>
      </c>
      <c r="AF103" s="107">
        <v>676523033</v>
      </c>
      <c r="AG103" s="107">
        <v>2712716578</v>
      </c>
      <c r="AH103" s="107">
        <v>3769629248</v>
      </c>
      <c r="AI103" s="107">
        <v>1001750259</v>
      </c>
      <c r="AJ103" s="107">
        <v>557273795</v>
      </c>
      <c r="AK103" s="107">
        <v>0</v>
      </c>
      <c r="AL103" s="107">
        <v>6863034613</v>
      </c>
      <c r="AM103" s="197">
        <v>139699657561</v>
      </c>
    </row>
    <row r="104" spans="1:39" s="6" customFormat="1" ht="14" collapsed="1">
      <c r="A104" s="72" t="s">
        <v>52</v>
      </c>
      <c r="B104" s="33" t="s">
        <v>119</v>
      </c>
      <c r="C104" s="34">
        <v>9506790854</v>
      </c>
      <c r="D104" s="34">
        <v>3106727584</v>
      </c>
      <c r="E104" s="34">
        <v>4242874303</v>
      </c>
      <c r="F104" s="34">
        <v>1493676059</v>
      </c>
      <c r="G104" s="34">
        <v>7654605151</v>
      </c>
      <c r="H104" s="34">
        <v>43895764438</v>
      </c>
      <c r="I104" s="34">
        <v>5774285355</v>
      </c>
      <c r="J104" s="34">
        <v>1353566185</v>
      </c>
      <c r="K104" s="34">
        <v>5330295764</v>
      </c>
      <c r="L104" s="34">
        <v>5543103822</v>
      </c>
      <c r="M104" s="34">
        <v>13324363540</v>
      </c>
      <c r="N104" s="34">
        <v>12384603263</v>
      </c>
      <c r="O104" s="34">
        <v>10670568649</v>
      </c>
      <c r="P104" s="34">
        <v>4028842229</v>
      </c>
      <c r="Q104" s="34">
        <v>1645081065</v>
      </c>
      <c r="R104" s="34">
        <v>4809606932</v>
      </c>
      <c r="S104" s="34">
        <v>741837743</v>
      </c>
      <c r="T104" s="34">
        <v>18886248482</v>
      </c>
      <c r="U104" s="34">
        <v>0</v>
      </c>
      <c r="V104" s="34">
        <v>18503042315</v>
      </c>
      <c r="W104" s="34">
        <v>4513618959</v>
      </c>
      <c r="X104" s="34">
        <v>6080727719</v>
      </c>
      <c r="Y104" s="34">
        <v>2896480417</v>
      </c>
      <c r="Z104" s="34">
        <v>23061556529</v>
      </c>
      <c r="AA104" s="34">
        <v>980894143</v>
      </c>
      <c r="AB104" s="34">
        <v>128320592877</v>
      </c>
      <c r="AC104" s="34">
        <v>7770834592</v>
      </c>
      <c r="AD104" s="34">
        <v>53418792356</v>
      </c>
      <c r="AE104" s="34">
        <v>19066018667</v>
      </c>
      <c r="AF104" s="34">
        <v>6478109789</v>
      </c>
      <c r="AG104" s="34">
        <v>6686855452</v>
      </c>
      <c r="AH104" s="34">
        <v>15230940938</v>
      </c>
      <c r="AI104" s="34">
        <v>5786959707</v>
      </c>
      <c r="AJ104" s="34">
        <v>2671882826</v>
      </c>
      <c r="AK104" s="34">
        <v>425776391</v>
      </c>
      <c r="AL104" s="34">
        <v>6864734613</v>
      </c>
      <c r="AM104" s="198">
        <v>463150659708</v>
      </c>
    </row>
    <row r="105" spans="1:39" s="6" customFormat="1" ht="14">
      <c r="A105" s="71" t="s">
        <v>858</v>
      </c>
      <c r="B105" s="27" t="s">
        <v>143</v>
      </c>
      <c r="C105" s="26">
        <v>49130605</v>
      </c>
      <c r="D105" s="26">
        <v>220801453</v>
      </c>
      <c r="E105" s="26">
        <v>851728236</v>
      </c>
      <c r="F105" s="26">
        <v>16628064</v>
      </c>
      <c r="G105" s="26">
        <v>13063403</v>
      </c>
      <c r="H105" s="26">
        <v>62883005</v>
      </c>
      <c r="I105" s="26">
        <v>130514156</v>
      </c>
      <c r="J105" s="26">
        <v>18882775</v>
      </c>
      <c r="K105" s="26">
        <v>7264763</v>
      </c>
      <c r="L105" s="26">
        <v>147212008</v>
      </c>
      <c r="M105" s="26">
        <v>55662288</v>
      </c>
      <c r="N105" s="26">
        <v>708849648</v>
      </c>
      <c r="O105" s="26">
        <v>78942072</v>
      </c>
      <c r="P105" s="26">
        <v>76690300</v>
      </c>
      <c r="Q105" s="26">
        <v>35247002</v>
      </c>
      <c r="R105" s="26">
        <v>679419402</v>
      </c>
      <c r="S105" s="26">
        <v>225162</v>
      </c>
      <c r="T105" s="26">
        <v>414531773</v>
      </c>
      <c r="U105" s="26">
        <v>0</v>
      </c>
      <c r="V105" s="26">
        <v>669125228</v>
      </c>
      <c r="W105" s="26">
        <v>102051653</v>
      </c>
      <c r="X105" s="26">
        <v>188675697</v>
      </c>
      <c r="Y105" s="26">
        <v>6792894</v>
      </c>
      <c r="Z105" s="26">
        <v>45546276</v>
      </c>
      <c r="AA105" s="26">
        <v>5142572</v>
      </c>
      <c r="AB105" s="26">
        <v>119319056</v>
      </c>
      <c r="AC105" s="26">
        <v>497170795</v>
      </c>
      <c r="AD105" s="26">
        <v>1755725512</v>
      </c>
      <c r="AE105" s="26">
        <v>235218372</v>
      </c>
      <c r="AF105" s="26">
        <v>613636474</v>
      </c>
      <c r="AG105" s="26">
        <v>195887930</v>
      </c>
      <c r="AH105" s="26">
        <v>4259454</v>
      </c>
      <c r="AI105" s="26">
        <v>6489897</v>
      </c>
      <c r="AJ105" s="26">
        <v>531274</v>
      </c>
      <c r="AK105" s="26">
        <v>287803</v>
      </c>
      <c r="AL105" s="26">
        <v>0</v>
      </c>
      <c r="AM105" s="196">
        <v>8013537002</v>
      </c>
    </row>
    <row r="106" spans="1:39" s="6" customFormat="1" ht="14">
      <c r="A106" s="71" t="s">
        <v>859</v>
      </c>
      <c r="B106" s="27" t="s">
        <v>144</v>
      </c>
      <c r="C106" s="26">
        <v>76916066</v>
      </c>
      <c r="D106" s="26">
        <v>168514343</v>
      </c>
      <c r="E106" s="26">
        <v>47498412</v>
      </c>
      <c r="F106" s="26">
        <v>40348768</v>
      </c>
      <c r="G106" s="26">
        <v>40425000</v>
      </c>
      <c r="H106" s="26">
        <v>21149320</v>
      </c>
      <c r="I106" s="26">
        <v>17819476</v>
      </c>
      <c r="J106" s="26">
        <v>0</v>
      </c>
      <c r="K106" s="26">
        <v>22125239</v>
      </c>
      <c r="L106" s="26">
        <v>566193661</v>
      </c>
      <c r="M106" s="26">
        <v>15453472</v>
      </c>
      <c r="N106" s="26">
        <v>202384703</v>
      </c>
      <c r="O106" s="26">
        <v>131360968</v>
      </c>
      <c r="P106" s="26">
        <v>69221086</v>
      </c>
      <c r="Q106" s="26">
        <v>28300351</v>
      </c>
      <c r="R106" s="26">
        <v>408521260</v>
      </c>
      <c r="S106" s="26">
        <v>1862</v>
      </c>
      <c r="T106" s="26">
        <v>74791892</v>
      </c>
      <c r="U106" s="26">
        <v>0</v>
      </c>
      <c r="V106" s="26">
        <v>473590545</v>
      </c>
      <c r="W106" s="26">
        <v>118983460</v>
      </c>
      <c r="X106" s="26">
        <v>225040912</v>
      </c>
      <c r="Y106" s="26">
        <v>0</v>
      </c>
      <c r="Z106" s="26">
        <v>14367495</v>
      </c>
      <c r="AA106" s="26">
        <v>0</v>
      </c>
      <c r="AB106" s="26">
        <v>179462622</v>
      </c>
      <c r="AC106" s="26">
        <v>559159906</v>
      </c>
      <c r="AD106" s="26">
        <v>106698803</v>
      </c>
      <c r="AE106" s="26">
        <v>606738007</v>
      </c>
      <c r="AF106" s="26">
        <v>30969511</v>
      </c>
      <c r="AG106" s="26">
        <v>15000000</v>
      </c>
      <c r="AH106" s="26">
        <v>2978194276</v>
      </c>
      <c r="AI106" s="26">
        <v>25971271</v>
      </c>
      <c r="AJ106" s="26">
        <v>5100000</v>
      </c>
      <c r="AK106" s="26">
        <v>3505691</v>
      </c>
      <c r="AL106" s="26">
        <v>0</v>
      </c>
      <c r="AM106" s="196">
        <v>7273808378</v>
      </c>
    </row>
    <row r="107" spans="1:39" s="6" customFormat="1" ht="14">
      <c r="A107" s="71" t="s">
        <v>860</v>
      </c>
      <c r="B107" s="27" t="s">
        <v>145</v>
      </c>
      <c r="C107" s="26">
        <v>0</v>
      </c>
      <c r="D107" s="26">
        <v>1000000</v>
      </c>
      <c r="E107" s="26">
        <v>50778150</v>
      </c>
      <c r="F107" s="26">
        <v>0</v>
      </c>
      <c r="G107" s="26">
        <v>0</v>
      </c>
      <c r="H107" s="26">
        <v>0</v>
      </c>
      <c r="I107" s="26">
        <v>425600</v>
      </c>
      <c r="J107" s="26">
        <v>1855545</v>
      </c>
      <c r="K107" s="26">
        <v>4999862</v>
      </c>
      <c r="L107" s="26">
        <v>56139284</v>
      </c>
      <c r="M107" s="26">
        <v>42098042</v>
      </c>
      <c r="N107" s="26">
        <v>2463236</v>
      </c>
      <c r="O107" s="26">
        <v>84369185</v>
      </c>
      <c r="P107" s="26">
        <v>0</v>
      </c>
      <c r="Q107" s="26">
        <v>90922</v>
      </c>
      <c r="R107" s="26">
        <v>93075099</v>
      </c>
      <c r="S107" s="26">
        <v>339971</v>
      </c>
      <c r="T107" s="26">
        <v>7357504</v>
      </c>
      <c r="U107" s="26">
        <v>0</v>
      </c>
      <c r="V107" s="26">
        <v>23549484</v>
      </c>
      <c r="W107" s="26">
        <v>103799819</v>
      </c>
      <c r="X107" s="26">
        <v>2779777</v>
      </c>
      <c r="Y107" s="26">
        <v>0</v>
      </c>
      <c r="Z107" s="26">
        <v>11777475</v>
      </c>
      <c r="AA107" s="26">
        <v>0</v>
      </c>
      <c r="AB107" s="26">
        <v>288344995</v>
      </c>
      <c r="AC107" s="26">
        <v>11250000</v>
      </c>
      <c r="AD107" s="26">
        <v>73765235</v>
      </c>
      <c r="AE107" s="26">
        <v>28907262</v>
      </c>
      <c r="AF107" s="26">
        <v>0</v>
      </c>
      <c r="AG107" s="26">
        <v>3000000</v>
      </c>
      <c r="AH107" s="26">
        <v>113151514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1006017961</v>
      </c>
    </row>
    <row r="108" spans="1:39" s="6" customFormat="1" ht="14">
      <c r="A108" s="71" t="s">
        <v>861</v>
      </c>
      <c r="B108" s="27" t="s">
        <v>146</v>
      </c>
      <c r="C108" s="26">
        <v>1418026911</v>
      </c>
      <c r="D108" s="26">
        <v>189672858</v>
      </c>
      <c r="E108" s="26">
        <v>442255952</v>
      </c>
      <c r="F108" s="26">
        <v>293359412</v>
      </c>
      <c r="G108" s="26">
        <v>2322569073</v>
      </c>
      <c r="H108" s="26">
        <v>2836124836</v>
      </c>
      <c r="I108" s="26">
        <v>479791908</v>
      </c>
      <c r="J108" s="26">
        <v>496893065</v>
      </c>
      <c r="K108" s="26">
        <v>1465004638</v>
      </c>
      <c r="L108" s="26">
        <v>1107853404</v>
      </c>
      <c r="M108" s="26">
        <v>607252935</v>
      </c>
      <c r="N108" s="26">
        <v>1090051835</v>
      </c>
      <c r="O108" s="26">
        <v>680382576</v>
      </c>
      <c r="P108" s="26">
        <v>812698746</v>
      </c>
      <c r="Q108" s="26">
        <v>442069250</v>
      </c>
      <c r="R108" s="26">
        <v>410494716</v>
      </c>
      <c r="S108" s="26">
        <v>45480175</v>
      </c>
      <c r="T108" s="26">
        <v>8878532890</v>
      </c>
      <c r="U108" s="26">
        <v>0</v>
      </c>
      <c r="V108" s="26">
        <v>3381781705</v>
      </c>
      <c r="W108" s="26">
        <v>956690290</v>
      </c>
      <c r="X108" s="26">
        <v>294926399</v>
      </c>
      <c r="Y108" s="26">
        <v>542600199</v>
      </c>
      <c r="Z108" s="26">
        <v>1967252621</v>
      </c>
      <c r="AA108" s="26">
        <v>274872792</v>
      </c>
      <c r="AB108" s="26">
        <v>3570180144</v>
      </c>
      <c r="AC108" s="26">
        <v>1068250943</v>
      </c>
      <c r="AD108" s="26">
        <v>870767217</v>
      </c>
      <c r="AE108" s="26">
        <v>1896065679</v>
      </c>
      <c r="AF108" s="26">
        <v>1101023383</v>
      </c>
      <c r="AG108" s="26">
        <v>1504747088</v>
      </c>
      <c r="AH108" s="26">
        <v>2059279875</v>
      </c>
      <c r="AI108" s="26">
        <v>245492493</v>
      </c>
      <c r="AJ108" s="26">
        <v>676031867</v>
      </c>
      <c r="AK108" s="26">
        <v>231479934</v>
      </c>
      <c r="AL108" s="26">
        <v>0</v>
      </c>
      <c r="AM108" s="196">
        <v>44659957809</v>
      </c>
    </row>
    <row r="109" spans="1:39" s="6" customFormat="1" ht="14">
      <c r="A109" s="71" t="s">
        <v>862</v>
      </c>
      <c r="B109" s="27" t="s">
        <v>147</v>
      </c>
      <c r="C109" s="26">
        <v>241172</v>
      </c>
      <c r="D109" s="26">
        <v>0</v>
      </c>
      <c r="E109" s="26">
        <v>0</v>
      </c>
      <c r="F109" s="26">
        <v>241172</v>
      </c>
      <c r="G109" s="26">
        <v>255793891</v>
      </c>
      <c r="H109" s="26">
        <v>241172</v>
      </c>
      <c r="I109" s="26">
        <v>241172</v>
      </c>
      <c r="J109" s="26">
        <v>241172</v>
      </c>
      <c r="K109" s="26">
        <v>241172</v>
      </c>
      <c r="L109" s="26">
        <v>217608</v>
      </c>
      <c r="M109" s="26">
        <v>217608</v>
      </c>
      <c r="N109" s="26">
        <v>0</v>
      </c>
      <c r="O109" s="26">
        <v>0</v>
      </c>
      <c r="P109" s="26">
        <v>241172</v>
      </c>
      <c r="Q109" s="26">
        <v>0</v>
      </c>
      <c r="R109" s="26">
        <v>241221</v>
      </c>
      <c r="S109" s="26">
        <v>241172</v>
      </c>
      <c r="T109" s="26">
        <v>0</v>
      </c>
      <c r="U109" s="26">
        <v>0</v>
      </c>
      <c r="V109" s="26">
        <v>0</v>
      </c>
      <c r="W109" s="26">
        <v>241172</v>
      </c>
      <c r="X109" s="26">
        <v>0</v>
      </c>
      <c r="Y109" s="26">
        <v>396222582</v>
      </c>
      <c r="Z109" s="26">
        <v>241172</v>
      </c>
      <c r="AA109" s="26">
        <v>193718</v>
      </c>
      <c r="AB109" s="26">
        <v>241172</v>
      </c>
      <c r="AC109" s="26">
        <v>0</v>
      </c>
      <c r="AD109" s="26">
        <v>0</v>
      </c>
      <c r="AE109" s="26">
        <v>0</v>
      </c>
      <c r="AF109" s="26">
        <v>241172</v>
      </c>
      <c r="AG109" s="26">
        <v>241172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656021864</v>
      </c>
    </row>
    <row r="110" spans="1:39" s="6" customFormat="1" ht="14">
      <c r="A110" s="71" t="s">
        <v>863</v>
      </c>
      <c r="B110" s="27" t="s">
        <v>148</v>
      </c>
      <c r="C110" s="26">
        <v>9955747</v>
      </c>
      <c r="D110" s="26">
        <v>31018408</v>
      </c>
      <c r="E110" s="26">
        <v>238065195</v>
      </c>
      <c r="F110" s="26">
        <v>7300000</v>
      </c>
      <c r="G110" s="26">
        <v>6250000</v>
      </c>
      <c r="H110" s="26">
        <v>259021295</v>
      </c>
      <c r="I110" s="26">
        <v>12957605</v>
      </c>
      <c r="J110" s="26">
        <v>0</v>
      </c>
      <c r="K110" s="26">
        <v>4077321</v>
      </c>
      <c r="L110" s="26">
        <v>456352419</v>
      </c>
      <c r="M110" s="26">
        <v>15764655</v>
      </c>
      <c r="N110" s="26">
        <v>159078636</v>
      </c>
      <c r="O110" s="26">
        <v>64110472</v>
      </c>
      <c r="P110" s="26">
        <v>66207423</v>
      </c>
      <c r="Q110" s="26">
        <v>44145044</v>
      </c>
      <c r="R110" s="26">
        <v>215491696</v>
      </c>
      <c r="S110" s="26">
        <v>123534</v>
      </c>
      <c r="T110" s="26">
        <v>38668356</v>
      </c>
      <c r="U110" s="26">
        <v>0</v>
      </c>
      <c r="V110" s="26">
        <v>19693835</v>
      </c>
      <c r="W110" s="26">
        <v>40602296</v>
      </c>
      <c r="X110" s="26">
        <v>14433146</v>
      </c>
      <c r="Y110" s="26">
        <v>55054000</v>
      </c>
      <c r="Z110" s="26">
        <v>24373430</v>
      </c>
      <c r="AA110" s="26">
        <v>35947391</v>
      </c>
      <c r="AB110" s="26">
        <v>1724961525</v>
      </c>
      <c r="AC110" s="26">
        <v>114584028</v>
      </c>
      <c r="AD110" s="26">
        <v>275193739</v>
      </c>
      <c r="AE110" s="26">
        <v>59698857</v>
      </c>
      <c r="AF110" s="26">
        <v>53422404</v>
      </c>
      <c r="AG110" s="26">
        <v>282214695</v>
      </c>
      <c r="AH110" s="26">
        <v>17387101</v>
      </c>
      <c r="AI110" s="26">
        <v>30350000</v>
      </c>
      <c r="AJ110" s="26">
        <v>46829218</v>
      </c>
      <c r="AK110" s="26">
        <v>253082</v>
      </c>
      <c r="AL110" s="26">
        <v>0</v>
      </c>
      <c r="AM110" s="196">
        <v>4423586553</v>
      </c>
    </row>
    <row r="111" spans="1:39" s="6" customFormat="1" ht="14">
      <c r="A111" s="71" t="s">
        <v>864</v>
      </c>
      <c r="B111" s="27" t="s">
        <v>149</v>
      </c>
      <c r="C111" s="26">
        <v>30948</v>
      </c>
      <c r="D111" s="26">
        <v>11473960</v>
      </c>
      <c r="E111" s="26">
        <v>0</v>
      </c>
      <c r="F111" s="26">
        <v>9168200</v>
      </c>
      <c r="G111" s="26">
        <v>2275000</v>
      </c>
      <c r="H111" s="26">
        <v>164484991</v>
      </c>
      <c r="I111" s="26">
        <v>7445700</v>
      </c>
      <c r="J111" s="26">
        <v>0</v>
      </c>
      <c r="K111" s="26">
        <v>34693</v>
      </c>
      <c r="L111" s="26">
        <v>24226374</v>
      </c>
      <c r="M111" s="26">
        <v>436908</v>
      </c>
      <c r="N111" s="26">
        <v>11121397</v>
      </c>
      <c r="O111" s="26">
        <v>4361957</v>
      </c>
      <c r="P111" s="26">
        <v>16011321</v>
      </c>
      <c r="Q111" s="26">
        <v>2819805</v>
      </c>
      <c r="R111" s="26">
        <v>3853383</v>
      </c>
      <c r="S111" s="26">
        <v>1185</v>
      </c>
      <c r="T111" s="26">
        <v>185818</v>
      </c>
      <c r="U111" s="26">
        <v>0</v>
      </c>
      <c r="V111" s="26">
        <v>18863301</v>
      </c>
      <c r="W111" s="26">
        <v>0</v>
      </c>
      <c r="X111" s="26">
        <v>7651731</v>
      </c>
      <c r="Y111" s="26">
        <v>0</v>
      </c>
      <c r="Z111" s="26">
        <v>13181473</v>
      </c>
      <c r="AA111" s="26">
        <v>431727</v>
      </c>
      <c r="AB111" s="26">
        <v>31378442</v>
      </c>
      <c r="AC111" s="26">
        <v>10224895</v>
      </c>
      <c r="AD111" s="26">
        <v>23503290</v>
      </c>
      <c r="AE111" s="26">
        <v>2745455</v>
      </c>
      <c r="AF111" s="26">
        <v>3160020</v>
      </c>
      <c r="AG111" s="26">
        <v>16418918</v>
      </c>
      <c r="AH111" s="26">
        <v>0</v>
      </c>
      <c r="AI111" s="26">
        <v>2640909</v>
      </c>
      <c r="AJ111" s="26">
        <v>0</v>
      </c>
      <c r="AK111" s="26">
        <v>0</v>
      </c>
      <c r="AL111" s="26">
        <v>0</v>
      </c>
      <c r="AM111" s="196">
        <v>388131801</v>
      </c>
    </row>
    <row r="112" spans="1:39" s="6" customFormat="1" ht="14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1386533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396802712</v>
      </c>
      <c r="AE112" s="26">
        <v>346009560</v>
      </c>
      <c r="AF112" s="26">
        <v>0</v>
      </c>
      <c r="AG112" s="26">
        <v>0</v>
      </c>
      <c r="AH112" s="26">
        <v>1084653898</v>
      </c>
      <c r="AI112" s="26">
        <v>0</v>
      </c>
      <c r="AJ112" s="26">
        <v>0</v>
      </c>
      <c r="AK112" s="26">
        <v>0</v>
      </c>
      <c r="AL112" s="26">
        <v>0</v>
      </c>
      <c r="AM112" s="196">
        <v>1864110141</v>
      </c>
    </row>
    <row r="113" spans="1:39" s="6" customFormat="1" ht="14">
      <c r="A113" s="71" t="s">
        <v>866</v>
      </c>
      <c r="B113" s="27" t="s">
        <v>151</v>
      </c>
      <c r="C113" s="26">
        <v>8274297</v>
      </c>
      <c r="D113" s="26">
        <v>5819143</v>
      </c>
      <c r="E113" s="26">
        <v>122579324</v>
      </c>
      <c r="F113" s="26">
        <v>0</v>
      </c>
      <c r="G113" s="26">
        <v>26264732</v>
      </c>
      <c r="H113" s="26">
        <v>40529150</v>
      </c>
      <c r="I113" s="26">
        <v>5581681</v>
      </c>
      <c r="J113" s="26">
        <v>8051567</v>
      </c>
      <c r="K113" s="26">
        <v>42449731</v>
      </c>
      <c r="L113" s="26">
        <v>530349241</v>
      </c>
      <c r="M113" s="26">
        <v>181769284</v>
      </c>
      <c r="N113" s="26">
        <v>129637829</v>
      </c>
      <c r="O113" s="26">
        <v>42488556</v>
      </c>
      <c r="P113" s="26">
        <v>30154479</v>
      </c>
      <c r="Q113" s="26">
        <v>15479317</v>
      </c>
      <c r="R113" s="26">
        <v>84122628</v>
      </c>
      <c r="S113" s="26">
        <v>0</v>
      </c>
      <c r="T113" s="26">
        <v>29774882</v>
      </c>
      <c r="U113" s="26">
        <v>0</v>
      </c>
      <c r="V113" s="26">
        <v>106481090</v>
      </c>
      <c r="W113" s="26">
        <v>463945682</v>
      </c>
      <c r="X113" s="26">
        <v>31420555</v>
      </c>
      <c r="Y113" s="26">
        <v>53438817</v>
      </c>
      <c r="Z113" s="26">
        <v>167404962</v>
      </c>
      <c r="AA113" s="26">
        <v>625000</v>
      </c>
      <c r="AB113" s="26">
        <v>937113324</v>
      </c>
      <c r="AC113" s="26">
        <v>530519247</v>
      </c>
      <c r="AD113" s="26">
        <v>195831752</v>
      </c>
      <c r="AE113" s="26">
        <v>231966648</v>
      </c>
      <c r="AF113" s="26">
        <v>47699322</v>
      </c>
      <c r="AG113" s="26">
        <v>49791444</v>
      </c>
      <c r="AH113" s="26">
        <v>482539021</v>
      </c>
      <c r="AI113" s="26">
        <v>20446312</v>
      </c>
      <c r="AJ113" s="26">
        <v>33120637</v>
      </c>
      <c r="AK113" s="26">
        <v>20491171</v>
      </c>
      <c r="AL113" s="26">
        <v>128208815</v>
      </c>
      <c r="AM113" s="196">
        <v>4804369640</v>
      </c>
    </row>
    <row r="114" spans="1:39" s="6" customFormat="1" ht="14">
      <c r="A114" s="71" t="s">
        <v>867</v>
      </c>
      <c r="B114" s="27" t="s">
        <v>152</v>
      </c>
      <c r="C114" s="26">
        <v>131226760</v>
      </c>
      <c r="D114" s="26">
        <v>211125619</v>
      </c>
      <c r="E114" s="26">
        <v>263667051</v>
      </c>
      <c r="F114" s="26">
        <v>186389658</v>
      </c>
      <c r="G114" s="26">
        <v>186932374</v>
      </c>
      <c r="H114" s="26">
        <v>197892724</v>
      </c>
      <c r="I114" s="26">
        <v>199422385</v>
      </c>
      <c r="J114" s="26">
        <v>188334705</v>
      </c>
      <c r="K114" s="26">
        <v>192421726</v>
      </c>
      <c r="L114" s="26">
        <v>228128893</v>
      </c>
      <c r="M114" s="26">
        <v>177209654</v>
      </c>
      <c r="N114" s="26">
        <v>8806140</v>
      </c>
      <c r="O114" s="26">
        <v>207812104</v>
      </c>
      <c r="P114" s="26">
        <v>192039779</v>
      </c>
      <c r="Q114" s="26">
        <v>186400945</v>
      </c>
      <c r="R114" s="26">
        <v>218261708</v>
      </c>
      <c r="S114" s="26">
        <v>186786750</v>
      </c>
      <c r="T114" s="26">
        <v>557648</v>
      </c>
      <c r="U114" s="26">
        <v>0</v>
      </c>
      <c r="V114" s="26">
        <v>190488779</v>
      </c>
      <c r="W114" s="26">
        <v>356321371</v>
      </c>
      <c r="X114" s="26">
        <v>187413817</v>
      </c>
      <c r="Y114" s="26">
        <v>188549808</v>
      </c>
      <c r="Z114" s="26">
        <v>202010230</v>
      </c>
      <c r="AA114" s="26">
        <v>186389658</v>
      </c>
      <c r="AB114" s="26">
        <v>397027168</v>
      </c>
      <c r="AC114" s="26">
        <v>188880058</v>
      </c>
      <c r="AD114" s="26">
        <v>45960862</v>
      </c>
      <c r="AE114" s="26">
        <v>192504681</v>
      </c>
      <c r="AF114" s="26">
        <v>188564205</v>
      </c>
      <c r="AG114" s="26">
        <v>199787876</v>
      </c>
      <c r="AH114" s="26">
        <v>740107062</v>
      </c>
      <c r="AI114" s="26">
        <v>189683390</v>
      </c>
      <c r="AJ114" s="26">
        <v>186389658</v>
      </c>
      <c r="AK114" s="26">
        <v>186389658</v>
      </c>
      <c r="AL114" s="26">
        <v>0</v>
      </c>
      <c r="AM114" s="196">
        <v>6989884904</v>
      </c>
    </row>
    <row r="115" spans="1:39" s="6" customFormat="1" ht="14">
      <c r="A115" s="71" t="s">
        <v>868</v>
      </c>
      <c r="B115" s="27" t="s">
        <v>153</v>
      </c>
      <c r="C115" s="26">
        <v>2740019</v>
      </c>
      <c r="D115" s="26">
        <v>0</v>
      </c>
      <c r="E115" s="26">
        <v>66996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226701930</v>
      </c>
      <c r="M115" s="26">
        <v>12000000</v>
      </c>
      <c r="N115" s="26">
        <v>5542414</v>
      </c>
      <c r="O115" s="26">
        <v>448920822</v>
      </c>
      <c r="P115" s="26">
        <v>53350</v>
      </c>
      <c r="Q115" s="26">
        <v>38496704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18052422</v>
      </c>
      <c r="Y115" s="26">
        <v>0</v>
      </c>
      <c r="Z115" s="26">
        <v>31379477</v>
      </c>
      <c r="AA115" s="26">
        <v>0</v>
      </c>
      <c r="AB115" s="26">
        <v>0</v>
      </c>
      <c r="AC115" s="26">
        <v>0</v>
      </c>
      <c r="AD115" s="26">
        <v>345870</v>
      </c>
      <c r="AE115" s="26">
        <v>0</v>
      </c>
      <c r="AF115" s="26">
        <v>0</v>
      </c>
      <c r="AG115" s="26">
        <v>0</v>
      </c>
      <c r="AH115" s="26">
        <v>37500000</v>
      </c>
      <c r="AI115" s="26">
        <v>0</v>
      </c>
      <c r="AJ115" s="26">
        <v>0</v>
      </c>
      <c r="AK115" s="26">
        <v>858937</v>
      </c>
      <c r="AL115" s="26">
        <v>0</v>
      </c>
      <c r="AM115" s="196">
        <v>984830900</v>
      </c>
    </row>
    <row r="116" spans="1:39" s="6" customFormat="1" ht="14">
      <c r="A116" s="71" t="s">
        <v>869</v>
      </c>
      <c r="B116" s="27" t="s">
        <v>154</v>
      </c>
      <c r="C116" s="26">
        <v>1131690</v>
      </c>
      <c r="D116" s="26">
        <v>36555416</v>
      </c>
      <c r="E116" s="26">
        <v>18617936</v>
      </c>
      <c r="F116" s="26">
        <v>35826817</v>
      </c>
      <c r="G116" s="26">
        <v>4000000</v>
      </c>
      <c r="H116" s="26">
        <v>157486501</v>
      </c>
      <c r="I116" s="26">
        <v>13975000</v>
      </c>
      <c r="J116" s="26">
        <v>1180407</v>
      </c>
      <c r="K116" s="26">
        <v>2000019</v>
      </c>
      <c r="L116" s="26">
        <v>60917691</v>
      </c>
      <c r="M116" s="26">
        <v>59525798</v>
      </c>
      <c r="N116" s="26">
        <v>235157704</v>
      </c>
      <c r="O116" s="26">
        <v>305342936</v>
      </c>
      <c r="P116" s="26">
        <v>14430772</v>
      </c>
      <c r="Q116" s="26">
        <v>17170174</v>
      </c>
      <c r="R116" s="26">
        <v>300329970</v>
      </c>
      <c r="S116" s="26">
        <v>54623255</v>
      </c>
      <c r="T116" s="26">
        <v>4486019</v>
      </c>
      <c r="U116" s="26">
        <v>0</v>
      </c>
      <c r="V116" s="26">
        <v>217026206</v>
      </c>
      <c r="W116" s="26">
        <v>57199160</v>
      </c>
      <c r="X116" s="26">
        <v>95197550</v>
      </c>
      <c r="Y116" s="26">
        <v>68200</v>
      </c>
      <c r="Z116" s="26">
        <v>21400057</v>
      </c>
      <c r="AA116" s="26">
        <v>563064</v>
      </c>
      <c r="AB116" s="26">
        <v>375838334</v>
      </c>
      <c r="AC116" s="26">
        <v>957464758</v>
      </c>
      <c r="AD116" s="26">
        <v>347766540</v>
      </c>
      <c r="AE116" s="26">
        <v>29731369</v>
      </c>
      <c r="AF116" s="26">
        <v>9733744</v>
      </c>
      <c r="AG116" s="26">
        <v>96404357</v>
      </c>
      <c r="AH116" s="26">
        <v>78502702</v>
      </c>
      <c r="AI116" s="26">
        <v>8845098</v>
      </c>
      <c r="AJ116" s="26">
        <v>0</v>
      </c>
      <c r="AK116" s="26">
        <v>29174586</v>
      </c>
      <c r="AL116" s="26">
        <v>0</v>
      </c>
      <c r="AM116" s="196">
        <v>3647673830</v>
      </c>
    </row>
    <row r="117" spans="1:39" s="6" customFormat="1" ht="14">
      <c r="A117" s="71" t="s">
        <v>870</v>
      </c>
      <c r="B117" s="27" t="s">
        <v>155</v>
      </c>
      <c r="C117" s="26">
        <v>1260494335</v>
      </c>
      <c r="D117" s="26">
        <v>0</v>
      </c>
      <c r="E117" s="26">
        <v>213468209</v>
      </c>
      <c r="F117" s="26">
        <v>265435624</v>
      </c>
      <c r="G117" s="26">
        <v>50742367</v>
      </c>
      <c r="H117" s="26">
        <v>1121507466</v>
      </c>
      <c r="I117" s="26">
        <v>0</v>
      </c>
      <c r="J117" s="26">
        <v>0</v>
      </c>
      <c r="K117" s="26">
        <v>290787452</v>
      </c>
      <c r="L117" s="26">
        <v>1119740619</v>
      </c>
      <c r="M117" s="26">
        <v>27524246</v>
      </c>
      <c r="N117" s="26">
        <v>798343447</v>
      </c>
      <c r="O117" s="26">
        <v>79880000</v>
      </c>
      <c r="P117" s="26">
        <v>920010</v>
      </c>
      <c r="Q117" s="26">
        <v>150272475</v>
      </c>
      <c r="R117" s="26">
        <v>222771244</v>
      </c>
      <c r="S117" s="26">
        <v>58179946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1222478824</v>
      </c>
      <c r="Y117" s="26">
        <v>169674647</v>
      </c>
      <c r="Z117" s="26">
        <v>16500000</v>
      </c>
      <c r="AA117" s="26">
        <v>0</v>
      </c>
      <c r="AB117" s="26">
        <v>83382339</v>
      </c>
      <c r="AC117" s="26">
        <v>137195049</v>
      </c>
      <c r="AD117" s="26">
        <v>868614545</v>
      </c>
      <c r="AE117" s="26">
        <v>149815948</v>
      </c>
      <c r="AF117" s="26">
        <v>61491949</v>
      </c>
      <c r="AG117" s="26">
        <v>1006803603</v>
      </c>
      <c r="AH117" s="26">
        <v>6279732</v>
      </c>
      <c r="AI117" s="26">
        <v>101000000</v>
      </c>
      <c r="AJ117" s="26">
        <v>0</v>
      </c>
      <c r="AK117" s="26">
        <v>816859</v>
      </c>
      <c r="AL117" s="26">
        <v>0</v>
      </c>
      <c r="AM117" s="196">
        <v>9759389057</v>
      </c>
    </row>
    <row r="118" spans="1:39" s="6" customFormat="1" ht="14">
      <c r="A118" s="71" t="s">
        <v>871</v>
      </c>
      <c r="B118" s="27" t="s">
        <v>70</v>
      </c>
      <c r="C118" s="26">
        <v>0</v>
      </c>
      <c r="D118" s="26">
        <v>10954722</v>
      </c>
      <c r="E118" s="26">
        <v>11822248</v>
      </c>
      <c r="F118" s="26">
        <v>0</v>
      </c>
      <c r="G118" s="26">
        <v>630683016</v>
      </c>
      <c r="H118" s="26">
        <v>1152377251</v>
      </c>
      <c r="I118" s="26">
        <v>556020</v>
      </c>
      <c r="J118" s="26">
        <v>0</v>
      </c>
      <c r="K118" s="26">
        <v>198631930</v>
      </c>
      <c r="L118" s="26">
        <v>671743176</v>
      </c>
      <c r="M118" s="26">
        <v>112190552</v>
      </c>
      <c r="N118" s="26">
        <v>222734882</v>
      </c>
      <c r="O118" s="26">
        <v>51867785</v>
      </c>
      <c r="P118" s="26">
        <v>0</v>
      </c>
      <c r="Q118" s="26">
        <v>0</v>
      </c>
      <c r="R118" s="26">
        <v>24177048</v>
      </c>
      <c r="S118" s="26">
        <v>0</v>
      </c>
      <c r="T118" s="26">
        <v>4558218728</v>
      </c>
      <c r="U118" s="26">
        <v>0</v>
      </c>
      <c r="V118" s="26">
        <v>169612571</v>
      </c>
      <c r="W118" s="26">
        <v>0</v>
      </c>
      <c r="X118" s="26">
        <v>293627974</v>
      </c>
      <c r="Y118" s="26">
        <v>19393018</v>
      </c>
      <c r="Z118" s="26">
        <v>833363740</v>
      </c>
      <c r="AA118" s="26">
        <v>1870588</v>
      </c>
      <c r="AB118" s="26">
        <v>1961786450</v>
      </c>
      <c r="AC118" s="26">
        <v>2351210481</v>
      </c>
      <c r="AD118" s="26">
        <v>633108161</v>
      </c>
      <c r="AE118" s="26">
        <v>298394701</v>
      </c>
      <c r="AF118" s="26">
        <v>0</v>
      </c>
      <c r="AG118" s="26">
        <v>329392752</v>
      </c>
      <c r="AH118" s="26">
        <v>128002449</v>
      </c>
      <c r="AI118" s="26">
        <v>1455000</v>
      </c>
      <c r="AJ118" s="26">
        <v>258655333</v>
      </c>
      <c r="AK118" s="26">
        <v>0</v>
      </c>
      <c r="AL118" s="26">
        <v>1209023710</v>
      </c>
      <c r="AM118" s="196">
        <v>16134854286</v>
      </c>
    </row>
    <row r="119" spans="1:39" s="6" customFormat="1" ht="14">
      <c r="A119" s="105" t="s">
        <v>872</v>
      </c>
      <c r="B119" s="106" t="s">
        <v>90</v>
      </c>
      <c r="C119" s="107">
        <v>2958168550</v>
      </c>
      <c r="D119" s="107">
        <v>886935922</v>
      </c>
      <c r="E119" s="107">
        <v>2260547709</v>
      </c>
      <c r="F119" s="107">
        <v>854697715</v>
      </c>
      <c r="G119" s="107">
        <v>3553998856</v>
      </c>
      <c r="H119" s="107">
        <v>6160869670</v>
      </c>
      <c r="I119" s="107">
        <v>868730703</v>
      </c>
      <c r="J119" s="107">
        <v>715439236</v>
      </c>
      <c r="K119" s="107">
        <v>2230038546</v>
      </c>
      <c r="L119" s="107">
        <v>5195776308</v>
      </c>
      <c r="M119" s="107">
        <v>1342362880</v>
      </c>
      <c r="N119" s="107">
        <v>3575558404</v>
      </c>
      <c r="O119" s="107">
        <v>2179839433</v>
      </c>
      <c r="P119" s="107">
        <v>1278668438</v>
      </c>
      <c r="Q119" s="107">
        <v>960491989</v>
      </c>
      <c r="R119" s="107">
        <v>2660759375</v>
      </c>
      <c r="S119" s="107">
        <v>346003012</v>
      </c>
      <c r="T119" s="107">
        <v>14007105510</v>
      </c>
      <c r="U119" s="107">
        <v>0</v>
      </c>
      <c r="V119" s="107">
        <v>5305961744</v>
      </c>
      <c r="W119" s="107">
        <v>2439354025</v>
      </c>
      <c r="X119" s="107">
        <v>2581698804</v>
      </c>
      <c r="Y119" s="107">
        <v>1431794165</v>
      </c>
      <c r="Z119" s="107">
        <v>3348798408</v>
      </c>
      <c r="AA119" s="107">
        <v>506036510</v>
      </c>
      <c r="AB119" s="107">
        <v>9669035571</v>
      </c>
      <c r="AC119" s="107">
        <v>6425910160</v>
      </c>
      <c r="AD119" s="107">
        <v>5594084238</v>
      </c>
      <c r="AE119" s="107">
        <v>4077796539</v>
      </c>
      <c r="AF119" s="107">
        <v>2109942184</v>
      </c>
      <c r="AG119" s="107">
        <v>3699689835</v>
      </c>
      <c r="AH119" s="107">
        <v>7729857084</v>
      </c>
      <c r="AI119" s="107">
        <v>633074370</v>
      </c>
      <c r="AJ119" s="107">
        <v>1206657987</v>
      </c>
      <c r="AK119" s="107">
        <v>473257721</v>
      </c>
      <c r="AL119" s="107">
        <v>1337232525</v>
      </c>
      <c r="AM119" s="197">
        <v>110606174126</v>
      </c>
    </row>
    <row r="120" spans="1:39" s="6" customFormat="1" ht="14" collapsed="1">
      <c r="A120" s="72" t="s">
        <v>53</v>
      </c>
      <c r="B120" s="33" t="s">
        <v>90</v>
      </c>
      <c r="C120" s="34">
        <v>2958168550</v>
      </c>
      <c r="D120" s="34">
        <v>886935922</v>
      </c>
      <c r="E120" s="34">
        <v>2260547709</v>
      </c>
      <c r="F120" s="34">
        <v>854697715</v>
      </c>
      <c r="G120" s="34">
        <v>3553998856</v>
      </c>
      <c r="H120" s="34">
        <v>6160869670</v>
      </c>
      <c r="I120" s="34">
        <v>868730703</v>
      </c>
      <c r="J120" s="34">
        <v>715439236</v>
      </c>
      <c r="K120" s="34">
        <v>2230038546</v>
      </c>
      <c r="L120" s="34">
        <v>5195776308</v>
      </c>
      <c r="M120" s="34">
        <v>1342362880</v>
      </c>
      <c r="N120" s="34">
        <v>3575558404</v>
      </c>
      <c r="O120" s="34">
        <v>2179839433</v>
      </c>
      <c r="P120" s="34">
        <v>1278668438</v>
      </c>
      <c r="Q120" s="34">
        <v>960491989</v>
      </c>
      <c r="R120" s="34">
        <v>2660759375</v>
      </c>
      <c r="S120" s="34">
        <v>346003012</v>
      </c>
      <c r="T120" s="34">
        <v>14007105510</v>
      </c>
      <c r="U120" s="34">
        <v>0</v>
      </c>
      <c r="V120" s="34">
        <v>5305961744</v>
      </c>
      <c r="W120" s="34">
        <v>2439354025</v>
      </c>
      <c r="X120" s="34">
        <v>2581698804</v>
      </c>
      <c r="Y120" s="34">
        <v>1431794165</v>
      </c>
      <c r="Z120" s="34">
        <v>3348798408</v>
      </c>
      <c r="AA120" s="34">
        <v>506036510</v>
      </c>
      <c r="AB120" s="34">
        <v>9669035571</v>
      </c>
      <c r="AC120" s="34">
        <v>6425910160</v>
      </c>
      <c r="AD120" s="34">
        <v>5594084238</v>
      </c>
      <c r="AE120" s="34">
        <v>4077796539</v>
      </c>
      <c r="AF120" s="34">
        <v>2109942184</v>
      </c>
      <c r="AG120" s="34">
        <v>3699689835</v>
      </c>
      <c r="AH120" s="34">
        <v>7729857084</v>
      </c>
      <c r="AI120" s="34">
        <v>633074370</v>
      </c>
      <c r="AJ120" s="34">
        <v>1206657987</v>
      </c>
      <c r="AK120" s="34">
        <v>473257721</v>
      </c>
      <c r="AL120" s="34">
        <v>1337232525</v>
      </c>
      <c r="AM120" s="198">
        <v>110606174126</v>
      </c>
    </row>
    <row r="121" spans="1:39" s="6" customFormat="1" ht="14">
      <c r="A121" s="71" t="s">
        <v>873</v>
      </c>
      <c r="B121" s="27" t="s">
        <v>143</v>
      </c>
      <c r="C121" s="26">
        <v>517905221</v>
      </c>
      <c r="D121" s="26">
        <v>225936050</v>
      </c>
      <c r="E121" s="26">
        <v>29411463722</v>
      </c>
      <c r="F121" s="26">
        <v>62620410</v>
      </c>
      <c r="G121" s="26">
        <v>83005202</v>
      </c>
      <c r="H121" s="26">
        <v>2187162323</v>
      </c>
      <c r="I121" s="26">
        <v>74390203</v>
      </c>
      <c r="J121" s="26">
        <v>29663637</v>
      </c>
      <c r="K121" s="26">
        <v>21196237</v>
      </c>
      <c r="L121" s="26">
        <v>4585993796</v>
      </c>
      <c r="M121" s="26">
        <v>1552153119</v>
      </c>
      <c r="N121" s="26">
        <v>2257999053</v>
      </c>
      <c r="O121" s="26">
        <v>1524806930</v>
      </c>
      <c r="P121" s="26">
        <v>139277384</v>
      </c>
      <c r="Q121" s="26">
        <v>859580282</v>
      </c>
      <c r="R121" s="26">
        <v>705497459</v>
      </c>
      <c r="S121" s="26">
        <v>0</v>
      </c>
      <c r="T121" s="26">
        <v>16646294519</v>
      </c>
      <c r="U121" s="26">
        <v>0</v>
      </c>
      <c r="V121" s="26">
        <v>32339533654</v>
      </c>
      <c r="W121" s="26">
        <v>253189636</v>
      </c>
      <c r="X121" s="26">
        <v>323403267</v>
      </c>
      <c r="Y121" s="26">
        <v>0</v>
      </c>
      <c r="Z121" s="26">
        <v>211666369</v>
      </c>
      <c r="AA121" s="26">
        <v>36365916</v>
      </c>
      <c r="AB121" s="26">
        <v>473527091</v>
      </c>
      <c r="AC121" s="26">
        <v>1659486027</v>
      </c>
      <c r="AD121" s="26">
        <v>11452415451</v>
      </c>
      <c r="AE121" s="26">
        <v>38537176320</v>
      </c>
      <c r="AF121" s="26">
        <v>323471578</v>
      </c>
      <c r="AG121" s="26">
        <v>307771143</v>
      </c>
      <c r="AH121" s="26">
        <v>482511239</v>
      </c>
      <c r="AI121" s="26">
        <v>38262024</v>
      </c>
      <c r="AJ121" s="26">
        <v>8114117</v>
      </c>
      <c r="AK121" s="26">
        <v>0</v>
      </c>
      <c r="AL121" s="26">
        <v>0</v>
      </c>
      <c r="AM121" s="196">
        <v>147331839379</v>
      </c>
    </row>
    <row r="122" spans="1:39" s="6" customFormat="1" ht="14">
      <c r="A122" s="71" t="s">
        <v>874</v>
      </c>
      <c r="B122" s="27" t="s">
        <v>144</v>
      </c>
      <c r="C122" s="26">
        <v>591129513</v>
      </c>
      <c r="D122" s="26">
        <v>235180911</v>
      </c>
      <c r="E122" s="26">
        <v>95542699</v>
      </c>
      <c r="F122" s="26">
        <v>383581589</v>
      </c>
      <c r="G122" s="26">
        <v>95481375</v>
      </c>
      <c r="H122" s="26">
        <v>1636623868</v>
      </c>
      <c r="I122" s="26">
        <v>29168667</v>
      </c>
      <c r="J122" s="26">
        <v>0</v>
      </c>
      <c r="K122" s="26">
        <v>77642629</v>
      </c>
      <c r="L122" s="26">
        <v>2745170829</v>
      </c>
      <c r="M122" s="26">
        <v>550679736</v>
      </c>
      <c r="N122" s="26">
        <v>335350917</v>
      </c>
      <c r="O122" s="26">
        <v>240318109</v>
      </c>
      <c r="P122" s="26">
        <v>96858309</v>
      </c>
      <c r="Q122" s="26">
        <v>27672877</v>
      </c>
      <c r="R122" s="26">
        <v>542235343</v>
      </c>
      <c r="S122" s="26">
        <v>0</v>
      </c>
      <c r="T122" s="26">
        <v>3449967402</v>
      </c>
      <c r="U122" s="26">
        <v>0</v>
      </c>
      <c r="V122" s="26">
        <v>1526075459</v>
      </c>
      <c r="W122" s="26">
        <v>258276214</v>
      </c>
      <c r="X122" s="26">
        <v>173791125</v>
      </c>
      <c r="Y122" s="26">
        <v>0</v>
      </c>
      <c r="Z122" s="26">
        <v>7612481</v>
      </c>
      <c r="AA122" s="26">
        <v>0</v>
      </c>
      <c r="AB122" s="26">
        <v>1074492309</v>
      </c>
      <c r="AC122" s="26">
        <v>310815142</v>
      </c>
      <c r="AD122" s="26">
        <v>1553521181</v>
      </c>
      <c r="AE122" s="26">
        <v>317190887</v>
      </c>
      <c r="AF122" s="26">
        <v>222722816</v>
      </c>
      <c r="AG122" s="26">
        <v>10170000</v>
      </c>
      <c r="AH122" s="26">
        <v>2456288062</v>
      </c>
      <c r="AI122" s="26">
        <v>122134197</v>
      </c>
      <c r="AJ122" s="26">
        <v>39536587</v>
      </c>
      <c r="AK122" s="26">
        <v>9500000</v>
      </c>
      <c r="AL122" s="26">
        <v>0</v>
      </c>
      <c r="AM122" s="196">
        <v>19214731233</v>
      </c>
    </row>
    <row r="123" spans="1:39" s="6" customFormat="1" ht="14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40504446</v>
      </c>
      <c r="I123" s="26">
        <v>0</v>
      </c>
      <c r="J123" s="26">
        <v>3691819</v>
      </c>
      <c r="K123" s="26">
        <v>4000000</v>
      </c>
      <c r="L123" s="26">
        <v>130556823</v>
      </c>
      <c r="M123" s="26">
        <v>64961045</v>
      </c>
      <c r="N123" s="26">
        <v>6123410</v>
      </c>
      <c r="O123" s="26">
        <v>185068769</v>
      </c>
      <c r="P123" s="26">
        <v>0</v>
      </c>
      <c r="Q123" s="26">
        <v>2227273</v>
      </c>
      <c r="R123" s="26">
        <v>7025000</v>
      </c>
      <c r="S123" s="26">
        <v>0</v>
      </c>
      <c r="T123" s="26">
        <v>9248512</v>
      </c>
      <c r="U123" s="26">
        <v>0</v>
      </c>
      <c r="V123" s="26">
        <v>143445773</v>
      </c>
      <c r="W123" s="26">
        <v>101045413</v>
      </c>
      <c r="X123" s="26">
        <v>4500000</v>
      </c>
      <c r="Y123" s="26">
        <v>0</v>
      </c>
      <c r="Z123" s="26">
        <v>409641683</v>
      </c>
      <c r="AA123" s="26">
        <v>5000000</v>
      </c>
      <c r="AB123" s="26">
        <v>1537527748</v>
      </c>
      <c r="AC123" s="26">
        <v>5000000</v>
      </c>
      <c r="AD123" s="26">
        <v>480676222</v>
      </c>
      <c r="AE123" s="26">
        <v>1496454199</v>
      </c>
      <c r="AF123" s="26">
        <v>965052</v>
      </c>
      <c r="AG123" s="26">
        <v>103066343</v>
      </c>
      <c r="AH123" s="26">
        <v>42550725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4879403949</v>
      </c>
    </row>
    <row r="124" spans="1:39" s="6" customFormat="1" ht="14">
      <c r="A124" s="71" t="s">
        <v>876</v>
      </c>
      <c r="B124" s="27" t="s">
        <v>146</v>
      </c>
      <c r="C124" s="26">
        <v>16814476008</v>
      </c>
      <c r="D124" s="26">
        <v>8768309105</v>
      </c>
      <c r="E124" s="26">
        <v>4685397791</v>
      </c>
      <c r="F124" s="26">
        <v>2115981033</v>
      </c>
      <c r="G124" s="26">
        <v>13501525279</v>
      </c>
      <c r="H124" s="26">
        <v>57351078412</v>
      </c>
      <c r="I124" s="26">
        <v>9160895859</v>
      </c>
      <c r="J124" s="26">
        <v>1786674152</v>
      </c>
      <c r="K124" s="26">
        <v>7063170120</v>
      </c>
      <c r="L124" s="26">
        <v>6656279412</v>
      </c>
      <c r="M124" s="26">
        <v>17344847380</v>
      </c>
      <c r="N124" s="26">
        <v>18825344025</v>
      </c>
      <c r="O124" s="26">
        <v>11986566208</v>
      </c>
      <c r="P124" s="26">
        <v>7093948351</v>
      </c>
      <c r="Q124" s="26">
        <v>2492521708</v>
      </c>
      <c r="R124" s="26">
        <v>8287290435</v>
      </c>
      <c r="S124" s="26">
        <v>541222578</v>
      </c>
      <c r="T124" s="26">
        <v>25370347569</v>
      </c>
      <c r="U124" s="26">
        <v>0</v>
      </c>
      <c r="V124" s="26">
        <v>30677126998</v>
      </c>
      <c r="W124" s="26">
        <v>8409715684</v>
      </c>
      <c r="X124" s="26">
        <v>8963840453</v>
      </c>
      <c r="Y124" s="26">
        <v>3335134981</v>
      </c>
      <c r="Z124" s="26">
        <v>8605933996</v>
      </c>
      <c r="AA124" s="26">
        <v>966195673</v>
      </c>
      <c r="AB124" s="26">
        <v>39996526557</v>
      </c>
      <c r="AC124" s="26">
        <v>7804265486</v>
      </c>
      <c r="AD124" s="26">
        <v>105045277914</v>
      </c>
      <c r="AE124" s="26">
        <v>24983491967</v>
      </c>
      <c r="AF124" s="26">
        <v>10773285089</v>
      </c>
      <c r="AG124" s="26">
        <v>10666126227</v>
      </c>
      <c r="AH124" s="26">
        <v>22010303840</v>
      </c>
      <c r="AI124" s="26">
        <v>7938232699</v>
      </c>
      <c r="AJ124" s="26">
        <v>2280751235</v>
      </c>
      <c r="AK124" s="26">
        <v>957701266</v>
      </c>
      <c r="AL124" s="26">
        <v>0</v>
      </c>
      <c r="AM124" s="196">
        <v>513259785490</v>
      </c>
    </row>
    <row r="125" spans="1:39" s="6" customFormat="1" ht="14">
      <c r="A125" s="71" t="s">
        <v>877</v>
      </c>
      <c r="B125" s="27" t="s">
        <v>147</v>
      </c>
      <c r="C125" s="26">
        <v>47698640</v>
      </c>
      <c r="D125" s="26">
        <v>0</v>
      </c>
      <c r="E125" s="26">
        <v>0</v>
      </c>
      <c r="F125" s="26">
        <v>47698640</v>
      </c>
      <c r="G125" s="26">
        <v>186015081</v>
      </c>
      <c r="H125" s="26">
        <v>48202834</v>
      </c>
      <c r="I125" s="26">
        <v>47698640</v>
      </c>
      <c r="J125" s="26">
        <v>47698640</v>
      </c>
      <c r="K125" s="26">
        <v>47698640</v>
      </c>
      <c r="L125" s="26">
        <v>66595301</v>
      </c>
      <c r="M125" s="26">
        <v>42756160</v>
      </c>
      <c r="N125" s="26">
        <v>0</v>
      </c>
      <c r="O125" s="26">
        <v>0</v>
      </c>
      <c r="P125" s="26">
        <v>47698640</v>
      </c>
      <c r="Q125" s="26">
        <v>0</v>
      </c>
      <c r="R125" s="26">
        <v>47698736</v>
      </c>
      <c r="S125" s="26">
        <v>47698640</v>
      </c>
      <c r="T125" s="26">
        <v>0</v>
      </c>
      <c r="U125" s="26">
        <v>0</v>
      </c>
      <c r="V125" s="26">
        <v>0</v>
      </c>
      <c r="W125" s="26">
        <v>47698640</v>
      </c>
      <c r="X125" s="26">
        <v>0</v>
      </c>
      <c r="Y125" s="26">
        <v>150298245</v>
      </c>
      <c r="Z125" s="26">
        <v>47698640</v>
      </c>
      <c r="AA125" s="26">
        <v>47698640</v>
      </c>
      <c r="AB125" s="26">
        <v>47698640</v>
      </c>
      <c r="AC125" s="26">
        <v>0</v>
      </c>
      <c r="AD125" s="26">
        <v>0</v>
      </c>
      <c r="AE125" s="26">
        <v>0</v>
      </c>
      <c r="AF125" s="26">
        <v>47698640</v>
      </c>
      <c r="AG125" s="26">
        <v>47698640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1161648677</v>
      </c>
    </row>
    <row r="126" spans="1:39" s="6" customFormat="1" ht="14">
      <c r="A126" s="71" t="s">
        <v>878</v>
      </c>
      <c r="B126" s="27" t="s">
        <v>148</v>
      </c>
      <c r="C126" s="26">
        <v>31763635</v>
      </c>
      <c r="D126" s="26">
        <v>108940119</v>
      </c>
      <c r="E126" s="26">
        <v>179428449</v>
      </c>
      <c r="F126" s="26">
        <v>1918516</v>
      </c>
      <c r="G126" s="26">
        <v>0</v>
      </c>
      <c r="H126" s="26">
        <v>1478440074</v>
      </c>
      <c r="I126" s="26">
        <v>23884282</v>
      </c>
      <c r="J126" s="26">
        <v>0</v>
      </c>
      <c r="K126" s="26">
        <v>9041918</v>
      </c>
      <c r="L126" s="26">
        <v>1071508826</v>
      </c>
      <c r="M126" s="26">
        <v>211343832</v>
      </c>
      <c r="N126" s="26">
        <v>351429103</v>
      </c>
      <c r="O126" s="26">
        <v>424257527</v>
      </c>
      <c r="P126" s="26">
        <v>132100589</v>
      </c>
      <c r="Q126" s="26">
        <v>71990985</v>
      </c>
      <c r="R126" s="26">
        <v>177094402</v>
      </c>
      <c r="S126" s="26">
        <v>0</v>
      </c>
      <c r="T126" s="26">
        <v>249583195</v>
      </c>
      <c r="U126" s="26">
        <v>0</v>
      </c>
      <c r="V126" s="26">
        <v>361454794</v>
      </c>
      <c r="W126" s="26">
        <v>60470385</v>
      </c>
      <c r="X126" s="26">
        <v>94364926</v>
      </c>
      <c r="Y126" s="26">
        <v>4500000</v>
      </c>
      <c r="Z126" s="26">
        <v>310939042</v>
      </c>
      <c r="AA126" s="26">
        <v>133149173</v>
      </c>
      <c r="AB126" s="26">
        <v>7147243576</v>
      </c>
      <c r="AC126" s="26">
        <v>841763794</v>
      </c>
      <c r="AD126" s="26">
        <v>2191150192</v>
      </c>
      <c r="AE126" s="26">
        <v>173119057</v>
      </c>
      <c r="AF126" s="26">
        <v>6105616</v>
      </c>
      <c r="AG126" s="26">
        <v>296120340</v>
      </c>
      <c r="AH126" s="26">
        <v>167248455</v>
      </c>
      <c r="AI126" s="26">
        <v>33421677</v>
      </c>
      <c r="AJ126" s="26">
        <v>23931150</v>
      </c>
      <c r="AK126" s="26">
        <v>0</v>
      </c>
      <c r="AL126" s="26">
        <v>0</v>
      </c>
      <c r="AM126" s="196">
        <v>16367707629</v>
      </c>
    </row>
    <row r="127" spans="1:39" s="6" customFormat="1" ht="14">
      <c r="A127" s="71" t="s">
        <v>879</v>
      </c>
      <c r="B127" s="27" t="s">
        <v>149</v>
      </c>
      <c r="C127" s="26">
        <v>715909</v>
      </c>
      <c r="D127" s="26">
        <v>17717862</v>
      </c>
      <c r="E127" s="26">
        <v>0</v>
      </c>
      <c r="F127" s="26">
        <v>11547409</v>
      </c>
      <c r="G127" s="26">
        <v>3210909</v>
      </c>
      <c r="H127" s="26">
        <v>105053102</v>
      </c>
      <c r="I127" s="26">
        <v>1894336</v>
      </c>
      <c r="J127" s="26">
        <v>0</v>
      </c>
      <c r="K127" s="26">
        <v>1409091</v>
      </c>
      <c r="L127" s="26">
        <v>69941486</v>
      </c>
      <c r="M127" s="26">
        <v>4326109</v>
      </c>
      <c r="N127" s="26">
        <v>25319087</v>
      </c>
      <c r="O127" s="26">
        <v>23174864</v>
      </c>
      <c r="P127" s="26">
        <v>25578198</v>
      </c>
      <c r="Q127" s="26">
        <v>590910</v>
      </c>
      <c r="R127" s="26">
        <v>4790001</v>
      </c>
      <c r="S127" s="26">
        <v>0</v>
      </c>
      <c r="T127" s="26">
        <v>4373182</v>
      </c>
      <c r="U127" s="26">
        <v>0</v>
      </c>
      <c r="V127" s="26">
        <v>67956896</v>
      </c>
      <c r="W127" s="26">
        <v>4363636</v>
      </c>
      <c r="X127" s="26">
        <v>9668829</v>
      </c>
      <c r="Y127" s="26">
        <v>0</v>
      </c>
      <c r="Z127" s="26">
        <v>29095452</v>
      </c>
      <c r="AA127" s="26">
        <v>3565454</v>
      </c>
      <c r="AB127" s="26">
        <v>44328794</v>
      </c>
      <c r="AC127" s="26">
        <v>45319547</v>
      </c>
      <c r="AD127" s="26">
        <v>115055566</v>
      </c>
      <c r="AE127" s="26">
        <v>5311957</v>
      </c>
      <c r="AF127" s="26">
        <v>5926929</v>
      </c>
      <c r="AG127" s="26">
        <v>24604909</v>
      </c>
      <c r="AH127" s="26">
        <v>0</v>
      </c>
      <c r="AI127" s="26">
        <v>5359091</v>
      </c>
      <c r="AJ127" s="26">
        <v>0</v>
      </c>
      <c r="AK127" s="26">
        <v>0</v>
      </c>
      <c r="AL127" s="26">
        <v>0</v>
      </c>
      <c r="AM127" s="196">
        <v>660199515</v>
      </c>
    </row>
    <row r="128" spans="1:39" s="6" customFormat="1" ht="14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590684796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3426299761</v>
      </c>
      <c r="AE128" s="26">
        <v>10487844643</v>
      </c>
      <c r="AF128" s="26">
        <v>0</v>
      </c>
      <c r="AG128" s="26">
        <v>0</v>
      </c>
      <c r="AH128" s="26">
        <v>6107460964</v>
      </c>
      <c r="AI128" s="26">
        <v>0</v>
      </c>
      <c r="AJ128" s="26">
        <v>0</v>
      </c>
      <c r="AK128" s="26">
        <v>0</v>
      </c>
      <c r="AL128" s="26">
        <v>0</v>
      </c>
      <c r="AM128" s="196">
        <v>21261715164</v>
      </c>
    </row>
    <row r="129" spans="1:39" s="6" customFormat="1" ht="14">
      <c r="A129" s="71" t="s">
        <v>881</v>
      </c>
      <c r="B129" s="27" t="s">
        <v>151</v>
      </c>
      <c r="C129" s="26">
        <v>66127773</v>
      </c>
      <c r="D129" s="26">
        <v>0</v>
      </c>
      <c r="E129" s="26">
        <v>420656716</v>
      </c>
      <c r="F129" s="26">
        <v>0</v>
      </c>
      <c r="G129" s="26">
        <v>144014530</v>
      </c>
      <c r="H129" s="26">
        <v>692761877</v>
      </c>
      <c r="I129" s="26">
        <v>800000</v>
      </c>
      <c r="J129" s="26">
        <v>74422368</v>
      </c>
      <c r="K129" s="26">
        <v>7981100666</v>
      </c>
      <c r="L129" s="26">
        <v>3911322267</v>
      </c>
      <c r="M129" s="26">
        <v>669292084</v>
      </c>
      <c r="N129" s="26">
        <v>2381114602</v>
      </c>
      <c r="O129" s="26">
        <v>532185918</v>
      </c>
      <c r="P129" s="26">
        <v>21779125</v>
      </c>
      <c r="Q129" s="26">
        <v>32184301</v>
      </c>
      <c r="R129" s="26">
        <v>381158029</v>
      </c>
      <c r="S129" s="26">
        <v>0</v>
      </c>
      <c r="T129" s="26">
        <v>1568142400</v>
      </c>
      <c r="U129" s="26">
        <v>0</v>
      </c>
      <c r="V129" s="26">
        <v>6904545718</v>
      </c>
      <c r="W129" s="26">
        <v>269943241</v>
      </c>
      <c r="X129" s="26">
        <v>115461078</v>
      </c>
      <c r="Y129" s="26">
        <v>2070000</v>
      </c>
      <c r="Z129" s="26">
        <v>2200694507</v>
      </c>
      <c r="AA129" s="26">
        <v>3768181</v>
      </c>
      <c r="AB129" s="26">
        <v>7343947281</v>
      </c>
      <c r="AC129" s="26">
        <v>1871832008</v>
      </c>
      <c r="AD129" s="26">
        <v>2935219355</v>
      </c>
      <c r="AE129" s="26">
        <v>957676308</v>
      </c>
      <c r="AF129" s="26">
        <v>18074770</v>
      </c>
      <c r="AG129" s="26">
        <v>95252037</v>
      </c>
      <c r="AH129" s="26">
        <v>2353349366</v>
      </c>
      <c r="AI129" s="26">
        <v>209325694</v>
      </c>
      <c r="AJ129" s="26">
        <v>377326355</v>
      </c>
      <c r="AK129" s="26">
        <v>0</v>
      </c>
      <c r="AL129" s="26">
        <v>177408006</v>
      </c>
      <c r="AM129" s="196">
        <v>44712956561</v>
      </c>
    </row>
    <row r="130" spans="1:39" s="6" customFormat="1" ht="14">
      <c r="A130" s="71" t="s">
        <v>882</v>
      </c>
      <c r="B130" s="27" t="s">
        <v>152</v>
      </c>
      <c r="C130" s="26">
        <v>1196020317</v>
      </c>
      <c r="D130" s="26">
        <v>92250897</v>
      </c>
      <c r="E130" s="26">
        <v>118290089</v>
      </c>
      <c r="F130" s="26">
        <v>60536329</v>
      </c>
      <c r="G130" s="26">
        <v>60859430</v>
      </c>
      <c r="H130" s="26">
        <v>715639397</v>
      </c>
      <c r="I130" s="26">
        <v>73993056</v>
      </c>
      <c r="J130" s="26">
        <v>61746066</v>
      </c>
      <c r="K130" s="26">
        <v>68049965</v>
      </c>
      <c r="L130" s="26">
        <v>86506228</v>
      </c>
      <c r="M130" s="26">
        <v>67791182</v>
      </c>
      <c r="N130" s="26">
        <v>83475013</v>
      </c>
      <c r="O130" s="26">
        <v>124840875</v>
      </c>
      <c r="P130" s="26">
        <v>69124549</v>
      </c>
      <c r="Q130" s="26">
        <v>63860300</v>
      </c>
      <c r="R130" s="26">
        <v>91409959</v>
      </c>
      <c r="S130" s="26">
        <v>65036329</v>
      </c>
      <c r="T130" s="26">
        <v>2982138</v>
      </c>
      <c r="U130" s="26">
        <v>0</v>
      </c>
      <c r="V130" s="26">
        <v>167371312</v>
      </c>
      <c r="W130" s="26">
        <v>106542283</v>
      </c>
      <c r="X130" s="26">
        <v>65146836</v>
      </c>
      <c r="Y130" s="26">
        <v>62843751</v>
      </c>
      <c r="Z130" s="26">
        <v>83544026</v>
      </c>
      <c r="AA130" s="26">
        <v>60536329</v>
      </c>
      <c r="AB130" s="26">
        <v>121115208</v>
      </c>
      <c r="AC130" s="26">
        <v>66217794</v>
      </c>
      <c r="AD130" s="26">
        <v>847248155</v>
      </c>
      <c r="AE130" s="26">
        <v>111023299</v>
      </c>
      <c r="AF130" s="26">
        <v>64293602</v>
      </c>
      <c r="AG130" s="26">
        <v>82782879</v>
      </c>
      <c r="AH130" s="26">
        <v>281737474</v>
      </c>
      <c r="AI130" s="26">
        <v>61763603</v>
      </c>
      <c r="AJ130" s="26">
        <v>60536329</v>
      </c>
      <c r="AK130" s="26">
        <v>60536329</v>
      </c>
      <c r="AL130" s="26">
        <v>0</v>
      </c>
      <c r="AM130" s="196">
        <v>5405651328</v>
      </c>
    </row>
    <row r="131" spans="1:39" s="6" customFormat="1" ht="14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20925223</v>
      </c>
      <c r="AE131" s="26">
        <v>0</v>
      </c>
      <c r="AF131" s="26">
        <v>0</v>
      </c>
      <c r="AG131" s="26">
        <v>13347360</v>
      </c>
      <c r="AH131" s="26">
        <v>33000000</v>
      </c>
      <c r="AI131" s="26">
        <v>0</v>
      </c>
      <c r="AJ131" s="26">
        <v>0</v>
      </c>
      <c r="AK131" s="26">
        <v>0</v>
      </c>
      <c r="AL131" s="26">
        <v>0</v>
      </c>
      <c r="AM131" s="196">
        <v>3180663629</v>
      </c>
    </row>
    <row r="132" spans="1:39" s="6" customFormat="1" ht="14">
      <c r="A132" s="71" t="s">
        <v>884</v>
      </c>
      <c r="B132" s="27" t="s">
        <v>154</v>
      </c>
      <c r="C132" s="26">
        <v>36680356</v>
      </c>
      <c r="D132" s="26">
        <v>29030390</v>
      </c>
      <c r="E132" s="26">
        <v>77962854</v>
      </c>
      <c r="F132" s="26">
        <v>1513630783</v>
      </c>
      <c r="G132" s="26">
        <v>951727</v>
      </c>
      <c r="H132" s="26">
        <v>670503363</v>
      </c>
      <c r="I132" s="26">
        <v>21011313</v>
      </c>
      <c r="J132" s="26">
        <v>7819593</v>
      </c>
      <c r="K132" s="26">
        <v>4576268</v>
      </c>
      <c r="L132" s="26">
        <v>142080421</v>
      </c>
      <c r="M132" s="26">
        <v>919046608</v>
      </c>
      <c r="N132" s="26">
        <v>44985170</v>
      </c>
      <c r="O132" s="26">
        <v>746748153</v>
      </c>
      <c r="P132" s="26">
        <v>41411865</v>
      </c>
      <c r="Q132" s="26">
        <v>0</v>
      </c>
      <c r="R132" s="26">
        <v>695760473</v>
      </c>
      <c r="S132" s="26">
        <v>2000000</v>
      </c>
      <c r="T132" s="26">
        <v>180709399</v>
      </c>
      <c r="U132" s="26">
        <v>0</v>
      </c>
      <c r="V132" s="26">
        <v>991460940</v>
      </c>
      <c r="W132" s="26">
        <v>73993159</v>
      </c>
      <c r="X132" s="26">
        <v>126081843</v>
      </c>
      <c r="Y132" s="26">
        <v>1363636</v>
      </c>
      <c r="Z132" s="26">
        <v>17274546</v>
      </c>
      <c r="AA132" s="26">
        <v>32657793</v>
      </c>
      <c r="AB132" s="26">
        <v>1072025177</v>
      </c>
      <c r="AC132" s="26">
        <v>3558985854</v>
      </c>
      <c r="AD132" s="26">
        <v>30579314712</v>
      </c>
      <c r="AE132" s="26">
        <v>214523824</v>
      </c>
      <c r="AF132" s="26">
        <v>39129778</v>
      </c>
      <c r="AG132" s="26">
        <v>132990606</v>
      </c>
      <c r="AH132" s="26">
        <v>267070398</v>
      </c>
      <c r="AI132" s="26">
        <v>576557450</v>
      </c>
      <c r="AJ132" s="26">
        <v>0</v>
      </c>
      <c r="AK132" s="26">
        <v>12950000</v>
      </c>
      <c r="AL132" s="26">
        <v>0</v>
      </c>
      <c r="AM132" s="196">
        <v>42831288452</v>
      </c>
    </row>
    <row r="133" spans="1:39" s="6" customFormat="1" ht="14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169132746</v>
      </c>
      <c r="H133" s="26">
        <v>4186413929</v>
      </c>
      <c r="I133" s="26">
        <v>0</v>
      </c>
      <c r="J133" s="26">
        <v>0</v>
      </c>
      <c r="K133" s="26">
        <v>0</v>
      </c>
      <c r="L133" s="26">
        <v>2960176083</v>
      </c>
      <c r="M133" s="26">
        <v>65050049</v>
      </c>
      <c r="N133" s="26">
        <v>6577342908</v>
      </c>
      <c r="O133" s="26">
        <v>2417298540</v>
      </c>
      <c r="P133" s="26">
        <v>0</v>
      </c>
      <c r="Q133" s="26">
        <v>0</v>
      </c>
      <c r="R133" s="26">
        <v>832343028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2846093367</v>
      </c>
      <c r="Y133" s="26">
        <v>10000000</v>
      </c>
      <c r="Z133" s="26">
        <v>148822333</v>
      </c>
      <c r="AA133" s="26">
        <v>0</v>
      </c>
      <c r="AB133" s="26">
        <v>0</v>
      </c>
      <c r="AC133" s="26">
        <v>123912349</v>
      </c>
      <c r="AD133" s="26">
        <v>84911877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25557480784</v>
      </c>
    </row>
    <row r="134" spans="1:39" s="6" customFormat="1" ht="14">
      <c r="A134" s="71" t="s">
        <v>886</v>
      </c>
      <c r="B134" s="27" t="s">
        <v>70</v>
      </c>
      <c r="C134" s="26">
        <v>0</v>
      </c>
      <c r="D134" s="26">
        <v>136190427</v>
      </c>
      <c r="E134" s="26">
        <v>0</v>
      </c>
      <c r="F134" s="26">
        <v>0</v>
      </c>
      <c r="G134" s="26">
        <v>380872911</v>
      </c>
      <c r="H134" s="26">
        <v>8625833530</v>
      </c>
      <c r="I134" s="26">
        <v>0</v>
      </c>
      <c r="J134" s="26">
        <v>0</v>
      </c>
      <c r="K134" s="26">
        <v>1746785494</v>
      </c>
      <c r="L134" s="26">
        <v>15233472797</v>
      </c>
      <c r="M134" s="26">
        <v>2848330838</v>
      </c>
      <c r="N134" s="26">
        <v>911984306</v>
      </c>
      <c r="O134" s="26">
        <v>109153058</v>
      </c>
      <c r="P134" s="26">
        <v>0</v>
      </c>
      <c r="Q134" s="26">
        <v>0</v>
      </c>
      <c r="R134" s="26">
        <v>138120725</v>
      </c>
      <c r="S134" s="26">
        <v>0</v>
      </c>
      <c r="T134" s="26">
        <v>2285737132</v>
      </c>
      <c r="U134" s="26">
        <v>0</v>
      </c>
      <c r="V134" s="26">
        <v>2298156374</v>
      </c>
      <c r="W134" s="26">
        <v>0</v>
      </c>
      <c r="X134" s="26">
        <v>1622738139</v>
      </c>
      <c r="Y134" s="26">
        <v>23742201</v>
      </c>
      <c r="Z134" s="26">
        <v>6170424510</v>
      </c>
      <c r="AA134" s="26">
        <v>0</v>
      </c>
      <c r="AB134" s="26">
        <v>9621319684</v>
      </c>
      <c r="AC134" s="26">
        <v>3582252785</v>
      </c>
      <c r="AD134" s="26">
        <v>4292554623</v>
      </c>
      <c r="AE134" s="26">
        <v>3976868532</v>
      </c>
      <c r="AF134" s="26">
        <v>145916615</v>
      </c>
      <c r="AG134" s="26">
        <v>4807714031</v>
      </c>
      <c r="AH134" s="26">
        <v>21816144</v>
      </c>
      <c r="AI134" s="26">
        <v>404768572</v>
      </c>
      <c r="AJ134" s="26">
        <v>1000249353</v>
      </c>
      <c r="AK134" s="26">
        <v>2277776</v>
      </c>
      <c r="AL134" s="26">
        <v>838825071</v>
      </c>
      <c r="AM134" s="196">
        <v>71226105628</v>
      </c>
    </row>
    <row r="135" spans="1:39" s="6" customFormat="1" ht="14">
      <c r="A135" s="105" t="s">
        <v>887</v>
      </c>
      <c r="B135" s="106" t="s">
        <v>206</v>
      </c>
      <c r="C135" s="107">
        <v>24133671208</v>
      </c>
      <c r="D135" s="107">
        <v>9618154230</v>
      </c>
      <c r="E135" s="107">
        <v>35066742320</v>
      </c>
      <c r="F135" s="107">
        <v>4197514709</v>
      </c>
      <c r="G135" s="107">
        <v>14649711746</v>
      </c>
      <c r="H135" s="107">
        <v>77738217155</v>
      </c>
      <c r="I135" s="107">
        <v>9433736356</v>
      </c>
      <c r="J135" s="107">
        <v>2011716275</v>
      </c>
      <c r="K135" s="107">
        <v>17024671028</v>
      </c>
      <c r="L135" s="107">
        <v>38014632569</v>
      </c>
      <c r="M135" s="107">
        <v>24931262938</v>
      </c>
      <c r="N135" s="107">
        <v>32449892594</v>
      </c>
      <c r="O135" s="107">
        <v>18314418951</v>
      </c>
      <c r="P135" s="107">
        <v>7667777010</v>
      </c>
      <c r="Q135" s="107">
        <v>3550628636</v>
      </c>
      <c r="R135" s="107">
        <v>11910423590</v>
      </c>
      <c r="S135" s="107">
        <v>739757547</v>
      </c>
      <c r="T135" s="107">
        <v>49820257086</v>
      </c>
      <c r="U135" s="107">
        <v>0</v>
      </c>
      <c r="V135" s="107">
        <v>75528197918</v>
      </c>
      <c r="W135" s="107">
        <v>9585238291</v>
      </c>
      <c r="X135" s="107">
        <v>17078810053</v>
      </c>
      <c r="Y135" s="107">
        <v>3589952814</v>
      </c>
      <c r="Z135" s="107">
        <v>18243347585</v>
      </c>
      <c r="AA135" s="107">
        <v>1288937159</v>
      </c>
      <c r="AB135" s="107">
        <v>68479752065</v>
      </c>
      <c r="AC135" s="107">
        <v>19869850786</v>
      </c>
      <c r="AD135" s="107">
        <v>163024570232</v>
      </c>
      <c r="AE135" s="107">
        <v>81377769094</v>
      </c>
      <c r="AF135" s="107">
        <v>11647590485</v>
      </c>
      <c r="AG135" s="107">
        <v>16587644515</v>
      </c>
      <c r="AH135" s="107">
        <v>34223336667</v>
      </c>
      <c r="AI135" s="107">
        <v>9400298596</v>
      </c>
      <c r="AJ135" s="107">
        <v>3793496762</v>
      </c>
      <c r="AK135" s="107">
        <v>1042965371</v>
      </c>
      <c r="AL135" s="107">
        <v>1016233077</v>
      </c>
      <c r="AM135" s="197">
        <v>917051177418</v>
      </c>
    </row>
    <row r="136" spans="1:39" s="6" customFormat="1" ht="14" collapsed="1">
      <c r="A136" s="72" t="s">
        <v>54</v>
      </c>
      <c r="B136" s="33" t="s">
        <v>91</v>
      </c>
      <c r="C136" s="34">
        <v>24133671208</v>
      </c>
      <c r="D136" s="34">
        <v>9618154230</v>
      </c>
      <c r="E136" s="34">
        <v>35066742320</v>
      </c>
      <c r="F136" s="34">
        <v>4197514709</v>
      </c>
      <c r="G136" s="34">
        <v>14649711746</v>
      </c>
      <c r="H136" s="34">
        <v>77738217155</v>
      </c>
      <c r="I136" s="34">
        <v>9433736356</v>
      </c>
      <c r="J136" s="34">
        <v>2011716275</v>
      </c>
      <c r="K136" s="34">
        <v>17024671028</v>
      </c>
      <c r="L136" s="34">
        <v>38014632569</v>
      </c>
      <c r="M136" s="34">
        <v>24931262938</v>
      </c>
      <c r="N136" s="34">
        <v>32449892594</v>
      </c>
      <c r="O136" s="34">
        <v>18314418951</v>
      </c>
      <c r="P136" s="34">
        <v>7667777010</v>
      </c>
      <c r="Q136" s="34">
        <v>3550628636</v>
      </c>
      <c r="R136" s="34">
        <v>11910423590</v>
      </c>
      <c r="S136" s="34">
        <v>739757547</v>
      </c>
      <c r="T136" s="34">
        <v>49820257086</v>
      </c>
      <c r="U136" s="34">
        <v>0</v>
      </c>
      <c r="V136" s="34">
        <v>75528197918</v>
      </c>
      <c r="W136" s="34">
        <v>9585238291</v>
      </c>
      <c r="X136" s="34">
        <v>17078810053</v>
      </c>
      <c r="Y136" s="34">
        <v>3589952814</v>
      </c>
      <c r="Z136" s="34">
        <v>18243347585</v>
      </c>
      <c r="AA136" s="34">
        <v>1288937159</v>
      </c>
      <c r="AB136" s="34">
        <v>68479752065</v>
      </c>
      <c r="AC136" s="34">
        <v>19869850786</v>
      </c>
      <c r="AD136" s="34">
        <v>163024570232</v>
      </c>
      <c r="AE136" s="34">
        <v>81377769094</v>
      </c>
      <c r="AF136" s="34">
        <v>11647590485</v>
      </c>
      <c r="AG136" s="34">
        <v>16587644515</v>
      </c>
      <c r="AH136" s="34">
        <v>34223336667</v>
      </c>
      <c r="AI136" s="34">
        <v>9400298596</v>
      </c>
      <c r="AJ136" s="34">
        <v>3793496762</v>
      </c>
      <c r="AK136" s="34">
        <v>1042965371</v>
      </c>
      <c r="AL136" s="34">
        <v>1016233077</v>
      </c>
      <c r="AM136" s="198">
        <v>917051177418</v>
      </c>
    </row>
    <row r="137" spans="1:39" s="6" customFormat="1" ht="14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4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4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2523272240</v>
      </c>
      <c r="AA139" s="26">
        <v>0</v>
      </c>
      <c r="AB139" s="26">
        <v>70540510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2593812750</v>
      </c>
    </row>
    <row r="140" spans="1:39" s="6" customFormat="1" ht="14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4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2523272240</v>
      </c>
      <c r="AA141" s="107">
        <v>0</v>
      </c>
      <c r="AB141" s="107">
        <v>70540510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2593812750</v>
      </c>
    </row>
    <row r="142" spans="1:39" s="6" customFormat="1" ht="14" collapsed="1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2523272240</v>
      </c>
      <c r="AA142" s="34">
        <v>0</v>
      </c>
      <c r="AB142" s="34">
        <v>70540510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2593812750</v>
      </c>
    </row>
    <row r="143" spans="1:39" s="6" customFormat="1" ht="14">
      <c r="A143" s="71" t="s">
        <v>893</v>
      </c>
      <c r="B143" s="27" t="s">
        <v>143</v>
      </c>
      <c r="C143" s="26">
        <v>505600</v>
      </c>
      <c r="D143" s="26">
        <v>7322318</v>
      </c>
      <c r="E143" s="26">
        <v>1105782231</v>
      </c>
      <c r="F143" s="26">
        <v>2500000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0</v>
      </c>
      <c r="L143" s="26">
        <v>59809893</v>
      </c>
      <c r="M143" s="26">
        <v>55567189</v>
      </c>
      <c r="N143" s="26">
        <v>221036764</v>
      </c>
      <c r="O143" s="26">
        <v>17985079</v>
      </c>
      <c r="P143" s="26">
        <v>1200000</v>
      </c>
      <c r="Q143" s="26">
        <v>36561274</v>
      </c>
      <c r="R143" s="26">
        <v>24625000</v>
      </c>
      <c r="S143" s="26">
        <v>0</v>
      </c>
      <c r="T143" s="26">
        <v>562201479</v>
      </c>
      <c r="U143" s="26">
        <v>0</v>
      </c>
      <c r="V143" s="26">
        <v>1076011797</v>
      </c>
      <c r="W143" s="26">
        <v>10674905</v>
      </c>
      <c r="X143" s="26">
        <v>9185000</v>
      </c>
      <c r="Y143" s="26">
        <v>0</v>
      </c>
      <c r="Z143" s="26">
        <v>10900000</v>
      </c>
      <c r="AA143" s="26">
        <v>1125000</v>
      </c>
      <c r="AB143" s="26">
        <v>5008115</v>
      </c>
      <c r="AC143" s="26">
        <v>15966092</v>
      </c>
      <c r="AD143" s="26">
        <v>0</v>
      </c>
      <c r="AE143" s="26">
        <v>1396150504</v>
      </c>
      <c r="AF143" s="26">
        <v>8107077</v>
      </c>
      <c r="AG143" s="26">
        <v>13618938</v>
      </c>
      <c r="AH143" s="26">
        <v>44954545</v>
      </c>
      <c r="AI143" s="26">
        <v>0</v>
      </c>
      <c r="AJ143" s="26">
        <v>7159091</v>
      </c>
      <c r="AK143" s="26">
        <v>0</v>
      </c>
      <c r="AL143" s="26">
        <v>0</v>
      </c>
      <c r="AM143" s="196">
        <v>4703394255</v>
      </c>
    </row>
    <row r="144" spans="1:39" s="6" customFormat="1" ht="14">
      <c r="A144" s="71" t="s">
        <v>894</v>
      </c>
      <c r="B144" s="27" t="s">
        <v>144</v>
      </c>
      <c r="C144" s="26">
        <v>0</v>
      </c>
      <c r="D144" s="26">
        <v>17578703</v>
      </c>
      <c r="E144" s="26">
        <v>19505236</v>
      </c>
      <c r="F144" s="26">
        <v>26295182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77107447</v>
      </c>
      <c r="M144" s="26">
        <v>6241388</v>
      </c>
      <c r="N144" s="26">
        <v>13235800</v>
      </c>
      <c r="O144" s="26">
        <v>37569286</v>
      </c>
      <c r="P144" s="26">
        <v>1740000</v>
      </c>
      <c r="Q144" s="26">
        <v>0</v>
      </c>
      <c r="R144" s="26">
        <v>31740500</v>
      </c>
      <c r="S144" s="26">
        <v>0</v>
      </c>
      <c r="T144" s="26">
        <v>257581409</v>
      </c>
      <c r="U144" s="26">
        <v>0</v>
      </c>
      <c r="V144" s="26">
        <v>30795028</v>
      </c>
      <c r="W144" s="26">
        <v>3832000</v>
      </c>
      <c r="X144" s="26">
        <v>8830000</v>
      </c>
      <c r="Y144" s="26">
        <v>0</v>
      </c>
      <c r="Z144" s="26">
        <v>0</v>
      </c>
      <c r="AA144" s="26">
        <v>0</v>
      </c>
      <c r="AB144" s="26">
        <v>39312882</v>
      </c>
      <c r="AC144" s="26">
        <v>6812454</v>
      </c>
      <c r="AD144" s="26">
        <v>0</v>
      </c>
      <c r="AE144" s="26">
        <v>7813636</v>
      </c>
      <c r="AF144" s="26">
        <v>6436368</v>
      </c>
      <c r="AG144" s="26">
        <v>0</v>
      </c>
      <c r="AH144" s="26">
        <v>257343842</v>
      </c>
      <c r="AI144" s="26">
        <v>2790000</v>
      </c>
      <c r="AJ144" s="26">
        <v>3500000</v>
      </c>
      <c r="AK144" s="26">
        <v>0</v>
      </c>
      <c r="AL144" s="26">
        <v>0</v>
      </c>
      <c r="AM144" s="196">
        <v>866472525</v>
      </c>
    </row>
    <row r="145" spans="1:39" s="6" customFormat="1" ht="14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90909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4400309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16741218</v>
      </c>
    </row>
    <row r="146" spans="1:39" s="6" customFormat="1" ht="14">
      <c r="A146" s="71" t="s">
        <v>896</v>
      </c>
      <c r="B146" s="27" t="s">
        <v>146</v>
      </c>
      <c r="C146" s="26">
        <v>210885225</v>
      </c>
      <c r="D146" s="26">
        <v>3800000</v>
      </c>
      <c r="E146" s="26">
        <v>10775000</v>
      </c>
      <c r="F146" s="26">
        <v>4719106</v>
      </c>
      <c r="G146" s="26">
        <v>1851752</v>
      </c>
      <c r="H146" s="26">
        <v>209825099</v>
      </c>
      <c r="I146" s="26">
        <v>75699531</v>
      </c>
      <c r="J146" s="26">
        <v>4069783</v>
      </c>
      <c r="K146" s="26">
        <v>105332980</v>
      </c>
      <c r="L146" s="26">
        <v>32549958</v>
      </c>
      <c r="M146" s="26">
        <v>196075324</v>
      </c>
      <c r="N146" s="26">
        <v>249274379</v>
      </c>
      <c r="O146" s="26">
        <v>7300637</v>
      </c>
      <c r="P146" s="26">
        <v>30782910</v>
      </c>
      <c r="Q146" s="26">
        <v>22311178</v>
      </c>
      <c r="R146" s="26">
        <v>57833440</v>
      </c>
      <c r="S146" s="26">
        <v>1195500</v>
      </c>
      <c r="T146" s="26">
        <v>1490459676</v>
      </c>
      <c r="U146" s="26">
        <v>0</v>
      </c>
      <c r="V146" s="26">
        <v>213474228</v>
      </c>
      <c r="W146" s="26">
        <v>2272727</v>
      </c>
      <c r="X146" s="26">
        <v>118312159</v>
      </c>
      <c r="Y146" s="26">
        <v>13158365</v>
      </c>
      <c r="Z146" s="26">
        <v>66236630</v>
      </c>
      <c r="AA146" s="26">
        <v>945000</v>
      </c>
      <c r="AB146" s="26">
        <v>356699985</v>
      </c>
      <c r="AC146" s="26">
        <v>96773931</v>
      </c>
      <c r="AD146" s="26">
        <v>1458913349</v>
      </c>
      <c r="AE146" s="26">
        <v>238613991</v>
      </c>
      <c r="AF146" s="26">
        <v>216564575</v>
      </c>
      <c r="AG146" s="26">
        <v>55955644</v>
      </c>
      <c r="AH146" s="26">
        <v>303377697</v>
      </c>
      <c r="AI146" s="26">
        <v>34600903</v>
      </c>
      <c r="AJ146" s="26">
        <v>68586116</v>
      </c>
      <c r="AK146" s="26">
        <v>3200000</v>
      </c>
      <c r="AL146" s="26">
        <v>0</v>
      </c>
      <c r="AM146" s="196">
        <v>5962426778</v>
      </c>
    </row>
    <row r="147" spans="1:39" s="6" customFormat="1" ht="14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504194</v>
      </c>
      <c r="M147" s="26">
        <v>504194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20257136</v>
      </c>
    </row>
    <row r="148" spans="1:39" s="6" customFormat="1" ht="14">
      <c r="A148" s="71" t="s">
        <v>898</v>
      </c>
      <c r="B148" s="27" t="s">
        <v>148</v>
      </c>
      <c r="C148" s="26">
        <v>0</v>
      </c>
      <c r="D148" s="26">
        <v>1600000</v>
      </c>
      <c r="E148" s="26">
        <v>4600000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7354529</v>
      </c>
      <c r="M148" s="26">
        <v>5156364</v>
      </c>
      <c r="N148" s="26">
        <v>104583369</v>
      </c>
      <c r="O148" s="26">
        <v>12752000</v>
      </c>
      <c r="P148" s="26">
        <v>2348182</v>
      </c>
      <c r="Q148" s="26">
        <v>2980000</v>
      </c>
      <c r="R148" s="26">
        <v>8170000</v>
      </c>
      <c r="S148" s="26">
        <v>0</v>
      </c>
      <c r="T148" s="26">
        <v>7008486</v>
      </c>
      <c r="U148" s="26">
        <v>0</v>
      </c>
      <c r="V148" s="26">
        <v>11630000</v>
      </c>
      <c r="W148" s="26">
        <v>430000</v>
      </c>
      <c r="X148" s="26">
        <v>7880000</v>
      </c>
      <c r="Y148" s="26">
        <v>0</v>
      </c>
      <c r="Z148" s="26">
        <v>0</v>
      </c>
      <c r="AA148" s="26">
        <v>4800000</v>
      </c>
      <c r="AB148" s="26">
        <v>2310000</v>
      </c>
      <c r="AC148" s="26">
        <v>1340000</v>
      </c>
      <c r="AD148" s="26">
        <v>0</v>
      </c>
      <c r="AE148" s="26">
        <v>3113636</v>
      </c>
      <c r="AF148" s="26">
        <v>0</v>
      </c>
      <c r="AG148" s="26">
        <v>8103857</v>
      </c>
      <c r="AH148" s="26">
        <v>31299163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233559586</v>
      </c>
    </row>
    <row r="149" spans="1:39" s="6" customFormat="1" ht="14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40909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40909</v>
      </c>
    </row>
    <row r="150" spans="1:39" s="6" customFormat="1" ht="14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408968253</v>
      </c>
      <c r="AI150" s="26">
        <v>0</v>
      </c>
      <c r="AJ150" s="26">
        <v>0</v>
      </c>
      <c r="AK150" s="26">
        <v>0</v>
      </c>
      <c r="AL150" s="26">
        <v>0</v>
      </c>
      <c r="AM150" s="196">
        <v>416111928</v>
      </c>
    </row>
    <row r="151" spans="1:39" s="6" customFormat="1" ht="14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68684590</v>
      </c>
      <c r="M151" s="26">
        <v>25712898</v>
      </c>
      <c r="N151" s="26">
        <v>101388660</v>
      </c>
      <c r="O151" s="26">
        <v>2380000</v>
      </c>
      <c r="P151" s="26">
        <v>0</v>
      </c>
      <c r="Q151" s="26">
        <v>2200000</v>
      </c>
      <c r="R151" s="26">
        <v>11875000</v>
      </c>
      <c r="S151" s="26">
        <v>0</v>
      </c>
      <c r="T151" s="26">
        <v>55644628</v>
      </c>
      <c r="U151" s="26">
        <v>0</v>
      </c>
      <c r="V151" s="26">
        <v>133917856</v>
      </c>
      <c r="W151" s="26">
        <v>19168000</v>
      </c>
      <c r="X151" s="26">
        <v>2000000</v>
      </c>
      <c r="Y151" s="26">
        <v>0</v>
      </c>
      <c r="Z151" s="26">
        <v>37150000</v>
      </c>
      <c r="AA151" s="26">
        <v>0</v>
      </c>
      <c r="AB151" s="26">
        <v>38006156</v>
      </c>
      <c r="AC151" s="26">
        <v>33534111</v>
      </c>
      <c r="AD151" s="26">
        <v>133989397</v>
      </c>
      <c r="AE151" s="26">
        <v>13763821</v>
      </c>
      <c r="AF151" s="26">
        <v>581818</v>
      </c>
      <c r="AG151" s="26">
        <v>2404947</v>
      </c>
      <c r="AH151" s="26">
        <v>317039004</v>
      </c>
      <c r="AI151" s="26">
        <v>0</v>
      </c>
      <c r="AJ151" s="26">
        <v>17387595</v>
      </c>
      <c r="AK151" s="26">
        <v>0</v>
      </c>
      <c r="AL151" s="26">
        <v>4206364</v>
      </c>
      <c r="AM151" s="196">
        <v>1064034845</v>
      </c>
    </row>
    <row r="152" spans="1:39" s="6" customFormat="1" ht="14">
      <c r="A152" s="71" t="s">
        <v>902</v>
      </c>
      <c r="B152" s="27" t="s">
        <v>152</v>
      </c>
      <c r="C152" s="26">
        <v>500000</v>
      </c>
      <c r="D152" s="26">
        <v>10779891</v>
      </c>
      <c r="E152" s="26">
        <v>13179891</v>
      </c>
      <c r="F152" s="26">
        <v>10779891</v>
      </c>
      <c r="G152" s="26">
        <v>10779891</v>
      </c>
      <c r="H152" s="26">
        <v>0</v>
      </c>
      <c r="I152" s="26">
        <v>10779891</v>
      </c>
      <c r="J152" s="26">
        <v>10779891</v>
      </c>
      <c r="K152" s="26">
        <v>10779891</v>
      </c>
      <c r="L152" s="26">
        <v>9238360</v>
      </c>
      <c r="M152" s="26">
        <v>9014860</v>
      </c>
      <c r="N152" s="26">
        <v>34496735</v>
      </c>
      <c r="O152" s="26">
        <v>16024891</v>
      </c>
      <c r="P152" s="26">
        <v>10779994</v>
      </c>
      <c r="Q152" s="26">
        <v>13179891</v>
      </c>
      <c r="R152" s="26">
        <v>12029891</v>
      </c>
      <c r="S152" s="26">
        <v>10869891</v>
      </c>
      <c r="T152" s="26">
        <v>881818</v>
      </c>
      <c r="U152" s="26">
        <v>0</v>
      </c>
      <c r="V152" s="26">
        <v>5675000</v>
      </c>
      <c r="W152" s="26">
        <v>10779891</v>
      </c>
      <c r="X152" s="26">
        <v>10779891</v>
      </c>
      <c r="Y152" s="26">
        <v>10779891</v>
      </c>
      <c r="Z152" s="26">
        <v>12179891</v>
      </c>
      <c r="AA152" s="26">
        <v>10779891</v>
      </c>
      <c r="AB152" s="26">
        <v>10779891</v>
      </c>
      <c r="AC152" s="26">
        <v>10779891</v>
      </c>
      <c r="AD152" s="26">
        <v>0</v>
      </c>
      <c r="AE152" s="26">
        <v>10779891</v>
      </c>
      <c r="AF152" s="26">
        <v>10820800</v>
      </c>
      <c r="AG152" s="26">
        <v>10779891</v>
      </c>
      <c r="AH152" s="26">
        <v>6145455</v>
      </c>
      <c r="AI152" s="26">
        <v>13689891</v>
      </c>
      <c r="AJ152" s="26">
        <v>10779891</v>
      </c>
      <c r="AK152" s="26">
        <v>10779891</v>
      </c>
      <c r="AL152" s="26">
        <v>0</v>
      </c>
      <c r="AM152" s="196">
        <v>351185515</v>
      </c>
    </row>
    <row r="153" spans="1:39" s="6" customFormat="1" ht="14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0</v>
      </c>
      <c r="N153" s="26">
        <v>1300000</v>
      </c>
      <c r="O153" s="26">
        <v>17920000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2195000</v>
      </c>
      <c r="AI153" s="26">
        <v>0</v>
      </c>
      <c r="AJ153" s="26">
        <v>0</v>
      </c>
      <c r="AK153" s="26">
        <v>0</v>
      </c>
      <c r="AL153" s="26">
        <v>0</v>
      </c>
      <c r="AM153" s="196">
        <v>164613939</v>
      </c>
    </row>
    <row r="154" spans="1:39" s="6" customFormat="1" ht="14">
      <c r="A154" s="71" t="s">
        <v>904</v>
      </c>
      <c r="B154" s="27" t="s">
        <v>154</v>
      </c>
      <c r="C154" s="26">
        <v>0</v>
      </c>
      <c r="D154" s="26">
        <v>9459000</v>
      </c>
      <c r="E154" s="26">
        <v>0</v>
      </c>
      <c r="F154" s="26">
        <v>304434529</v>
      </c>
      <c r="G154" s="26">
        <v>0</v>
      </c>
      <c r="H154" s="26">
        <v>0</v>
      </c>
      <c r="I154" s="26">
        <v>730000</v>
      </c>
      <c r="J154" s="26">
        <v>0</v>
      </c>
      <c r="K154" s="26">
        <v>0</v>
      </c>
      <c r="L154" s="26">
        <v>5669000</v>
      </c>
      <c r="M154" s="26">
        <v>12095835</v>
      </c>
      <c r="N154" s="26">
        <v>1902000</v>
      </c>
      <c r="O154" s="26">
        <v>36518182</v>
      </c>
      <c r="P154" s="26">
        <v>0</v>
      </c>
      <c r="Q154" s="26">
        <v>0</v>
      </c>
      <c r="R154" s="26">
        <v>6100000</v>
      </c>
      <c r="S154" s="26">
        <v>0</v>
      </c>
      <c r="T154" s="26">
        <v>3970711</v>
      </c>
      <c r="U154" s="26">
        <v>0</v>
      </c>
      <c r="V154" s="26">
        <v>18930000</v>
      </c>
      <c r="W154" s="26">
        <v>2070000</v>
      </c>
      <c r="X154" s="26">
        <v>1580000</v>
      </c>
      <c r="Y154" s="26">
        <v>0</v>
      </c>
      <c r="Z154" s="26">
        <v>0</v>
      </c>
      <c r="AA154" s="26">
        <v>1600000</v>
      </c>
      <c r="AB154" s="26">
        <v>28753985</v>
      </c>
      <c r="AC154" s="26">
        <v>8785817</v>
      </c>
      <c r="AD154" s="26">
        <v>0</v>
      </c>
      <c r="AE154" s="26">
        <v>0</v>
      </c>
      <c r="AF154" s="26">
        <v>122727</v>
      </c>
      <c r="AG154" s="26">
        <v>100000</v>
      </c>
      <c r="AH154" s="26">
        <v>28134185</v>
      </c>
      <c r="AI154" s="26">
        <v>0</v>
      </c>
      <c r="AJ154" s="26">
        <v>0</v>
      </c>
      <c r="AK154" s="26">
        <v>3000000</v>
      </c>
      <c r="AL154" s="26">
        <v>0</v>
      </c>
      <c r="AM154" s="196">
        <v>473955971</v>
      </c>
    </row>
    <row r="155" spans="1:39" s="6" customFormat="1" ht="14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90909</v>
      </c>
      <c r="G155" s="26">
        <v>0</v>
      </c>
      <c r="H155" s="26">
        <v>47531818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1910356512</v>
      </c>
      <c r="O155" s="26">
        <v>346662584</v>
      </c>
      <c r="P155" s="26">
        <v>0</v>
      </c>
      <c r="Q155" s="26">
        <v>2500000</v>
      </c>
      <c r="R155" s="26">
        <v>2000000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495016818</v>
      </c>
      <c r="Y155" s="26">
        <v>1000000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1000000</v>
      </c>
      <c r="AJ155" s="26">
        <v>0</v>
      </c>
      <c r="AK155" s="26">
        <v>0</v>
      </c>
      <c r="AL155" s="26">
        <v>0</v>
      </c>
      <c r="AM155" s="196">
        <v>3185375570</v>
      </c>
    </row>
    <row r="156" spans="1:39" s="6" customFormat="1" ht="14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34260893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4019973</v>
      </c>
      <c r="U156" s="26">
        <v>0</v>
      </c>
      <c r="V156" s="26">
        <v>0</v>
      </c>
      <c r="W156" s="26">
        <v>0</v>
      </c>
      <c r="X156" s="26">
        <v>2100000</v>
      </c>
      <c r="Y156" s="26">
        <v>0</v>
      </c>
      <c r="Z156" s="26">
        <v>0</v>
      </c>
      <c r="AA156" s="26">
        <v>0</v>
      </c>
      <c r="AB156" s="26">
        <v>47203455</v>
      </c>
      <c r="AC156" s="26">
        <v>32001819</v>
      </c>
      <c r="AD156" s="26">
        <v>0</v>
      </c>
      <c r="AE156" s="26">
        <v>17684062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137270202</v>
      </c>
    </row>
    <row r="157" spans="1:39" s="6" customFormat="1" ht="14">
      <c r="A157" s="105" t="s">
        <v>907</v>
      </c>
      <c r="B157" s="106" t="s">
        <v>210</v>
      </c>
      <c r="C157" s="107">
        <v>492169419</v>
      </c>
      <c r="D157" s="107">
        <v>50539912</v>
      </c>
      <c r="E157" s="107">
        <v>1196842358</v>
      </c>
      <c r="F157" s="107">
        <v>349323811</v>
      </c>
      <c r="G157" s="107">
        <v>12631643</v>
      </c>
      <c r="H157" s="107">
        <v>272906917</v>
      </c>
      <c r="I157" s="107">
        <v>93324980</v>
      </c>
      <c r="J157" s="107">
        <v>17490232</v>
      </c>
      <c r="K157" s="107">
        <v>131719294</v>
      </c>
      <c r="L157" s="107">
        <v>328860027</v>
      </c>
      <c r="M157" s="107">
        <v>310368052</v>
      </c>
      <c r="N157" s="107">
        <v>2679069696</v>
      </c>
      <c r="O157" s="107">
        <v>506862659</v>
      </c>
      <c r="P157" s="107">
        <v>47355280</v>
      </c>
      <c r="Q157" s="107">
        <v>79732343</v>
      </c>
      <c r="R157" s="107">
        <v>154878054</v>
      </c>
      <c r="S157" s="107">
        <v>12569585</v>
      </c>
      <c r="T157" s="107">
        <v>2405923489</v>
      </c>
      <c r="U157" s="107">
        <v>0</v>
      </c>
      <c r="V157" s="107">
        <v>1493433909</v>
      </c>
      <c r="W157" s="107">
        <v>49731720</v>
      </c>
      <c r="X157" s="107">
        <v>754708433</v>
      </c>
      <c r="Y157" s="107">
        <v>37128256</v>
      </c>
      <c r="Z157" s="107">
        <v>126970715</v>
      </c>
      <c r="AA157" s="107">
        <v>19754085</v>
      </c>
      <c r="AB157" s="107">
        <v>529078663</v>
      </c>
      <c r="AC157" s="107">
        <v>206205933</v>
      </c>
      <c r="AD157" s="107">
        <v>1592902746</v>
      </c>
      <c r="AE157" s="107">
        <v>1702069541</v>
      </c>
      <c r="AF157" s="107">
        <v>243178468</v>
      </c>
      <c r="AG157" s="107">
        <v>99873271</v>
      </c>
      <c r="AH157" s="107">
        <v>1415257144</v>
      </c>
      <c r="AI157" s="107">
        <v>52980794</v>
      </c>
      <c r="AJ157" s="107">
        <v>108412693</v>
      </c>
      <c r="AK157" s="107">
        <v>16979891</v>
      </c>
      <c r="AL157" s="107">
        <v>4206364</v>
      </c>
      <c r="AM157" s="197">
        <v>17595440377</v>
      </c>
    </row>
    <row r="158" spans="1:39" s="6" customFormat="1" ht="14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4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71119630</v>
      </c>
    </row>
    <row r="160" spans="1:39" s="6" customFormat="1" ht="14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4">
      <c r="A161" s="71" t="s">
        <v>911</v>
      </c>
      <c r="B161" s="27" t="s">
        <v>146</v>
      </c>
      <c r="C161" s="26">
        <v>44545453</v>
      </c>
      <c r="D161" s="26">
        <v>0</v>
      </c>
      <c r="E161" s="26">
        <v>0</v>
      </c>
      <c r="F161" s="26">
        <v>7927461</v>
      </c>
      <c r="G161" s="26">
        <v>0</v>
      </c>
      <c r="H161" s="26">
        <v>0</v>
      </c>
      <c r="I161" s="26">
        <v>191714688</v>
      </c>
      <c r="J161" s="26">
        <v>15450909</v>
      </c>
      <c r="K161" s="26">
        <v>44458857</v>
      </c>
      <c r="L161" s="26">
        <v>1500000</v>
      </c>
      <c r="M161" s="26">
        <v>60231818</v>
      </c>
      <c r="N161" s="26">
        <v>93887291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554004878</v>
      </c>
      <c r="U161" s="26">
        <v>0</v>
      </c>
      <c r="V161" s="26">
        <v>2603354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63123806</v>
      </c>
      <c r="AC161" s="26">
        <v>0</v>
      </c>
      <c r="AD161" s="26">
        <v>0</v>
      </c>
      <c r="AE161" s="26">
        <v>123726365</v>
      </c>
      <c r="AF161" s="26">
        <v>0</v>
      </c>
      <c r="AG161" s="26">
        <v>1220000</v>
      </c>
      <c r="AH161" s="26">
        <v>4262545</v>
      </c>
      <c r="AI161" s="26">
        <v>68024866</v>
      </c>
      <c r="AJ161" s="26">
        <v>1673500</v>
      </c>
      <c r="AK161" s="26">
        <v>300000</v>
      </c>
      <c r="AL161" s="26">
        <v>0</v>
      </c>
      <c r="AM161" s="196">
        <v>1333136215</v>
      </c>
    </row>
    <row r="162" spans="1:39" s="6" customFormat="1" ht="14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4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4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4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4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4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3172727</v>
      </c>
    </row>
    <row r="168" spans="1:39" s="6" customFormat="1" ht="14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4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4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4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4">
      <c r="A172" s="105" t="s">
        <v>922</v>
      </c>
      <c r="B172" s="106" t="s">
        <v>211</v>
      </c>
      <c r="C172" s="107">
        <v>44545453</v>
      </c>
      <c r="D172" s="107">
        <v>0</v>
      </c>
      <c r="E172" s="107">
        <v>0</v>
      </c>
      <c r="F172" s="107">
        <v>7927461</v>
      </c>
      <c r="G172" s="107">
        <v>0</v>
      </c>
      <c r="H172" s="107">
        <v>0</v>
      </c>
      <c r="I172" s="107">
        <v>193741960</v>
      </c>
      <c r="J172" s="107">
        <v>15450909</v>
      </c>
      <c r="K172" s="107">
        <v>44458857</v>
      </c>
      <c r="L172" s="107">
        <v>5162272</v>
      </c>
      <c r="M172" s="107">
        <v>102803448</v>
      </c>
      <c r="N172" s="107">
        <v>93887291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582552878</v>
      </c>
      <c r="U172" s="107">
        <v>0</v>
      </c>
      <c r="V172" s="107">
        <v>2603354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70651079</v>
      </c>
      <c r="AC172" s="107">
        <v>0</v>
      </c>
      <c r="AD172" s="107">
        <v>0</v>
      </c>
      <c r="AE172" s="107">
        <v>123726365</v>
      </c>
      <c r="AF172" s="107">
        <v>0</v>
      </c>
      <c r="AG172" s="107">
        <v>1220000</v>
      </c>
      <c r="AH172" s="107">
        <v>4262545</v>
      </c>
      <c r="AI172" s="107">
        <v>68024866</v>
      </c>
      <c r="AJ172" s="107">
        <v>1673500</v>
      </c>
      <c r="AK172" s="107">
        <v>300000</v>
      </c>
      <c r="AL172" s="107">
        <v>0</v>
      </c>
      <c r="AM172" s="197">
        <v>1426472662</v>
      </c>
    </row>
    <row r="173" spans="1:39" s="6" customFormat="1" ht="14" collapsed="1">
      <c r="A173" s="72" t="s">
        <v>56</v>
      </c>
      <c r="B173" s="33" t="s">
        <v>93</v>
      </c>
      <c r="C173" s="34">
        <v>536714872</v>
      </c>
      <c r="D173" s="34">
        <v>50539912</v>
      </c>
      <c r="E173" s="34">
        <v>1196842358</v>
      </c>
      <c r="F173" s="34">
        <v>357251272</v>
      </c>
      <c r="G173" s="34">
        <v>12631643</v>
      </c>
      <c r="H173" s="34">
        <v>272906917</v>
      </c>
      <c r="I173" s="34">
        <v>287066940</v>
      </c>
      <c r="J173" s="34">
        <v>32941141</v>
      </c>
      <c r="K173" s="34">
        <v>176178151</v>
      </c>
      <c r="L173" s="34">
        <v>334022299</v>
      </c>
      <c r="M173" s="34">
        <v>413171500</v>
      </c>
      <c r="N173" s="34">
        <v>2772956987</v>
      </c>
      <c r="O173" s="34">
        <v>557033576</v>
      </c>
      <c r="P173" s="34">
        <v>47355280</v>
      </c>
      <c r="Q173" s="34">
        <v>79732343</v>
      </c>
      <c r="R173" s="34">
        <v>154878054</v>
      </c>
      <c r="S173" s="34">
        <v>21569585</v>
      </c>
      <c r="T173" s="34">
        <v>2988476367</v>
      </c>
      <c r="U173" s="34">
        <v>0</v>
      </c>
      <c r="V173" s="34">
        <v>1496037263</v>
      </c>
      <c r="W173" s="34">
        <v>49731720</v>
      </c>
      <c r="X173" s="34">
        <v>754708433</v>
      </c>
      <c r="Y173" s="34">
        <v>39128256</v>
      </c>
      <c r="Z173" s="34">
        <v>126970715</v>
      </c>
      <c r="AA173" s="34">
        <v>22063592</v>
      </c>
      <c r="AB173" s="34">
        <v>599729742</v>
      </c>
      <c r="AC173" s="34">
        <v>206205933</v>
      </c>
      <c r="AD173" s="34">
        <v>1592902746</v>
      </c>
      <c r="AE173" s="34">
        <v>1825795906</v>
      </c>
      <c r="AF173" s="34">
        <v>243178468</v>
      </c>
      <c r="AG173" s="34">
        <v>101093271</v>
      </c>
      <c r="AH173" s="34">
        <v>1419519689</v>
      </c>
      <c r="AI173" s="34">
        <v>121005660</v>
      </c>
      <c r="AJ173" s="34">
        <v>110086193</v>
      </c>
      <c r="AK173" s="34">
        <v>17279891</v>
      </c>
      <c r="AL173" s="34">
        <v>4206364</v>
      </c>
      <c r="AM173" s="198">
        <v>19021913039</v>
      </c>
    </row>
    <row r="174" spans="1:39" s="6" customFormat="1" ht="14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4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4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4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4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4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4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4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4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4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4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4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4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4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4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4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4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4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4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4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4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4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4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4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4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4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4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4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4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4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4" collapsed="1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4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4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4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4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17641096</v>
      </c>
      <c r="K208" s="26">
        <v>46953040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385383681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473475492</v>
      </c>
    </row>
    <row r="209" spans="1:39" s="6" customFormat="1" ht="14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4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4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4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4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4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4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4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4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4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4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17641096</v>
      </c>
      <c r="K219" s="107">
        <v>46953040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385383681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473475492</v>
      </c>
    </row>
    <row r="220" spans="1:39" s="6" customFormat="1" ht="14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4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4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4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4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4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4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4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4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4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4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4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4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4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4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4" collapsed="1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17641096</v>
      </c>
      <c r="K235" s="34">
        <v>46953040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385383681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473475492</v>
      </c>
    </row>
    <row r="236" spans="1:39" s="6" customFormat="1" ht="14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4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4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4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4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4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4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4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4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4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4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4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4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4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4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4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4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4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4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4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4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4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4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4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4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4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4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4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4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4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4" collapsed="1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4">
      <c r="A267" s="71" t="s">
        <v>1013</v>
      </c>
      <c r="B267" s="27" t="s">
        <v>143</v>
      </c>
      <c r="C267" s="26">
        <v>0</v>
      </c>
      <c r="D267" s="26">
        <v>827497269</v>
      </c>
      <c r="E267" s="26">
        <v>1407804777</v>
      </c>
      <c r="F267" s="26">
        <v>0</v>
      </c>
      <c r="G267" s="26">
        <v>0</v>
      </c>
      <c r="H267" s="26">
        <v>222737904</v>
      </c>
      <c r="I267" s="26">
        <v>204424645</v>
      </c>
      <c r="J267" s="26">
        <v>117564868</v>
      </c>
      <c r="K267" s="26">
        <v>328082402</v>
      </c>
      <c r="L267" s="26">
        <v>0</v>
      </c>
      <c r="M267" s="26">
        <v>0</v>
      </c>
      <c r="N267" s="26">
        <v>885796052</v>
      </c>
      <c r="O267" s="26">
        <v>198337823</v>
      </c>
      <c r="P267" s="26">
        <v>151982179</v>
      </c>
      <c r="Q267" s="26">
        <v>452078579</v>
      </c>
      <c r="R267" s="26">
        <v>324273369</v>
      </c>
      <c r="S267" s="26">
        <v>5437565</v>
      </c>
      <c r="T267" s="26">
        <v>48869275</v>
      </c>
      <c r="U267" s="26">
        <v>0</v>
      </c>
      <c r="V267" s="26">
        <v>321047838</v>
      </c>
      <c r="W267" s="26">
        <v>281097048</v>
      </c>
      <c r="X267" s="26">
        <v>148028344</v>
      </c>
      <c r="Y267" s="26">
        <v>64742700</v>
      </c>
      <c r="Z267" s="26">
        <v>575511012</v>
      </c>
      <c r="AA267" s="26">
        <v>0</v>
      </c>
      <c r="AB267" s="26">
        <v>362224998</v>
      </c>
      <c r="AC267" s="26">
        <v>905815842</v>
      </c>
      <c r="AD267" s="26">
        <v>676677960</v>
      </c>
      <c r="AE267" s="26">
        <v>371557339</v>
      </c>
      <c r="AF267" s="26">
        <v>455196575</v>
      </c>
      <c r="AG267" s="26">
        <v>213197524</v>
      </c>
      <c r="AH267" s="26">
        <v>153118810</v>
      </c>
      <c r="AI267" s="26">
        <v>285020100</v>
      </c>
      <c r="AJ267" s="26">
        <v>0</v>
      </c>
      <c r="AK267" s="26">
        <v>59532768</v>
      </c>
      <c r="AL267" s="26">
        <v>0</v>
      </c>
      <c r="AM267" s="196">
        <v>10047655565</v>
      </c>
    </row>
    <row r="268" spans="1:39" s="6" customFormat="1" ht="14">
      <c r="A268" s="71" t="s">
        <v>1014</v>
      </c>
      <c r="B268" s="27" t="s">
        <v>144</v>
      </c>
      <c r="C268" s="26">
        <v>0</v>
      </c>
      <c r="D268" s="26">
        <v>186643755</v>
      </c>
      <c r="E268" s="26">
        <v>111920107</v>
      </c>
      <c r="F268" s="26">
        <v>0</v>
      </c>
      <c r="G268" s="26">
        <v>0</v>
      </c>
      <c r="H268" s="26">
        <v>190090449</v>
      </c>
      <c r="I268" s="26">
        <v>75314343</v>
      </c>
      <c r="J268" s="26">
        <v>237901</v>
      </c>
      <c r="K268" s="26">
        <v>24236668</v>
      </c>
      <c r="L268" s="26">
        <v>0</v>
      </c>
      <c r="M268" s="26">
        <v>0</v>
      </c>
      <c r="N268" s="26">
        <v>0</v>
      </c>
      <c r="O268" s="26">
        <v>157619471</v>
      </c>
      <c r="P268" s="26">
        <v>254032764</v>
      </c>
      <c r="Q268" s="26">
        <v>0</v>
      </c>
      <c r="R268" s="26">
        <v>125064110</v>
      </c>
      <c r="S268" s="26">
        <v>48102</v>
      </c>
      <c r="T268" s="26">
        <v>32505938</v>
      </c>
      <c r="U268" s="26">
        <v>0</v>
      </c>
      <c r="V268" s="26">
        <v>50464073</v>
      </c>
      <c r="W268" s="26">
        <v>131913185</v>
      </c>
      <c r="X268" s="26">
        <v>22367588</v>
      </c>
      <c r="Y268" s="26">
        <v>4776603</v>
      </c>
      <c r="Z268" s="26">
        <v>16864366</v>
      </c>
      <c r="AA268" s="26">
        <v>0</v>
      </c>
      <c r="AB268" s="26">
        <v>197577271</v>
      </c>
      <c r="AC268" s="26">
        <v>138502876</v>
      </c>
      <c r="AD268" s="26">
        <v>455466104</v>
      </c>
      <c r="AE268" s="26">
        <v>118259711</v>
      </c>
      <c r="AF268" s="26">
        <v>0</v>
      </c>
      <c r="AG268" s="26">
        <v>27808374</v>
      </c>
      <c r="AH268" s="26">
        <v>844687845</v>
      </c>
      <c r="AI268" s="26">
        <v>38448020</v>
      </c>
      <c r="AJ268" s="26">
        <v>0</v>
      </c>
      <c r="AK268" s="26">
        <v>28293169</v>
      </c>
      <c r="AL268" s="26">
        <v>0</v>
      </c>
      <c r="AM268" s="196">
        <v>3233142793</v>
      </c>
    </row>
    <row r="269" spans="1:39" s="6" customFormat="1" ht="14">
      <c r="A269" s="71" t="s">
        <v>1015</v>
      </c>
      <c r="B269" s="27" t="s">
        <v>145</v>
      </c>
      <c r="C269" s="26">
        <v>0</v>
      </c>
      <c r="D269" s="26">
        <v>46892124</v>
      </c>
      <c r="E269" s="26">
        <v>49121433</v>
      </c>
      <c r="F269" s="26">
        <v>0</v>
      </c>
      <c r="G269" s="26">
        <v>0</v>
      </c>
      <c r="H269" s="26">
        <v>0</v>
      </c>
      <c r="I269" s="26">
        <v>10759193</v>
      </c>
      <c r="J269" s="26">
        <v>5903200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29959150</v>
      </c>
      <c r="Q269" s="26">
        <v>0</v>
      </c>
      <c r="R269" s="26">
        <v>31403426</v>
      </c>
      <c r="S269" s="26">
        <v>4738055</v>
      </c>
      <c r="T269" s="26">
        <v>6675776</v>
      </c>
      <c r="U269" s="26">
        <v>0</v>
      </c>
      <c r="V269" s="26">
        <v>26921498</v>
      </c>
      <c r="W269" s="26">
        <v>10440090</v>
      </c>
      <c r="X269" s="26">
        <v>0</v>
      </c>
      <c r="Y269" s="26">
        <v>20576909</v>
      </c>
      <c r="Z269" s="26">
        <v>453048017</v>
      </c>
      <c r="AA269" s="26">
        <v>0</v>
      </c>
      <c r="AB269" s="26">
        <v>202833566</v>
      </c>
      <c r="AC269" s="26">
        <v>0</v>
      </c>
      <c r="AD269" s="26">
        <v>283346355</v>
      </c>
      <c r="AE269" s="26">
        <v>63580105</v>
      </c>
      <c r="AF269" s="26">
        <v>0</v>
      </c>
      <c r="AG269" s="26">
        <v>0</v>
      </c>
      <c r="AH269" s="26">
        <v>15762244</v>
      </c>
      <c r="AI269" s="26">
        <v>0</v>
      </c>
      <c r="AJ269" s="26">
        <v>0</v>
      </c>
      <c r="AK269" s="26">
        <v>29916501</v>
      </c>
      <c r="AL269" s="26">
        <v>0</v>
      </c>
      <c r="AM269" s="196">
        <v>1301556186</v>
      </c>
    </row>
    <row r="270" spans="1:39" s="6" customFormat="1" ht="14">
      <c r="A270" s="71" t="s">
        <v>1016</v>
      </c>
      <c r="B270" s="27" t="s">
        <v>146</v>
      </c>
      <c r="C270" s="26">
        <v>343362818</v>
      </c>
      <c r="D270" s="26">
        <v>412754380</v>
      </c>
      <c r="E270" s="26">
        <v>109526580</v>
      </c>
      <c r="F270" s="26">
        <v>58958795</v>
      </c>
      <c r="G270" s="26">
        <v>282871064</v>
      </c>
      <c r="H270" s="26">
        <v>104071500</v>
      </c>
      <c r="I270" s="26">
        <v>33048000</v>
      </c>
      <c r="J270" s="26">
        <v>6097934</v>
      </c>
      <c r="K270" s="26">
        <v>114647553</v>
      </c>
      <c r="L270" s="26">
        <v>357536929</v>
      </c>
      <c r="M270" s="26">
        <v>0</v>
      </c>
      <c r="N270" s="26">
        <v>383009310</v>
      </c>
      <c r="O270" s="26">
        <v>171262192</v>
      </c>
      <c r="P270" s="26">
        <v>118943775</v>
      </c>
      <c r="Q270" s="26">
        <v>82028700</v>
      </c>
      <c r="R270" s="26">
        <v>365957185</v>
      </c>
      <c r="S270" s="26">
        <v>98148353</v>
      </c>
      <c r="T270" s="26">
        <v>659060015</v>
      </c>
      <c r="U270" s="26">
        <v>0</v>
      </c>
      <c r="V270" s="26">
        <v>287527344</v>
      </c>
      <c r="W270" s="26">
        <v>29637462</v>
      </c>
      <c r="X270" s="26">
        <v>130003617</v>
      </c>
      <c r="Y270" s="26">
        <v>5251304</v>
      </c>
      <c r="Z270" s="26">
        <v>217416360</v>
      </c>
      <c r="AA270" s="26">
        <v>0</v>
      </c>
      <c r="AB270" s="26">
        <v>242080515</v>
      </c>
      <c r="AC270" s="26">
        <v>313825612</v>
      </c>
      <c r="AD270" s="26">
        <v>501210471</v>
      </c>
      <c r="AE270" s="26">
        <v>1424627621</v>
      </c>
      <c r="AF270" s="26">
        <v>121986301</v>
      </c>
      <c r="AG270" s="26">
        <v>200860767</v>
      </c>
      <c r="AH270" s="26">
        <v>811536678</v>
      </c>
      <c r="AI270" s="26">
        <v>114880385</v>
      </c>
      <c r="AJ270" s="26">
        <v>0</v>
      </c>
      <c r="AK270" s="26">
        <v>59336960</v>
      </c>
      <c r="AL270" s="26">
        <v>0</v>
      </c>
      <c r="AM270" s="196">
        <v>8161466480</v>
      </c>
    </row>
    <row r="271" spans="1:39" s="6" customFormat="1" ht="14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384662144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270246</v>
      </c>
      <c r="Q271" s="26">
        <v>0</v>
      </c>
      <c r="R271" s="26">
        <v>25012822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266681852</v>
      </c>
      <c r="Z271" s="26">
        <v>10633156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687260220</v>
      </c>
    </row>
    <row r="272" spans="1:39" s="6" customFormat="1" ht="14">
      <c r="A272" s="71" t="s">
        <v>1018</v>
      </c>
      <c r="B272" s="27" t="s">
        <v>148</v>
      </c>
      <c r="C272" s="26">
        <v>0</v>
      </c>
      <c r="D272" s="26">
        <v>224713134</v>
      </c>
      <c r="E272" s="26">
        <v>115063278</v>
      </c>
      <c r="F272" s="26">
        <v>0</v>
      </c>
      <c r="G272" s="26">
        <v>0</v>
      </c>
      <c r="H272" s="26">
        <v>125585235</v>
      </c>
      <c r="I272" s="26">
        <v>43036767</v>
      </c>
      <c r="J272" s="26">
        <v>227304</v>
      </c>
      <c r="K272" s="26">
        <v>13694571</v>
      </c>
      <c r="L272" s="26">
        <v>0</v>
      </c>
      <c r="M272" s="26">
        <v>0</v>
      </c>
      <c r="N272" s="26">
        <v>0</v>
      </c>
      <c r="O272" s="26">
        <v>146610404</v>
      </c>
      <c r="P272" s="26">
        <v>178593508</v>
      </c>
      <c r="Q272" s="26">
        <v>0</v>
      </c>
      <c r="R272" s="26">
        <v>18759616</v>
      </c>
      <c r="S272" s="26">
        <v>2596998</v>
      </c>
      <c r="T272" s="26">
        <v>9501626</v>
      </c>
      <c r="U272" s="26">
        <v>0</v>
      </c>
      <c r="V272" s="26">
        <v>41855904</v>
      </c>
      <c r="W272" s="26">
        <v>98934888</v>
      </c>
      <c r="X272" s="26">
        <v>41549343</v>
      </c>
      <c r="Y272" s="26">
        <v>24200107</v>
      </c>
      <c r="Z272" s="26">
        <v>62603359</v>
      </c>
      <c r="AA272" s="26">
        <v>0</v>
      </c>
      <c r="AB272" s="26">
        <v>111960453</v>
      </c>
      <c r="AC272" s="26">
        <v>149583787</v>
      </c>
      <c r="AD272" s="26">
        <v>332825184</v>
      </c>
      <c r="AE272" s="26">
        <v>102030931</v>
      </c>
      <c r="AF272" s="26">
        <v>0</v>
      </c>
      <c r="AG272" s="26">
        <v>185389151</v>
      </c>
      <c r="AH272" s="26">
        <v>0</v>
      </c>
      <c r="AI272" s="26">
        <v>17235320</v>
      </c>
      <c r="AJ272" s="26">
        <v>0</v>
      </c>
      <c r="AK272" s="26">
        <v>6727440</v>
      </c>
      <c r="AL272" s="26">
        <v>0</v>
      </c>
      <c r="AM272" s="196">
        <v>2053278308</v>
      </c>
    </row>
    <row r="273" spans="1:39" s="6" customFormat="1" ht="14">
      <c r="A273" s="71" t="s">
        <v>1019</v>
      </c>
      <c r="B273" s="27" t="s">
        <v>149</v>
      </c>
      <c r="C273" s="26">
        <v>0</v>
      </c>
      <c r="D273" s="26">
        <v>24558351</v>
      </c>
      <c r="E273" s="26">
        <v>0</v>
      </c>
      <c r="F273" s="26">
        <v>0</v>
      </c>
      <c r="G273" s="26">
        <v>0</v>
      </c>
      <c r="H273" s="26">
        <v>27932247</v>
      </c>
      <c r="I273" s="26">
        <v>9683272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5616756</v>
      </c>
      <c r="P273" s="26">
        <v>12155597</v>
      </c>
      <c r="Q273" s="26">
        <v>0</v>
      </c>
      <c r="R273" s="26">
        <v>6253206</v>
      </c>
      <c r="S273" s="26">
        <v>27903</v>
      </c>
      <c r="T273" s="26">
        <v>400907</v>
      </c>
      <c r="U273" s="26">
        <v>0</v>
      </c>
      <c r="V273" s="26">
        <v>4701715</v>
      </c>
      <c r="W273" s="26">
        <v>42466393</v>
      </c>
      <c r="X273" s="26">
        <v>4291046</v>
      </c>
      <c r="Y273" s="26">
        <v>2309088</v>
      </c>
      <c r="Z273" s="26">
        <v>15361259</v>
      </c>
      <c r="AA273" s="26">
        <v>0</v>
      </c>
      <c r="AB273" s="26">
        <v>13171818</v>
      </c>
      <c r="AC273" s="26">
        <v>29516348</v>
      </c>
      <c r="AD273" s="26">
        <v>0</v>
      </c>
      <c r="AE273" s="26">
        <v>14943297</v>
      </c>
      <c r="AF273" s="26">
        <v>0</v>
      </c>
      <c r="AG273" s="26">
        <v>18538916</v>
      </c>
      <c r="AH273" s="26">
        <v>0</v>
      </c>
      <c r="AI273" s="26">
        <v>2320139</v>
      </c>
      <c r="AJ273" s="26">
        <v>0</v>
      </c>
      <c r="AK273" s="26">
        <v>5196207</v>
      </c>
      <c r="AL273" s="26">
        <v>0</v>
      </c>
      <c r="AM273" s="196">
        <v>240614017</v>
      </c>
    </row>
    <row r="274" spans="1:39" s="6" customFormat="1" ht="14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1555543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84002292</v>
      </c>
      <c r="AF274" s="26">
        <v>0</v>
      </c>
      <c r="AG274" s="26">
        <v>0</v>
      </c>
      <c r="AH274" s="26">
        <v>250139754</v>
      </c>
      <c r="AI274" s="26">
        <v>0</v>
      </c>
      <c r="AJ274" s="26">
        <v>0</v>
      </c>
      <c r="AK274" s="26">
        <v>0</v>
      </c>
      <c r="AL274" s="26">
        <v>0</v>
      </c>
      <c r="AM274" s="196">
        <v>335697589</v>
      </c>
    </row>
    <row r="275" spans="1:39" s="6" customFormat="1" ht="14">
      <c r="A275" s="71" t="s">
        <v>1021</v>
      </c>
      <c r="B275" s="27" t="s">
        <v>151</v>
      </c>
      <c r="C275" s="26">
        <v>0</v>
      </c>
      <c r="D275" s="26">
        <v>2665227</v>
      </c>
      <c r="E275" s="26">
        <v>259480674</v>
      </c>
      <c r="F275" s="26">
        <v>0</v>
      </c>
      <c r="G275" s="26">
        <v>207746481</v>
      </c>
      <c r="H275" s="26">
        <v>273309192</v>
      </c>
      <c r="I275" s="26">
        <v>43036767</v>
      </c>
      <c r="J275" s="26">
        <v>1438958</v>
      </c>
      <c r="K275" s="26">
        <v>8189163</v>
      </c>
      <c r="L275" s="26">
        <v>0</v>
      </c>
      <c r="M275" s="26">
        <v>48431586</v>
      </c>
      <c r="N275" s="26">
        <v>12514661</v>
      </c>
      <c r="O275" s="26">
        <v>103788551</v>
      </c>
      <c r="P275" s="26">
        <v>166000206</v>
      </c>
      <c r="Q275" s="26">
        <v>0</v>
      </c>
      <c r="R275" s="26">
        <v>25012822</v>
      </c>
      <c r="S275" s="26">
        <v>0</v>
      </c>
      <c r="T275" s="26">
        <v>16365139</v>
      </c>
      <c r="U275" s="26">
        <v>0</v>
      </c>
      <c r="V275" s="26">
        <v>1160285784</v>
      </c>
      <c r="W275" s="26">
        <v>197869779</v>
      </c>
      <c r="X275" s="26">
        <v>24965651</v>
      </c>
      <c r="Y275" s="26">
        <v>12043569</v>
      </c>
      <c r="Z275" s="26">
        <v>73734015</v>
      </c>
      <c r="AA275" s="26">
        <v>0</v>
      </c>
      <c r="AB275" s="26">
        <v>296365906</v>
      </c>
      <c r="AC275" s="26">
        <v>556275597</v>
      </c>
      <c r="AD275" s="26">
        <v>21054046</v>
      </c>
      <c r="AE275" s="26">
        <v>423453542</v>
      </c>
      <c r="AF275" s="26">
        <v>0</v>
      </c>
      <c r="AG275" s="26">
        <v>74155660</v>
      </c>
      <c r="AH275" s="26">
        <v>0</v>
      </c>
      <c r="AI275" s="26">
        <v>63969549</v>
      </c>
      <c r="AJ275" s="26">
        <v>0</v>
      </c>
      <c r="AK275" s="26">
        <v>46772494</v>
      </c>
      <c r="AL275" s="26">
        <v>0</v>
      </c>
      <c r="AM275" s="196">
        <v>4118925019</v>
      </c>
    </row>
    <row r="276" spans="1:39" s="6" customFormat="1" ht="14">
      <c r="A276" s="71" t="s">
        <v>1022</v>
      </c>
      <c r="B276" s="27" t="s">
        <v>152</v>
      </c>
      <c r="C276" s="26">
        <v>0</v>
      </c>
      <c r="D276" s="26">
        <v>243978558</v>
      </c>
      <c r="E276" s="26">
        <v>166660743</v>
      </c>
      <c r="F276" s="26">
        <v>0</v>
      </c>
      <c r="G276" s="26">
        <v>2106214</v>
      </c>
      <c r="H276" s="26">
        <v>72395145</v>
      </c>
      <c r="I276" s="26">
        <v>43036767</v>
      </c>
      <c r="J276" s="26">
        <v>3285334</v>
      </c>
      <c r="K276" s="26">
        <v>3992529</v>
      </c>
      <c r="L276" s="26">
        <v>0</v>
      </c>
      <c r="M276" s="26">
        <v>0</v>
      </c>
      <c r="N276" s="26">
        <v>0</v>
      </c>
      <c r="O276" s="26">
        <v>47642555</v>
      </c>
      <c r="P276" s="26">
        <v>40734141</v>
      </c>
      <c r="Q276" s="26">
        <v>0</v>
      </c>
      <c r="R276" s="26">
        <v>37519233</v>
      </c>
      <c r="S276" s="26">
        <v>4157760</v>
      </c>
      <c r="T276" s="26">
        <v>11082235</v>
      </c>
      <c r="U276" s="26">
        <v>0</v>
      </c>
      <c r="V276" s="26">
        <v>84647049</v>
      </c>
      <c r="W276" s="26">
        <v>19786976</v>
      </c>
      <c r="X276" s="26">
        <v>12938572</v>
      </c>
      <c r="Y276" s="26">
        <v>233332135</v>
      </c>
      <c r="Z276" s="26">
        <v>11936141</v>
      </c>
      <c r="AA276" s="26">
        <v>0</v>
      </c>
      <c r="AB276" s="26">
        <v>52687272</v>
      </c>
      <c r="AC276" s="26">
        <v>140654024</v>
      </c>
      <c r="AD276" s="26">
        <v>238549556</v>
      </c>
      <c r="AE276" s="26">
        <v>59362832</v>
      </c>
      <c r="AF276" s="26">
        <v>0</v>
      </c>
      <c r="AG276" s="26">
        <v>27808372</v>
      </c>
      <c r="AH276" s="26">
        <v>0</v>
      </c>
      <c r="AI276" s="26">
        <v>23201390</v>
      </c>
      <c r="AJ276" s="26">
        <v>0</v>
      </c>
      <c r="AK276" s="26">
        <v>13817470</v>
      </c>
      <c r="AL276" s="26">
        <v>0</v>
      </c>
      <c r="AM276" s="196">
        <v>1595313003</v>
      </c>
    </row>
    <row r="277" spans="1:39" s="6" customFormat="1" ht="14">
      <c r="A277" s="71" t="s">
        <v>1023</v>
      </c>
      <c r="B277" s="27" t="s">
        <v>153</v>
      </c>
      <c r="C277" s="26">
        <v>0</v>
      </c>
      <c r="D277" s="26">
        <v>14740248</v>
      </c>
      <c r="E277" s="26">
        <v>0</v>
      </c>
      <c r="F277" s="26">
        <v>0</v>
      </c>
      <c r="G277" s="26">
        <v>0</v>
      </c>
      <c r="H277" s="26">
        <v>20362086</v>
      </c>
      <c r="I277" s="26">
        <v>2151839</v>
      </c>
      <c r="J277" s="26">
        <v>59235</v>
      </c>
      <c r="K277" s="26">
        <v>0</v>
      </c>
      <c r="L277" s="26">
        <v>0</v>
      </c>
      <c r="M277" s="26">
        <v>0</v>
      </c>
      <c r="N277" s="26">
        <v>0</v>
      </c>
      <c r="O277" s="26">
        <v>53645587</v>
      </c>
      <c r="P277" s="26">
        <v>28696968</v>
      </c>
      <c r="Q277" s="26">
        <v>0</v>
      </c>
      <c r="R277" s="26">
        <v>6253206</v>
      </c>
      <c r="S277" s="26">
        <v>0</v>
      </c>
      <c r="T277" s="26">
        <v>2637782</v>
      </c>
      <c r="U277" s="26">
        <v>0</v>
      </c>
      <c r="V277" s="26">
        <v>6072406</v>
      </c>
      <c r="W277" s="26">
        <v>6595660</v>
      </c>
      <c r="X277" s="26">
        <v>11066316</v>
      </c>
      <c r="Y277" s="26">
        <v>3622449</v>
      </c>
      <c r="Z277" s="26">
        <v>1492186</v>
      </c>
      <c r="AA277" s="26">
        <v>0</v>
      </c>
      <c r="AB277" s="26">
        <v>13171818</v>
      </c>
      <c r="AC277" s="26">
        <v>30666267</v>
      </c>
      <c r="AD277" s="26">
        <v>0</v>
      </c>
      <c r="AE277" s="26">
        <v>0</v>
      </c>
      <c r="AF277" s="26">
        <v>0</v>
      </c>
      <c r="AG277" s="26">
        <v>9269457</v>
      </c>
      <c r="AH277" s="26">
        <v>603122240</v>
      </c>
      <c r="AI277" s="26">
        <v>331449</v>
      </c>
      <c r="AJ277" s="26">
        <v>0</v>
      </c>
      <c r="AK277" s="26">
        <v>35020610</v>
      </c>
      <c r="AL277" s="26">
        <v>0</v>
      </c>
      <c r="AM277" s="196">
        <v>848977809</v>
      </c>
    </row>
    <row r="278" spans="1:39" s="6" customFormat="1" ht="14">
      <c r="A278" s="71" t="s">
        <v>1024</v>
      </c>
      <c r="B278" s="27" t="s">
        <v>154</v>
      </c>
      <c r="C278" s="26">
        <v>0</v>
      </c>
      <c r="D278" s="26">
        <v>43539081</v>
      </c>
      <c r="E278" s="26">
        <v>69027625</v>
      </c>
      <c r="F278" s="26">
        <v>0</v>
      </c>
      <c r="G278" s="26">
        <v>0</v>
      </c>
      <c r="H278" s="26">
        <v>102859191</v>
      </c>
      <c r="I278" s="26">
        <v>47340445</v>
      </c>
      <c r="J278" s="26">
        <v>6741</v>
      </c>
      <c r="K278" s="26">
        <v>5819439</v>
      </c>
      <c r="L278" s="26">
        <v>0</v>
      </c>
      <c r="M278" s="26">
        <v>0</v>
      </c>
      <c r="N278" s="26">
        <v>0</v>
      </c>
      <c r="O278" s="26">
        <v>165649565</v>
      </c>
      <c r="P278" s="26">
        <v>19776846</v>
      </c>
      <c r="Q278" s="26">
        <v>0</v>
      </c>
      <c r="R278" s="26">
        <v>458449293</v>
      </c>
      <c r="S278" s="26">
        <v>6331857</v>
      </c>
      <c r="T278" s="26">
        <v>1112532</v>
      </c>
      <c r="U278" s="26">
        <v>0</v>
      </c>
      <c r="V278" s="26">
        <v>61532347</v>
      </c>
      <c r="W278" s="26">
        <v>15829581</v>
      </c>
      <c r="X278" s="26">
        <v>21513826</v>
      </c>
      <c r="Y278" s="26">
        <v>29526639</v>
      </c>
      <c r="Z278" s="26">
        <v>18537907</v>
      </c>
      <c r="AA278" s="26">
        <v>0</v>
      </c>
      <c r="AB278" s="26">
        <v>495592471</v>
      </c>
      <c r="AC278" s="26">
        <v>997578604</v>
      </c>
      <c r="AD278" s="26">
        <v>403402469</v>
      </c>
      <c r="AE278" s="26">
        <v>105659240</v>
      </c>
      <c r="AF278" s="26">
        <v>0</v>
      </c>
      <c r="AG278" s="26">
        <v>185389151</v>
      </c>
      <c r="AH278" s="26">
        <v>0</v>
      </c>
      <c r="AI278" s="26">
        <v>131585033</v>
      </c>
      <c r="AJ278" s="26">
        <v>0</v>
      </c>
      <c r="AK278" s="26">
        <v>86442527</v>
      </c>
      <c r="AL278" s="26">
        <v>0</v>
      </c>
      <c r="AM278" s="196">
        <v>3472502410</v>
      </c>
    </row>
    <row r="279" spans="1:39" s="6" customFormat="1" ht="14">
      <c r="A279" s="71" t="s">
        <v>1025</v>
      </c>
      <c r="B279" s="27" t="s">
        <v>155</v>
      </c>
      <c r="C279" s="26">
        <v>0</v>
      </c>
      <c r="D279" s="26">
        <v>0</v>
      </c>
      <c r="E279" s="26">
        <v>138228909</v>
      </c>
      <c r="F279" s="26">
        <v>0</v>
      </c>
      <c r="G279" s="26">
        <v>0</v>
      </c>
      <c r="H279" s="26">
        <v>1150419438</v>
      </c>
      <c r="I279" s="26">
        <v>0</v>
      </c>
      <c r="J279" s="26">
        <v>424272</v>
      </c>
      <c r="K279" s="26">
        <v>153289580</v>
      </c>
      <c r="L279" s="26">
        <v>0</v>
      </c>
      <c r="M279" s="26">
        <v>0</v>
      </c>
      <c r="N279" s="26">
        <v>938491035</v>
      </c>
      <c r="O279" s="26">
        <v>0</v>
      </c>
      <c r="P279" s="26">
        <v>0</v>
      </c>
      <c r="Q279" s="26">
        <v>168462000</v>
      </c>
      <c r="R279" s="26">
        <v>4073967</v>
      </c>
      <c r="S279" s="26">
        <v>110532291</v>
      </c>
      <c r="T279" s="26">
        <v>8764020</v>
      </c>
      <c r="U279" s="26">
        <v>0</v>
      </c>
      <c r="V279" s="26">
        <v>38335253</v>
      </c>
      <c r="W279" s="26">
        <v>0</v>
      </c>
      <c r="X279" s="26">
        <v>2179327419</v>
      </c>
      <c r="Y279" s="26">
        <v>2378760906</v>
      </c>
      <c r="Z279" s="26">
        <v>56469409</v>
      </c>
      <c r="AA279" s="26">
        <v>0</v>
      </c>
      <c r="AB279" s="26">
        <v>262970512</v>
      </c>
      <c r="AC279" s="26">
        <v>296187395</v>
      </c>
      <c r="AD279" s="26">
        <v>0</v>
      </c>
      <c r="AE279" s="26">
        <v>32876327</v>
      </c>
      <c r="AF279" s="26">
        <v>144883954</v>
      </c>
      <c r="AG279" s="26">
        <v>214473856</v>
      </c>
      <c r="AH279" s="26">
        <v>33947320</v>
      </c>
      <c r="AI279" s="26">
        <v>619696263</v>
      </c>
      <c r="AJ279" s="26">
        <v>0</v>
      </c>
      <c r="AK279" s="26">
        <v>0</v>
      </c>
      <c r="AL279" s="26">
        <v>0</v>
      </c>
      <c r="AM279" s="196">
        <v>8930614126</v>
      </c>
    </row>
    <row r="280" spans="1:39" s="6" customFormat="1" ht="14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11835051</v>
      </c>
      <c r="H280" s="26">
        <v>643713237</v>
      </c>
      <c r="I280" s="26">
        <v>5379597</v>
      </c>
      <c r="J280" s="26">
        <v>0</v>
      </c>
      <c r="K280" s="26">
        <v>0</v>
      </c>
      <c r="L280" s="26">
        <v>0</v>
      </c>
      <c r="M280" s="26">
        <v>0</v>
      </c>
      <c r="N280" s="26">
        <v>67472469</v>
      </c>
      <c r="O280" s="26">
        <v>69792082</v>
      </c>
      <c r="P280" s="26">
        <v>6085899</v>
      </c>
      <c r="Q280" s="26">
        <v>0</v>
      </c>
      <c r="R280" s="26">
        <v>62532055</v>
      </c>
      <c r="S280" s="26">
        <v>0</v>
      </c>
      <c r="T280" s="26">
        <v>311518910</v>
      </c>
      <c r="U280" s="26">
        <v>0</v>
      </c>
      <c r="V280" s="26">
        <v>33030134</v>
      </c>
      <c r="W280" s="26">
        <v>7971273</v>
      </c>
      <c r="X280" s="26">
        <v>32030138</v>
      </c>
      <c r="Y280" s="26">
        <v>13295510</v>
      </c>
      <c r="Z280" s="26">
        <v>1998112310</v>
      </c>
      <c r="AA280" s="26">
        <v>0</v>
      </c>
      <c r="AB280" s="26">
        <v>356729289</v>
      </c>
      <c r="AC280" s="26">
        <v>7957260</v>
      </c>
      <c r="AD280" s="26">
        <v>83050781</v>
      </c>
      <c r="AE280" s="26">
        <v>800802748</v>
      </c>
      <c r="AF280" s="26">
        <v>0</v>
      </c>
      <c r="AG280" s="26">
        <v>149999998</v>
      </c>
      <c r="AH280" s="26">
        <v>67552385</v>
      </c>
      <c r="AI280" s="26">
        <v>36515682</v>
      </c>
      <c r="AJ280" s="26">
        <v>0</v>
      </c>
      <c r="AK280" s="26">
        <v>32027890</v>
      </c>
      <c r="AL280" s="26">
        <v>0</v>
      </c>
      <c r="AM280" s="196">
        <v>4797404698</v>
      </c>
    </row>
    <row r="281" spans="1:39" s="6" customFormat="1" ht="14">
      <c r="A281" s="105" t="s">
        <v>1027</v>
      </c>
      <c r="B281" s="106" t="s">
        <v>157</v>
      </c>
      <c r="C281" s="107">
        <v>343362818</v>
      </c>
      <c r="D281" s="107">
        <v>2027982127</v>
      </c>
      <c r="E281" s="107">
        <v>2426834126</v>
      </c>
      <c r="F281" s="107">
        <v>58958795</v>
      </c>
      <c r="G281" s="107">
        <v>889220954</v>
      </c>
      <c r="H281" s="107">
        <v>2933475624</v>
      </c>
      <c r="I281" s="107">
        <v>517211635</v>
      </c>
      <c r="J281" s="107">
        <v>135245747</v>
      </c>
      <c r="K281" s="107">
        <v>662800001</v>
      </c>
      <c r="L281" s="107">
        <v>357536929</v>
      </c>
      <c r="M281" s="107">
        <v>48431586</v>
      </c>
      <c r="N281" s="107">
        <v>2287283527</v>
      </c>
      <c r="O281" s="107">
        <v>1119964986</v>
      </c>
      <c r="P281" s="107">
        <v>1007231279</v>
      </c>
      <c r="Q281" s="107">
        <v>702569279</v>
      </c>
      <c r="R281" s="107">
        <v>1490564310</v>
      </c>
      <c r="S281" s="107">
        <v>232018884</v>
      </c>
      <c r="T281" s="107">
        <v>1110049698</v>
      </c>
      <c r="U281" s="107">
        <v>0</v>
      </c>
      <c r="V281" s="107">
        <v>2116421345</v>
      </c>
      <c r="W281" s="107">
        <v>842542335</v>
      </c>
      <c r="X281" s="107">
        <v>2628081860</v>
      </c>
      <c r="Y281" s="107">
        <v>3059119771</v>
      </c>
      <c r="Z281" s="107">
        <v>3511719497</v>
      </c>
      <c r="AA281" s="107">
        <v>0</v>
      </c>
      <c r="AB281" s="107">
        <v>2607365889</v>
      </c>
      <c r="AC281" s="107">
        <v>3566563612</v>
      </c>
      <c r="AD281" s="107">
        <v>2995582926</v>
      </c>
      <c r="AE281" s="107">
        <v>3601155985</v>
      </c>
      <c r="AF281" s="107">
        <v>722066830</v>
      </c>
      <c r="AG281" s="107">
        <v>1306891226</v>
      </c>
      <c r="AH281" s="107">
        <v>2779867276</v>
      </c>
      <c r="AI281" s="107">
        <v>1333203330</v>
      </c>
      <c r="AJ281" s="107">
        <v>0</v>
      </c>
      <c r="AK281" s="107">
        <v>403084036</v>
      </c>
      <c r="AL281" s="107">
        <v>0</v>
      </c>
      <c r="AM281" s="197">
        <v>49824408223</v>
      </c>
    </row>
    <row r="282" spans="1:39" s="6" customFormat="1" ht="14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4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4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4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4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4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4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4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4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4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4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4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4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4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4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4" collapsed="1">
      <c r="A297" s="72" t="s">
        <v>60</v>
      </c>
      <c r="B297" s="33" t="s">
        <v>139</v>
      </c>
      <c r="C297" s="34">
        <v>343362818</v>
      </c>
      <c r="D297" s="34">
        <v>2027982127</v>
      </c>
      <c r="E297" s="34">
        <v>2426834126</v>
      </c>
      <c r="F297" s="34">
        <v>58958795</v>
      </c>
      <c r="G297" s="34">
        <v>889220954</v>
      </c>
      <c r="H297" s="34">
        <v>2933475624</v>
      </c>
      <c r="I297" s="34">
        <v>517211635</v>
      </c>
      <c r="J297" s="34">
        <v>135245747</v>
      </c>
      <c r="K297" s="34">
        <v>662800001</v>
      </c>
      <c r="L297" s="34">
        <v>357536929</v>
      </c>
      <c r="M297" s="34">
        <v>48431586</v>
      </c>
      <c r="N297" s="34">
        <v>2287283527</v>
      </c>
      <c r="O297" s="34">
        <v>1119964986</v>
      </c>
      <c r="P297" s="34">
        <v>1007231279</v>
      </c>
      <c r="Q297" s="34">
        <v>702569279</v>
      </c>
      <c r="R297" s="34">
        <v>1490564310</v>
      </c>
      <c r="S297" s="34">
        <v>232018884</v>
      </c>
      <c r="T297" s="34">
        <v>1110049698</v>
      </c>
      <c r="U297" s="34">
        <v>0</v>
      </c>
      <c r="V297" s="34">
        <v>2116421345</v>
      </c>
      <c r="W297" s="34">
        <v>842542335</v>
      </c>
      <c r="X297" s="34">
        <v>2628081860</v>
      </c>
      <c r="Y297" s="34">
        <v>3059119771</v>
      </c>
      <c r="Z297" s="34">
        <v>3511719497</v>
      </c>
      <c r="AA297" s="34">
        <v>0</v>
      </c>
      <c r="AB297" s="34">
        <v>2607365889</v>
      </c>
      <c r="AC297" s="34">
        <v>3566563612</v>
      </c>
      <c r="AD297" s="34">
        <v>2995582926</v>
      </c>
      <c r="AE297" s="34">
        <v>3601155985</v>
      </c>
      <c r="AF297" s="34">
        <v>722066830</v>
      </c>
      <c r="AG297" s="34">
        <v>1306891226</v>
      </c>
      <c r="AH297" s="34">
        <v>2779867276</v>
      </c>
      <c r="AI297" s="34">
        <v>1333203330</v>
      </c>
      <c r="AJ297" s="34">
        <v>0</v>
      </c>
      <c r="AK297" s="34">
        <v>403084036</v>
      </c>
      <c r="AL297" s="34">
        <v>0</v>
      </c>
      <c r="AM297" s="198">
        <v>49824408223</v>
      </c>
    </row>
    <row r="298" spans="1:39" s="6" customFormat="1" ht="14">
      <c r="A298" s="71" t="s">
        <v>1043</v>
      </c>
      <c r="B298" s="27" t="s">
        <v>143</v>
      </c>
      <c r="C298" s="26">
        <v>0</v>
      </c>
      <c r="D298" s="26">
        <v>7141</v>
      </c>
      <c r="E298" s="26">
        <v>15696550</v>
      </c>
      <c r="F298" s="26">
        <v>0</v>
      </c>
      <c r="G298" s="26">
        <v>768541</v>
      </c>
      <c r="H298" s="26">
        <v>0</v>
      </c>
      <c r="I298" s="26">
        <v>381816</v>
      </c>
      <c r="J298" s="26">
        <v>974829</v>
      </c>
      <c r="K298" s="26">
        <v>0</v>
      </c>
      <c r="L298" s="26">
        <v>3934474</v>
      </c>
      <c r="M298" s="26">
        <v>23397999368</v>
      </c>
      <c r="N298" s="26">
        <v>19774419</v>
      </c>
      <c r="O298" s="26">
        <v>135533</v>
      </c>
      <c r="P298" s="26">
        <v>30711925</v>
      </c>
      <c r="Q298" s="26">
        <v>154295711</v>
      </c>
      <c r="R298" s="26">
        <v>36086</v>
      </c>
      <c r="S298" s="26">
        <v>920982</v>
      </c>
      <c r="T298" s="26">
        <v>0</v>
      </c>
      <c r="U298" s="26">
        <v>0</v>
      </c>
      <c r="V298" s="26">
        <v>0</v>
      </c>
      <c r="W298" s="26">
        <v>0</v>
      </c>
      <c r="X298" s="26">
        <v>4687173249</v>
      </c>
      <c r="Y298" s="26">
        <v>400433</v>
      </c>
      <c r="Z298" s="26">
        <v>1041626316</v>
      </c>
      <c r="AA298" s="26">
        <v>179517</v>
      </c>
      <c r="AB298" s="26">
        <v>2281110</v>
      </c>
      <c r="AC298" s="26">
        <v>3089489035</v>
      </c>
      <c r="AD298" s="26">
        <v>0</v>
      </c>
      <c r="AE298" s="26">
        <v>23735528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0</v>
      </c>
      <c r="AL298" s="26">
        <v>0</v>
      </c>
      <c r="AM298" s="196">
        <v>32470571174</v>
      </c>
    </row>
    <row r="299" spans="1:39" s="6" customFormat="1" ht="14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4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200000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396714</v>
      </c>
      <c r="Y300" s="26">
        <v>0</v>
      </c>
      <c r="Z300" s="26">
        <v>0</v>
      </c>
      <c r="AA300" s="26">
        <v>0</v>
      </c>
      <c r="AB300" s="26">
        <v>4800000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5396714</v>
      </c>
    </row>
    <row r="301" spans="1:39" s="6" customFormat="1" ht="14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55958875</v>
      </c>
      <c r="J301" s="26">
        <v>1474979</v>
      </c>
      <c r="K301" s="26">
        <v>263431</v>
      </c>
      <c r="L301" s="26">
        <v>0</v>
      </c>
      <c r="M301" s="26">
        <v>1393891</v>
      </c>
      <c r="N301" s="26">
        <v>372977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6961691</v>
      </c>
      <c r="Y301" s="26">
        <v>2269250</v>
      </c>
      <c r="Z301" s="26">
        <v>6127168</v>
      </c>
      <c r="AA301" s="26">
        <v>0</v>
      </c>
      <c r="AB301" s="26">
        <v>15593968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1062054</v>
      </c>
      <c r="AJ301" s="26">
        <v>35499565</v>
      </c>
      <c r="AK301" s="26">
        <v>0</v>
      </c>
      <c r="AL301" s="26">
        <v>0</v>
      </c>
      <c r="AM301" s="196">
        <v>223615062</v>
      </c>
    </row>
    <row r="302" spans="1:39" s="6" customFormat="1" ht="14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4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4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1803381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554852</v>
      </c>
      <c r="Y304" s="26">
        <v>0</v>
      </c>
      <c r="Z304" s="26">
        <v>0</v>
      </c>
      <c r="AA304" s="26">
        <v>0</v>
      </c>
      <c r="AB304" s="26">
        <v>4644954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7003187</v>
      </c>
    </row>
    <row r="305" spans="1:39" s="6" customFormat="1" ht="14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4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183273694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1582731</v>
      </c>
      <c r="AA306" s="26">
        <v>0</v>
      </c>
      <c r="AB306" s="26">
        <v>71544646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449902165</v>
      </c>
    </row>
    <row r="307" spans="1:39" s="6" customFormat="1" ht="14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559180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3206435</v>
      </c>
    </row>
    <row r="308" spans="1:39" s="6" customFormat="1" ht="14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4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4237941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21446537</v>
      </c>
    </row>
    <row r="310" spans="1:39" s="6" customFormat="1" ht="14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714969</v>
      </c>
    </row>
    <row r="311" spans="1:39" s="6" customFormat="1" ht="14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37833985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79476712</v>
      </c>
    </row>
    <row r="312" spans="1:39" s="6" customFormat="1" ht="14">
      <c r="A312" s="105" t="s">
        <v>1057</v>
      </c>
      <c r="B312" s="106" t="s">
        <v>156</v>
      </c>
      <c r="C312" s="107">
        <v>0</v>
      </c>
      <c r="D312" s="107">
        <v>7141</v>
      </c>
      <c r="E312" s="107">
        <v>18430158</v>
      </c>
      <c r="F312" s="107">
        <v>0</v>
      </c>
      <c r="G312" s="107">
        <v>46101035</v>
      </c>
      <c r="H312" s="107">
        <v>464877050</v>
      </c>
      <c r="I312" s="107">
        <v>58661527</v>
      </c>
      <c r="J312" s="107">
        <v>2449808</v>
      </c>
      <c r="K312" s="107">
        <v>263431</v>
      </c>
      <c r="L312" s="107">
        <v>22656643</v>
      </c>
      <c r="M312" s="107">
        <v>23583068494</v>
      </c>
      <c r="N312" s="107">
        <v>20147396</v>
      </c>
      <c r="O312" s="107">
        <v>8967730</v>
      </c>
      <c r="P312" s="107">
        <v>294830797</v>
      </c>
      <c r="Q312" s="107">
        <v>409139281</v>
      </c>
      <c r="R312" s="107">
        <v>1100185</v>
      </c>
      <c r="S312" s="107">
        <v>42854037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4715562821</v>
      </c>
      <c r="Y312" s="107">
        <v>2669683</v>
      </c>
      <c r="Z312" s="107">
        <v>1406934544</v>
      </c>
      <c r="AA312" s="107">
        <v>179517</v>
      </c>
      <c r="AB312" s="107">
        <v>341748355</v>
      </c>
      <c r="AC312" s="107">
        <v>3089489035</v>
      </c>
      <c r="AD312" s="107">
        <v>0</v>
      </c>
      <c r="AE312" s="107">
        <v>30196633</v>
      </c>
      <c r="AF312" s="107">
        <v>0</v>
      </c>
      <c r="AG312" s="107">
        <v>0</v>
      </c>
      <c r="AH312" s="107">
        <v>0</v>
      </c>
      <c r="AI312" s="107">
        <v>1737640</v>
      </c>
      <c r="AJ312" s="107">
        <v>210243732</v>
      </c>
      <c r="AK312" s="107">
        <v>0</v>
      </c>
      <c r="AL312" s="107">
        <v>0</v>
      </c>
      <c r="AM312" s="197">
        <v>34776723660</v>
      </c>
    </row>
    <row r="313" spans="1:39" s="6" customFormat="1" ht="14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488172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1585685238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28912908</v>
      </c>
      <c r="AJ313" s="26">
        <v>0</v>
      </c>
      <c r="AK313" s="26">
        <v>0</v>
      </c>
      <c r="AL313" s="26">
        <v>0</v>
      </c>
      <c r="AM313" s="196">
        <v>1615192695</v>
      </c>
    </row>
    <row r="314" spans="1:39" s="6" customFormat="1" ht="14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4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4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4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4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4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4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4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4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4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4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4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4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4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107766892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1604214016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42723370</v>
      </c>
      <c r="AJ327" s="107">
        <v>0</v>
      </c>
      <c r="AK327" s="107">
        <v>0</v>
      </c>
      <c r="AL327" s="107">
        <v>0</v>
      </c>
      <c r="AM327" s="197">
        <v>2254842814</v>
      </c>
    </row>
    <row r="328" spans="1:39" s="6" customFormat="1" ht="14" collapsed="1">
      <c r="A328" s="72" t="s">
        <v>61</v>
      </c>
      <c r="B328" s="33" t="s">
        <v>96</v>
      </c>
      <c r="C328" s="34">
        <v>0</v>
      </c>
      <c r="D328" s="34">
        <v>7141</v>
      </c>
      <c r="E328" s="34">
        <v>18430158</v>
      </c>
      <c r="F328" s="34">
        <v>0</v>
      </c>
      <c r="G328" s="34">
        <v>46101035</v>
      </c>
      <c r="H328" s="34">
        <v>464877050</v>
      </c>
      <c r="I328" s="34">
        <v>58781527</v>
      </c>
      <c r="J328" s="34">
        <v>2449808</v>
      </c>
      <c r="K328" s="34">
        <v>263431</v>
      </c>
      <c r="L328" s="34">
        <v>521068802</v>
      </c>
      <c r="M328" s="34">
        <v>23583068494</v>
      </c>
      <c r="N328" s="34">
        <v>20147396</v>
      </c>
      <c r="O328" s="34">
        <v>8967730</v>
      </c>
      <c r="P328" s="34">
        <v>294830797</v>
      </c>
      <c r="Q328" s="34">
        <v>410639281</v>
      </c>
      <c r="R328" s="34">
        <v>1206562</v>
      </c>
      <c r="S328" s="34">
        <v>42854037</v>
      </c>
      <c r="T328" s="34">
        <v>0</v>
      </c>
      <c r="U328" s="34">
        <v>0</v>
      </c>
      <c r="V328" s="34">
        <v>0</v>
      </c>
      <c r="W328" s="34">
        <v>112173879</v>
      </c>
      <c r="X328" s="34">
        <v>4715562821</v>
      </c>
      <c r="Y328" s="34">
        <v>2669683</v>
      </c>
      <c r="Z328" s="34">
        <v>1406934544</v>
      </c>
      <c r="AA328" s="34">
        <v>179517</v>
      </c>
      <c r="AB328" s="34">
        <v>341748355</v>
      </c>
      <c r="AC328" s="34">
        <v>4693703051</v>
      </c>
      <c r="AD328" s="34">
        <v>0</v>
      </c>
      <c r="AE328" s="34">
        <v>30196633</v>
      </c>
      <c r="AF328" s="34">
        <v>0</v>
      </c>
      <c r="AG328" s="34">
        <v>0</v>
      </c>
      <c r="AH328" s="34">
        <v>0</v>
      </c>
      <c r="AI328" s="34">
        <v>44461010</v>
      </c>
      <c r="AJ328" s="34">
        <v>210243732</v>
      </c>
      <c r="AK328" s="34">
        <v>0</v>
      </c>
      <c r="AL328" s="34">
        <v>0</v>
      </c>
      <c r="AM328" s="198">
        <v>37031566474</v>
      </c>
    </row>
    <row r="329" spans="1:39" s="6" customFormat="1" ht="14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4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4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4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4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4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4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4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4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4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4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4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4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4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4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4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4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4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4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4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4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4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4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4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4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4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4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4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4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4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4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4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4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4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4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4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4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4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4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4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4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4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4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4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4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4" collapsed="1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4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4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4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4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4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4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4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4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4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4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4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4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4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4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4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4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4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4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4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4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4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4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4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4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4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4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4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4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4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4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4" collapsed="1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4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4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4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4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4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4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4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4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4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4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4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4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4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4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4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4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4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4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4">
      <c r="A424" s="71" t="s">
        <v>1166</v>
      </c>
      <c r="B424" s="27" t="s">
        <v>146</v>
      </c>
      <c r="C424" s="26">
        <v>191390778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191390778</v>
      </c>
    </row>
    <row r="425" spans="1:39" s="6" customFormat="1" ht="14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4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4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4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4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4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4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4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4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144958669</v>
      </c>
      <c r="AJ433" s="26">
        <v>0</v>
      </c>
      <c r="AK433" s="26">
        <v>0</v>
      </c>
      <c r="AL433" s="26">
        <v>0</v>
      </c>
      <c r="AM433" s="196">
        <v>144958669</v>
      </c>
    </row>
    <row r="434" spans="1:39" s="6" customFormat="1" ht="14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4">
      <c r="A435" s="105" t="s">
        <v>1177</v>
      </c>
      <c r="B435" s="106" t="s">
        <v>214</v>
      </c>
      <c r="C435" s="107">
        <v>191390778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144958669</v>
      </c>
      <c r="AJ435" s="107">
        <v>0</v>
      </c>
      <c r="AK435" s="107">
        <v>0</v>
      </c>
      <c r="AL435" s="107">
        <v>0</v>
      </c>
      <c r="AM435" s="197">
        <v>336349447</v>
      </c>
    </row>
    <row r="436" spans="1:39" s="6" customFormat="1" ht="14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4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4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4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4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4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4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4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4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4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4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4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4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4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4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4" collapsed="1">
      <c r="A451" s="72" t="s">
        <v>64</v>
      </c>
      <c r="B451" s="33" t="s">
        <v>140</v>
      </c>
      <c r="C451" s="34">
        <v>191390778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144958669</v>
      </c>
      <c r="AJ451" s="34">
        <v>0</v>
      </c>
      <c r="AK451" s="34">
        <v>0</v>
      </c>
      <c r="AL451" s="34">
        <v>0</v>
      </c>
      <c r="AM451" s="198">
        <v>456212668</v>
      </c>
    </row>
    <row r="452" spans="1:39" s="6" customFormat="1" ht="14">
      <c r="A452" s="71" t="s">
        <v>1193</v>
      </c>
      <c r="B452" s="27" t="s">
        <v>217</v>
      </c>
      <c r="C452" s="26">
        <v>1876127744</v>
      </c>
      <c r="D452" s="26">
        <v>1266659088</v>
      </c>
      <c r="E452" s="26">
        <v>466099998</v>
      </c>
      <c r="F452" s="26">
        <v>618999576</v>
      </c>
      <c r="G452" s="26">
        <v>1197666665</v>
      </c>
      <c r="H452" s="26">
        <v>3256257272</v>
      </c>
      <c r="I452" s="26">
        <v>771114420</v>
      </c>
      <c r="J452" s="26">
        <v>329980000</v>
      </c>
      <c r="K452" s="26">
        <v>682200000</v>
      </c>
      <c r="L452" s="26">
        <v>544749998</v>
      </c>
      <c r="M452" s="26">
        <v>1485165267</v>
      </c>
      <c r="N452" s="26">
        <v>570000000</v>
      </c>
      <c r="O452" s="26">
        <v>171237405</v>
      </c>
      <c r="P452" s="26">
        <v>562054555</v>
      </c>
      <c r="Q452" s="26">
        <v>522263074</v>
      </c>
      <c r="R452" s="26">
        <v>69862578</v>
      </c>
      <c r="S452" s="26">
        <v>0</v>
      </c>
      <c r="T452" s="26">
        <v>1775239078</v>
      </c>
      <c r="U452" s="26">
        <v>98601819</v>
      </c>
      <c r="V452" s="26">
        <v>568000000</v>
      </c>
      <c r="W452" s="26">
        <v>566963000</v>
      </c>
      <c r="X452" s="26">
        <v>314500000</v>
      </c>
      <c r="Y452" s="26">
        <v>347058182</v>
      </c>
      <c r="Z452" s="26">
        <v>495000000</v>
      </c>
      <c r="AA452" s="26">
        <v>195062500</v>
      </c>
      <c r="AB452" s="26">
        <v>1065227270</v>
      </c>
      <c r="AC452" s="26">
        <v>763200000</v>
      </c>
      <c r="AD452" s="26">
        <v>1181050513</v>
      </c>
      <c r="AE452" s="26">
        <v>2095466380</v>
      </c>
      <c r="AF452" s="26">
        <v>309177817</v>
      </c>
      <c r="AG452" s="26">
        <v>677173582</v>
      </c>
      <c r="AH452" s="26">
        <v>182389690</v>
      </c>
      <c r="AI452" s="26">
        <v>1165454543</v>
      </c>
      <c r="AJ452" s="26">
        <v>230583331</v>
      </c>
      <c r="AK452" s="26">
        <v>224249999</v>
      </c>
      <c r="AL452" s="26">
        <v>9000000</v>
      </c>
      <c r="AM452" s="196">
        <v>26653835344</v>
      </c>
    </row>
    <row r="453" spans="1:39" s="6" customFormat="1" ht="14">
      <c r="A453" s="71" t="s">
        <v>1194</v>
      </c>
      <c r="B453" s="27" t="s">
        <v>218</v>
      </c>
      <c r="C453" s="26">
        <v>3867409672</v>
      </c>
      <c r="D453" s="26">
        <v>8610574922</v>
      </c>
      <c r="E453" s="26">
        <v>1164194492</v>
      </c>
      <c r="F453" s="26">
        <v>265361395</v>
      </c>
      <c r="G453" s="26">
        <v>6266557942</v>
      </c>
      <c r="H453" s="26">
        <v>19697130460</v>
      </c>
      <c r="I453" s="26">
        <v>1965251990</v>
      </c>
      <c r="J453" s="26">
        <v>1294144875</v>
      </c>
      <c r="K453" s="26">
        <v>6076641088</v>
      </c>
      <c r="L453" s="26">
        <v>9401970774</v>
      </c>
      <c r="M453" s="26">
        <v>3426703047</v>
      </c>
      <c r="N453" s="26">
        <v>5325040525</v>
      </c>
      <c r="O453" s="26">
        <v>3406798581</v>
      </c>
      <c r="P453" s="26">
        <v>1962992808</v>
      </c>
      <c r="Q453" s="26">
        <v>773464113</v>
      </c>
      <c r="R453" s="26">
        <v>3729745188</v>
      </c>
      <c r="S453" s="26">
        <v>607388948</v>
      </c>
      <c r="T453" s="26">
        <v>5230953035</v>
      </c>
      <c r="U453" s="26">
        <v>54600000</v>
      </c>
      <c r="V453" s="26">
        <v>9885632196</v>
      </c>
      <c r="W453" s="26">
        <v>3278719765</v>
      </c>
      <c r="X453" s="26">
        <v>2809952238</v>
      </c>
      <c r="Y453" s="26">
        <v>1492890696</v>
      </c>
      <c r="Z453" s="26">
        <v>3386031488</v>
      </c>
      <c r="AA453" s="26">
        <v>626359361</v>
      </c>
      <c r="AB453" s="26">
        <v>8332800790</v>
      </c>
      <c r="AC453" s="26">
        <v>6329086323</v>
      </c>
      <c r="AD453" s="26">
        <v>22635789485</v>
      </c>
      <c r="AE453" s="26">
        <v>12981600494</v>
      </c>
      <c r="AF453" s="26">
        <v>2116409419</v>
      </c>
      <c r="AG453" s="26">
        <v>7698172867</v>
      </c>
      <c r="AH453" s="26">
        <v>8320608413</v>
      </c>
      <c r="AI453" s="26">
        <v>2514910953</v>
      </c>
      <c r="AJ453" s="26">
        <v>2564860159</v>
      </c>
      <c r="AK453" s="26">
        <v>675411326</v>
      </c>
      <c r="AL453" s="26">
        <v>2901779052</v>
      </c>
      <c r="AM453" s="196">
        <v>181677938880</v>
      </c>
    </row>
    <row r="454" spans="1:39" s="6" customFormat="1" ht="14">
      <c r="A454" s="71" t="s">
        <v>1195</v>
      </c>
      <c r="B454" s="27" t="s">
        <v>219</v>
      </c>
      <c r="C454" s="26">
        <v>1153500457</v>
      </c>
      <c r="D454" s="26">
        <v>527693004</v>
      </c>
      <c r="E454" s="26">
        <v>750084531</v>
      </c>
      <c r="F454" s="26">
        <v>1012152026</v>
      </c>
      <c r="G454" s="26">
        <v>701539374</v>
      </c>
      <c r="H454" s="26">
        <v>5579618531</v>
      </c>
      <c r="I454" s="26">
        <v>564760719</v>
      </c>
      <c r="J454" s="26">
        <v>383560197</v>
      </c>
      <c r="K454" s="26">
        <v>1339752736</v>
      </c>
      <c r="L454" s="26">
        <v>695619515</v>
      </c>
      <c r="M454" s="26">
        <v>534818926</v>
      </c>
      <c r="N454" s="26">
        <v>965829849</v>
      </c>
      <c r="O454" s="26">
        <v>559417862</v>
      </c>
      <c r="P454" s="26">
        <v>539719274</v>
      </c>
      <c r="Q454" s="26">
        <v>272549885</v>
      </c>
      <c r="R454" s="26">
        <v>474749495</v>
      </c>
      <c r="S454" s="26">
        <v>301438613</v>
      </c>
      <c r="T454" s="26">
        <v>839801420</v>
      </c>
      <c r="U454" s="26">
        <v>54820003</v>
      </c>
      <c r="V454" s="26">
        <v>995844628</v>
      </c>
      <c r="W454" s="26">
        <v>499920999</v>
      </c>
      <c r="X454" s="26">
        <v>503608437</v>
      </c>
      <c r="Y454" s="26">
        <v>679881482</v>
      </c>
      <c r="Z454" s="26">
        <v>489696150</v>
      </c>
      <c r="AA454" s="26">
        <v>389100426</v>
      </c>
      <c r="AB454" s="26">
        <v>9017939106</v>
      </c>
      <c r="AC454" s="26">
        <v>788013895</v>
      </c>
      <c r="AD454" s="26">
        <v>1480667615</v>
      </c>
      <c r="AE454" s="26">
        <v>1645428144</v>
      </c>
      <c r="AF454" s="26">
        <v>1128738641</v>
      </c>
      <c r="AG454" s="26">
        <v>797143914</v>
      </c>
      <c r="AH454" s="26">
        <v>1490396498</v>
      </c>
      <c r="AI454" s="26">
        <v>609502841</v>
      </c>
      <c r="AJ454" s="26">
        <v>552246091</v>
      </c>
      <c r="AK454" s="26">
        <v>394312444</v>
      </c>
      <c r="AL454" s="26">
        <v>288086284</v>
      </c>
      <c r="AM454" s="196">
        <v>39001954012</v>
      </c>
    </row>
    <row r="455" spans="1:39" s="6" customFormat="1" ht="14">
      <c r="A455" s="71" t="s">
        <v>1196</v>
      </c>
      <c r="B455" s="27" t="s">
        <v>220</v>
      </c>
      <c r="C455" s="26">
        <v>141038172</v>
      </c>
      <c r="D455" s="26">
        <v>191311405</v>
      </c>
      <c r="E455" s="26">
        <v>43139121</v>
      </c>
      <c r="F455" s="26">
        <v>90911020</v>
      </c>
      <c r="G455" s="26">
        <v>553065057</v>
      </c>
      <c r="H455" s="26">
        <v>1313467044</v>
      </c>
      <c r="I455" s="26">
        <v>604061359</v>
      </c>
      <c r="J455" s="26">
        <v>231712306</v>
      </c>
      <c r="K455" s="26">
        <v>51285539</v>
      </c>
      <c r="L455" s="26">
        <v>4760103942</v>
      </c>
      <c r="M455" s="26">
        <v>616338045</v>
      </c>
      <c r="N455" s="26">
        <v>83700499</v>
      </c>
      <c r="O455" s="26">
        <v>86005716</v>
      </c>
      <c r="P455" s="26">
        <v>116463319</v>
      </c>
      <c r="Q455" s="26">
        <v>205776753</v>
      </c>
      <c r="R455" s="26">
        <v>64781769</v>
      </c>
      <c r="S455" s="26">
        <v>172108999</v>
      </c>
      <c r="T455" s="26">
        <v>371226865</v>
      </c>
      <c r="U455" s="26">
        <v>909056</v>
      </c>
      <c r="V455" s="26">
        <v>232063384</v>
      </c>
      <c r="W455" s="26">
        <v>357391715</v>
      </c>
      <c r="X455" s="26">
        <v>339973464</v>
      </c>
      <c r="Y455" s="26">
        <v>98296646</v>
      </c>
      <c r="Z455" s="26">
        <v>113545946</v>
      </c>
      <c r="AA455" s="26">
        <v>216007572</v>
      </c>
      <c r="AB455" s="26">
        <v>1204845963</v>
      </c>
      <c r="AC455" s="26">
        <v>1083132658</v>
      </c>
      <c r="AD455" s="26">
        <v>8002585278</v>
      </c>
      <c r="AE455" s="26">
        <v>792366951</v>
      </c>
      <c r="AF455" s="26">
        <v>160450260</v>
      </c>
      <c r="AG455" s="26">
        <v>685838770</v>
      </c>
      <c r="AH455" s="26">
        <v>45251533</v>
      </c>
      <c r="AI455" s="26">
        <v>552479756</v>
      </c>
      <c r="AJ455" s="26">
        <v>916088778</v>
      </c>
      <c r="AK455" s="26">
        <v>77554183</v>
      </c>
      <c r="AL455" s="26">
        <v>527829109</v>
      </c>
      <c r="AM455" s="196">
        <v>25103107952</v>
      </c>
    </row>
    <row r="456" spans="1:39" s="6" customFormat="1" ht="14">
      <c r="A456" s="71" t="s">
        <v>1197</v>
      </c>
      <c r="B456" s="27" t="s">
        <v>221</v>
      </c>
      <c r="C456" s="26">
        <v>1784543</v>
      </c>
      <c r="D456" s="26">
        <v>0</v>
      </c>
      <c r="E456" s="26">
        <v>0</v>
      </c>
      <c r="F456" s="26">
        <v>1265228</v>
      </c>
      <c r="G456" s="26">
        <v>802450</v>
      </c>
      <c r="H456" s="26">
        <v>59233680</v>
      </c>
      <c r="I456" s="26">
        <v>391846</v>
      </c>
      <c r="J456" s="26">
        <v>0</v>
      </c>
      <c r="K456" s="26">
        <v>93038967</v>
      </c>
      <c r="L456" s="26">
        <v>0</v>
      </c>
      <c r="M456" s="26">
        <v>200000</v>
      </c>
      <c r="N456" s="26">
        <v>1329926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17344765</v>
      </c>
      <c r="U456" s="26">
        <v>81600</v>
      </c>
      <c r="V456" s="26">
        <v>0</v>
      </c>
      <c r="W456" s="26">
        <v>41498668</v>
      </c>
      <c r="X456" s="26">
        <v>2522366</v>
      </c>
      <c r="Y456" s="26">
        <v>50000</v>
      </c>
      <c r="Z456" s="26">
        <v>0</v>
      </c>
      <c r="AA456" s="26">
        <v>0</v>
      </c>
      <c r="AB456" s="26">
        <v>15473706</v>
      </c>
      <c r="AC456" s="26">
        <v>6728042</v>
      </c>
      <c r="AD456" s="26">
        <v>72294251</v>
      </c>
      <c r="AE456" s="26">
        <v>1113281</v>
      </c>
      <c r="AF456" s="26">
        <v>50604000</v>
      </c>
      <c r="AG456" s="26">
        <v>0</v>
      </c>
      <c r="AH456" s="26">
        <v>3441077</v>
      </c>
      <c r="AI456" s="26">
        <v>5150050</v>
      </c>
      <c r="AJ456" s="26">
        <v>0</v>
      </c>
      <c r="AK456" s="26">
        <v>0</v>
      </c>
      <c r="AL456" s="26">
        <v>150000</v>
      </c>
      <c r="AM456" s="196">
        <v>374698446</v>
      </c>
    </row>
    <row r="457" spans="1:39" s="6" customFormat="1" ht="14">
      <c r="A457" s="71" t="s">
        <v>1198</v>
      </c>
      <c r="B457" s="27" t="s">
        <v>222</v>
      </c>
      <c r="C457" s="26">
        <v>590662726</v>
      </c>
      <c r="D457" s="26">
        <v>407732841</v>
      </c>
      <c r="E457" s="26">
        <v>11584398</v>
      </c>
      <c r="F457" s="26">
        <v>41295252</v>
      </c>
      <c r="G457" s="26">
        <v>219966983</v>
      </c>
      <c r="H457" s="26">
        <v>100432733</v>
      </c>
      <c r="I457" s="26">
        <v>77483012</v>
      </c>
      <c r="J457" s="26">
        <v>95206010</v>
      </c>
      <c r="K457" s="26">
        <v>95008132</v>
      </c>
      <c r="L457" s="26">
        <v>235328154</v>
      </c>
      <c r="M457" s="26">
        <v>115493677</v>
      </c>
      <c r="N457" s="26">
        <v>158503558</v>
      </c>
      <c r="O457" s="26">
        <v>81305719</v>
      </c>
      <c r="P457" s="26">
        <v>328154411</v>
      </c>
      <c r="Q457" s="26">
        <v>51928123</v>
      </c>
      <c r="R457" s="26">
        <v>121841758</v>
      </c>
      <c r="S457" s="26">
        <v>10938916</v>
      </c>
      <c r="T457" s="26">
        <v>275296329</v>
      </c>
      <c r="U457" s="26">
        <v>8436363</v>
      </c>
      <c r="V457" s="26">
        <v>883485438</v>
      </c>
      <c r="W457" s="26">
        <v>375239603</v>
      </c>
      <c r="X457" s="26">
        <v>97447504</v>
      </c>
      <c r="Y457" s="26">
        <v>34832277</v>
      </c>
      <c r="Z457" s="26">
        <v>170666631</v>
      </c>
      <c r="AA457" s="26">
        <v>61027514</v>
      </c>
      <c r="AB457" s="26">
        <v>710179841</v>
      </c>
      <c r="AC457" s="26">
        <v>210978133</v>
      </c>
      <c r="AD457" s="26">
        <v>8079363003</v>
      </c>
      <c r="AE457" s="26">
        <v>584957223</v>
      </c>
      <c r="AF457" s="26">
        <v>30048799</v>
      </c>
      <c r="AG457" s="26">
        <v>286121283</v>
      </c>
      <c r="AH457" s="26">
        <v>478181895</v>
      </c>
      <c r="AI457" s="26">
        <v>237670302</v>
      </c>
      <c r="AJ457" s="26">
        <v>48271793</v>
      </c>
      <c r="AK457" s="26">
        <v>9225021</v>
      </c>
      <c r="AL457" s="26">
        <v>34093013</v>
      </c>
      <c r="AM457" s="196">
        <v>15358388368</v>
      </c>
    </row>
    <row r="458" spans="1:39" s="6" customFormat="1" ht="14">
      <c r="A458" s="71" t="s">
        <v>1199</v>
      </c>
      <c r="B458" s="27" t="s">
        <v>223</v>
      </c>
      <c r="C458" s="26">
        <v>0</v>
      </c>
      <c r="D458" s="26">
        <v>1150118192</v>
      </c>
      <c r="E458" s="26">
        <v>81199969</v>
      </c>
      <c r="F458" s="26">
        <v>100061388</v>
      </c>
      <c r="G458" s="26">
        <v>492017963</v>
      </c>
      <c r="H458" s="26">
        <v>1781806392</v>
      </c>
      <c r="I458" s="26">
        <v>738025153</v>
      </c>
      <c r="J458" s="26">
        <v>92789440</v>
      </c>
      <c r="K458" s="26">
        <v>176941540</v>
      </c>
      <c r="L458" s="26">
        <v>248941017</v>
      </c>
      <c r="M458" s="26">
        <v>556200000</v>
      </c>
      <c r="N458" s="26">
        <v>608199081</v>
      </c>
      <c r="O458" s="26">
        <v>146384136</v>
      </c>
      <c r="P458" s="26">
        <v>145000000</v>
      </c>
      <c r="Q458" s="26">
        <v>0</v>
      </c>
      <c r="R458" s="26">
        <v>304182828</v>
      </c>
      <c r="S458" s="26">
        <v>0</v>
      </c>
      <c r="T458" s="26">
        <v>0</v>
      </c>
      <c r="U458" s="26">
        <v>2039318</v>
      </c>
      <c r="V458" s="26">
        <v>446759293</v>
      </c>
      <c r="W458" s="26">
        <v>324740357</v>
      </c>
      <c r="X458" s="26">
        <v>219485152</v>
      </c>
      <c r="Y458" s="26">
        <v>0</v>
      </c>
      <c r="Z458" s="26">
        <v>0</v>
      </c>
      <c r="AA458" s="26">
        <v>44327781</v>
      </c>
      <c r="AB458" s="26">
        <v>1274400000</v>
      </c>
      <c r="AC458" s="26">
        <v>612267552</v>
      </c>
      <c r="AD458" s="26">
        <v>1828045508</v>
      </c>
      <c r="AE458" s="26">
        <v>814670991</v>
      </c>
      <c r="AF458" s="26">
        <v>132384900</v>
      </c>
      <c r="AG458" s="26">
        <v>777040336</v>
      </c>
      <c r="AH458" s="26">
        <v>645306705</v>
      </c>
      <c r="AI458" s="26">
        <v>246136558</v>
      </c>
      <c r="AJ458" s="26">
        <v>74063178</v>
      </c>
      <c r="AK458" s="26">
        <v>61591410</v>
      </c>
      <c r="AL458" s="26">
        <v>91474467</v>
      </c>
      <c r="AM458" s="196">
        <v>14216600605</v>
      </c>
    </row>
    <row r="459" spans="1:39" s="6" customFormat="1" ht="14">
      <c r="A459" s="71" t="s">
        <v>1200</v>
      </c>
      <c r="B459" s="27" t="s">
        <v>224</v>
      </c>
      <c r="C459" s="26">
        <v>4782625</v>
      </c>
      <c r="D459" s="26">
        <v>207916554</v>
      </c>
      <c r="E459" s="26">
        <v>3922147</v>
      </c>
      <c r="F459" s="26">
        <v>2256546</v>
      </c>
      <c r="G459" s="26">
        <v>23484582</v>
      </c>
      <c r="H459" s="26">
        <v>0</v>
      </c>
      <c r="I459" s="26">
        <v>101750416</v>
      </c>
      <c r="J459" s="26">
        <v>0</v>
      </c>
      <c r="K459" s="26">
        <v>517124903</v>
      </c>
      <c r="L459" s="26">
        <v>97631628</v>
      </c>
      <c r="M459" s="26">
        <v>5023789</v>
      </c>
      <c r="N459" s="26">
        <v>191775482</v>
      </c>
      <c r="O459" s="26">
        <v>398127255</v>
      </c>
      <c r="P459" s="26">
        <v>0</v>
      </c>
      <c r="Q459" s="26">
        <v>0</v>
      </c>
      <c r="R459" s="26">
        <v>132938091</v>
      </c>
      <c r="S459" s="26">
        <v>27681439</v>
      </c>
      <c r="T459" s="26">
        <v>0</v>
      </c>
      <c r="U459" s="26">
        <v>0</v>
      </c>
      <c r="V459" s="26">
        <v>140328240</v>
      </c>
      <c r="W459" s="26">
        <v>7558512</v>
      </c>
      <c r="X459" s="26">
        <v>62118451</v>
      </c>
      <c r="Y459" s="26">
        <v>0</v>
      </c>
      <c r="Z459" s="26">
        <v>0</v>
      </c>
      <c r="AA459" s="26">
        <v>0</v>
      </c>
      <c r="AB459" s="26">
        <v>172505559</v>
      </c>
      <c r="AC459" s="26">
        <v>238411029</v>
      </c>
      <c r="AD459" s="26">
        <v>583666695</v>
      </c>
      <c r="AE459" s="26">
        <v>319049766</v>
      </c>
      <c r="AF459" s="26">
        <v>15384180</v>
      </c>
      <c r="AG459" s="26">
        <v>326880000</v>
      </c>
      <c r="AH459" s="26">
        <v>280739088</v>
      </c>
      <c r="AI459" s="26">
        <v>23325939</v>
      </c>
      <c r="AJ459" s="26">
        <v>365084597</v>
      </c>
      <c r="AK459" s="26">
        <v>216832558</v>
      </c>
      <c r="AL459" s="26">
        <v>408640466</v>
      </c>
      <c r="AM459" s="196">
        <v>4874940537</v>
      </c>
    </row>
    <row r="460" spans="1:39" s="6" customFormat="1" ht="14">
      <c r="A460" s="71" t="s">
        <v>1201</v>
      </c>
      <c r="B460" s="27" t="s">
        <v>178</v>
      </c>
      <c r="C460" s="26">
        <v>761777549</v>
      </c>
      <c r="D460" s="26">
        <v>348485262</v>
      </c>
      <c r="E460" s="26">
        <v>22227273</v>
      </c>
      <c r="F460" s="26">
        <v>17682470</v>
      </c>
      <c r="G460" s="26">
        <v>251086243</v>
      </c>
      <c r="H460" s="26">
        <v>1922813377</v>
      </c>
      <c r="I460" s="26">
        <v>50400000</v>
      </c>
      <c r="J460" s="26">
        <v>15635779</v>
      </c>
      <c r="K460" s="26">
        <v>695115599</v>
      </c>
      <c r="L460" s="26">
        <v>719187087</v>
      </c>
      <c r="M460" s="26">
        <v>160754148</v>
      </c>
      <c r="N460" s="26">
        <v>719546936</v>
      </c>
      <c r="O460" s="26">
        <v>1009532102</v>
      </c>
      <c r="P460" s="26">
        <v>242903391</v>
      </c>
      <c r="Q460" s="26">
        <v>210510260</v>
      </c>
      <c r="R460" s="26">
        <v>577570406</v>
      </c>
      <c r="S460" s="26">
        <v>28209092</v>
      </c>
      <c r="T460" s="26">
        <v>819909407</v>
      </c>
      <c r="U460" s="26">
        <v>16733767</v>
      </c>
      <c r="V460" s="26">
        <v>1042426737</v>
      </c>
      <c r="W460" s="26">
        <v>120731747</v>
      </c>
      <c r="X460" s="26">
        <v>559598850</v>
      </c>
      <c r="Y460" s="26">
        <v>187194803</v>
      </c>
      <c r="Z460" s="26">
        <v>188344108</v>
      </c>
      <c r="AA460" s="26">
        <v>0</v>
      </c>
      <c r="AB460" s="26">
        <v>827171944</v>
      </c>
      <c r="AC460" s="26">
        <v>671618140</v>
      </c>
      <c r="AD460" s="26">
        <v>3428163421</v>
      </c>
      <c r="AE460" s="26">
        <v>2061693344</v>
      </c>
      <c r="AF460" s="26">
        <v>718627657</v>
      </c>
      <c r="AG460" s="26">
        <v>97526881</v>
      </c>
      <c r="AH460" s="26">
        <v>869413435</v>
      </c>
      <c r="AI460" s="26">
        <v>372133880</v>
      </c>
      <c r="AJ460" s="26">
        <v>150883447</v>
      </c>
      <c r="AK460" s="26">
        <v>245832846</v>
      </c>
      <c r="AL460" s="26">
        <v>292179437</v>
      </c>
      <c r="AM460" s="196">
        <v>20423620825</v>
      </c>
    </row>
    <row r="461" spans="1:39" s="6" customFormat="1" ht="14">
      <c r="A461" s="71" t="s">
        <v>1202</v>
      </c>
      <c r="B461" s="27" t="s">
        <v>225</v>
      </c>
      <c r="C461" s="26">
        <v>352710493</v>
      </c>
      <c r="D461" s="26">
        <v>518703994</v>
      </c>
      <c r="E461" s="26">
        <v>21562098</v>
      </c>
      <c r="F461" s="26">
        <v>76789399</v>
      </c>
      <c r="G461" s="26">
        <v>3782919383</v>
      </c>
      <c r="H461" s="26">
        <v>1865781794</v>
      </c>
      <c r="I461" s="26">
        <v>50300325</v>
      </c>
      <c r="J461" s="26">
        <v>72499214</v>
      </c>
      <c r="K461" s="26">
        <v>351633541</v>
      </c>
      <c r="L461" s="26">
        <v>79408404</v>
      </c>
      <c r="M461" s="26">
        <v>876095913</v>
      </c>
      <c r="N461" s="26">
        <v>1660358532</v>
      </c>
      <c r="O461" s="26">
        <v>7472544875</v>
      </c>
      <c r="P461" s="26">
        <v>137315782</v>
      </c>
      <c r="Q461" s="26">
        <v>159874296</v>
      </c>
      <c r="R461" s="26">
        <v>714047618</v>
      </c>
      <c r="S461" s="26">
        <v>4081818</v>
      </c>
      <c r="T461" s="26">
        <v>668348713</v>
      </c>
      <c r="U461" s="26">
        <v>136364</v>
      </c>
      <c r="V461" s="26">
        <v>1989488740</v>
      </c>
      <c r="W461" s="26">
        <v>72375456</v>
      </c>
      <c r="X461" s="26">
        <v>128636000</v>
      </c>
      <c r="Y461" s="26">
        <v>89319914</v>
      </c>
      <c r="Z461" s="26">
        <v>2507861548</v>
      </c>
      <c r="AA461" s="26">
        <v>23978868</v>
      </c>
      <c r="AB461" s="26">
        <v>1654915968</v>
      </c>
      <c r="AC461" s="26">
        <v>288006018</v>
      </c>
      <c r="AD461" s="26">
        <v>618195553</v>
      </c>
      <c r="AE461" s="26">
        <v>2961693399</v>
      </c>
      <c r="AF461" s="26">
        <v>23045356</v>
      </c>
      <c r="AG461" s="26">
        <v>2651074340</v>
      </c>
      <c r="AH461" s="26">
        <v>1031510953</v>
      </c>
      <c r="AI461" s="26">
        <v>303687339</v>
      </c>
      <c r="AJ461" s="26">
        <v>9780452</v>
      </c>
      <c r="AK461" s="26">
        <v>32849390</v>
      </c>
      <c r="AL461" s="26">
        <v>1084513082</v>
      </c>
      <c r="AM461" s="196">
        <v>34336044932</v>
      </c>
    </row>
    <row r="462" spans="1:39" s="6" customFormat="1" ht="14">
      <c r="A462" s="71" t="s">
        <v>1203</v>
      </c>
      <c r="B462" s="27" t="s">
        <v>226</v>
      </c>
      <c r="C462" s="26">
        <v>3237954460</v>
      </c>
      <c r="D462" s="26">
        <v>2307660834</v>
      </c>
      <c r="E462" s="26">
        <v>733608017</v>
      </c>
      <c r="F462" s="26">
        <v>1970625983</v>
      </c>
      <c r="G462" s="26">
        <v>3146555838</v>
      </c>
      <c r="H462" s="26">
        <v>14134961675</v>
      </c>
      <c r="I462" s="26">
        <v>2019968285</v>
      </c>
      <c r="J462" s="26">
        <v>784493639</v>
      </c>
      <c r="K462" s="26">
        <v>2431858040</v>
      </c>
      <c r="L462" s="26">
        <v>3114830361</v>
      </c>
      <c r="M462" s="26">
        <v>3229449537</v>
      </c>
      <c r="N462" s="26">
        <v>3256321100</v>
      </c>
      <c r="O462" s="26">
        <v>2973967806</v>
      </c>
      <c r="P462" s="26">
        <v>1426919471</v>
      </c>
      <c r="Q462" s="26">
        <v>1304458442</v>
      </c>
      <c r="R462" s="26">
        <v>2171894844</v>
      </c>
      <c r="S462" s="26">
        <v>862317386</v>
      </c>
      <c r="T462" s="26">
        <v>4140358039</v>
      </c>
      <c r="U462" s="26">
        <v>202451268</v>
      </c>
      <c r="V462" s="26">
        <v>6460374598</v>
      </c>
      <c r="W462" s="26">
        <v>1773865582</v>
      </c>
      <c r="X462" s="26">
        <v>1357041061</v>
      </c>
      <c r="Y462" s="26">
        <v>1113375889</v>
      </c>
      <c r="Z462" s="26">
        <v>2438417441</v>
      </c>
      <c r="AA462" s="26">
        <v>512834738</v>
      </c>
      <c r="AB462" s="26">
        <v>7797137663</v>
      </c>
      <c r="AC462" s="26">
        <v>3253405013</v>
      </c>
      <c r="AD462" s="26">
        <v>21379686361</v>
      </c>
      <c r="AE462" s="26">
        <v>6871644732</v>
      </c>
      <c r="AF462" s="26">
        <v>1892850115</v>
      </c>
      <c r="AG462" s="26">
        <v>2836474936</v>
      </c>
      <c r="AH462" s="26">
        <v>7501512513</v>
      </c>
      <c r="AI462" s="26">
        <v>1813228238</v>
      </c>
      <c r="AJ462" s="26">
        <v>797504987</v>
      </c>
      <c r="AK462" s="26">
        <v>442166300</v>
      </c>
      <c r="AL462" s="26">
        <v>301783228</v>
      </c>
      <c r="AM462" s="196">
        <v>121993958420</v>
      </c>
    </row>
    <row r="463" spans="1:39" s="6" customFormat="1" ht="14">
      <c r="A463" s="105" t="s">
        <v>1204</v>
      </c>
      <c r="B463" s="106" t="s">
        <v>216</v>
      </c>
      <c r="C463" s="107">
        <v>11987748441</v>
      </c>
      <c r="D463" s="107">
        <v>15536856096</v>
      </c>
      <c r="E463" s="107">
        <v>3297622044</v>
      </c>
      <c r="F463" s="107">
        <v>4197400283</v>
      </c>
      <c r="G463" s="107">
        <v>16635662480</v>
      </c>
      <c r="H463" s="107">
        <v>49711502958</v>
      </c>
      <c r="I463" s="107">
        <v>6943507525</v>
      </c>
      <c r="J463" s="107">
        <v>3300021460</v>
      </c>
      <c r="K463" s="107">
        <v>12510600085</v>
      </c>
      <c r="L463" s="107">
        <v>19897770880</v>
      </c>
      <c r="M463" s="107">
        <v>11006242349</v>
      </c>
      <c r="N463" s="107">
        <v>13540605488</v>
      </c>
      <c r="O463" s="107">
        <v>16305321457</v>
      </c>
      <c r="P463" s="107">
        <v>5461523011</v>
      </c>
      <c r="Q463" s="107">
        <v>3500824946</v>
      </c>
      <c r="R463" s="107">
        <v>8361814575</v>
      </c>
      <c r="S463" s="107">
        <v>2014165211</v>
      </c>
      <c r="T463" s="107">
        <v>14138477651</v>
      </c>
      <c r="U463" s="107">
        <v>438809558</v>
      </c>
      <c r="V463" s="107">
        <v>22644403254</v>
      </c>
      <c r="W463" s="107">
        <v>7419005404</v>
      </c>
      <c r="X463" s="107">
        <v>6394883523</v>
      </c>
      <c r="Y463" s="107">
        <v>4042899889</v>
      </c>
      <c r="Z463" s="107">
        <v>9789563312</v>
      </c>
      <c r="AA463" s="107">
        <v>2068698760</v>
      </c>
      <c r="AB463" s="107">
        <v>32072597810</v>
      </c>
      <c r="AC463" s="107">
        <v>14244846803</v>
      </c>
      <c r="AD463" s="107">
        <v>69289507683</v>
      </c>
      <c r="AE463" s="107">
        <v>31129684705</v>
      </c>
      <c r="AF463" s="107">
        <v>6577721144</v>
      </c>
      <c r="AG463" s="107">
        <v>16833446909</v>
      </c>
      <c r="AH463" s="107">
        <v>20848751800</v>
      </c>
      <c r="AI463" s="107">
        <v>7843680399</v>
      </c>
      <c r="AJ463" s="107">
        <v>5709366813</v>
      </c>
      <c r="AK463" s="107">
        <v>2380025477</v>
      </c>
      <c r="AL463" s="107">
        <v>5939528138</v>
      </c>
      <c r="AM463" s="197">
        <v>484015088321</v>
      </c>
    </row>
    <row r="464" spans="1:39" s="6" customFormat="1" ht="14" collapsed="1">
      <c r="A464" s="72" t="s">
        <v>65</v>
      </c>
      <c r="B464" s="33" t="s">
        <v>122</v>
      </c>
      <c r="C464" s="34">
        <v>11987748441</v>
      </c>
      <c r="D464" s="34">
        <v>15536856096</v>
      </c>
      <c r="E464" s="34">
        <v>3297622044</v>
      </c>
      <c r="F464" s="34">
        <v>4197400283</v>
      </c>
      <c r="G464" s="34">
        <v>16635662480</v>
      </c>
      <c r="H464" s="34">
        <v>49711502958</v>
      </c>
      <c r="I464" s="34">
        <v>6943507525</v>
      </c>
      <c r="J464" s="34">
        <v>3300021460</v>
      </c>
      <c r="K464" s="34">
        <v>12510600085</v>
      </c>
      <c r="L464" s="34">
        <v>19897770880</v>
      </c>
      <c r="M464" s="34">
        <v>11006242349</v>
      </c>
      <c r="N464" s="34">
        <v>13540605488</v>
      </c>
      <c r="O464" s="34">
        <v>16305321457</v>
      </c>
      <c r="P464" s="34">
        <v>5461523011</v>
      </c>
      <c r="Q464" s="34">
        <v>3500824946</v>
      </c>
      <c r="R464" s="34">
        <v>8361814575</v>
      </c>
      <c r="S464" s="34">
        <v>2014165211</v>
      </c>
      <c r="T464" s="34">
        <v>14138477651</v>
      </c>
      <c r="U464" s="34">
        <v>438809558</v>
      </c>
      <c r="V464" s="34">
        <v>22644403254</v>
      </c>
      <c r="W464" s="34">
        <v>7419005404</v>
      </c>
      <c r="X464" s="34">
        <v>6394883523</v>
      </c>
      <c r="Y464" s="34">
        <v>4042899889</v>
      </c>
      <c r="Z464" s="34">
        <v>9789563312</v>
      </c>
      <c r="AA464" s="34">
        <v>2068698760</v>
      </c>
      <c r="AB464" s="34">
        <v>32072597810</v>
      </c>
      <c r="AC464" s="34">
        <v>14244846803</v>
      </c>
      <c r="AD464" s="34">
        <v>69289507683</v>
      </c>
      <c r="AE464" s="34">
        <v>31129684705</v>
      </c>
      <c r="AF464" s="34">
        <v>6577721144</v>
      </c>
      <c r="AG464" s="34">
        <v>16833446909</v>
      </c>
      <c r="AH464" s="34">
        <v>20848751800</v>
      </c>
      <c r="AI464" s="34">
        <v>7843680399</v>
      </c>
      <c r="AJ464" s="34">
        <v>5709366813</v>
      </c>
      <c r="AK464" s="34">
        <v>2380025477</v>
      </c>
      <c r="AL464" s="34">
        <v>5939528138</v>
      </c>
      <c r="AM464" s="198">
        <v>484015088321</v>
      </c>
    </row>
    <row r="465" spans="1:39" s="6" customFormat="1" ht="14">
      <c r="A465" s="71" t="s">
        <v>1205</v>
      </c>
      <c r="B465" s="27" t="s">
        <v>228</v>
      </c>
      <c r="C465" s="26">
        <v>49363703</v>
      </c>
      <c r="D465" s="26">
        <v>0</v>
      </c>
      <c r="E465" s="26">
        <v>0</v>
      </c>
      <c r="F465" s="26">
        <v>0</v>
      </c>
      <c r="G465" s="26">
        <v>0</v>
      </c>
      <c r="H465" s="26">
        <v>41474824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26836793</v>
      </c>
      <c r="X465" s="26">
        <v>0</v>
      </c>
      <c r="Y465" s="26">
        <v>0</v>
      </c>
      <c r="Z465" s="26">
        <v>27561113</v>
      </c>
      <c r="AA465" s="26">
        <v>0</v>
      </c>
      <c r="AB465" s="26">
        <v>0</v>
      </c>
      <c r="AC465" s="26">
        <v>11071934</v>
      </c>
      <c r="AD465" s="26">
        <v>13928015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5000000</v>
      </c>
      <c r="AJ465" s="26">
        <v>0</v>
      </c>
      <c r="AK465" s="26">
        <v>0</v>
      </c>
      <c r="AL465" s="26">
        <v>24846411</v>
      </c>
      <c r="AM465" s="196">
        <v>248754315</v>
      </c>
    </row>
    <row r="466" spans="1:39" s="6" customFormat="1" ht="14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104489319</v>
      </c>
      <c r="I466" s="26">
        <v>0</v>
      </c>
      <c r="J466" s="26">
        <v>0</v>
      </c>
      <c r="K466" s="26">
        <v>0</v>
      </c>
      <c r="L466" s="26">
        <v>49935099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150778168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4937516</v>
      </c>
      <c r="AG466" s="26">
        <v>0</v>
      </c>
      <c r="AH466" s="26">
        <v>45018500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389398638</v>
      </c>
    </row>
    <row r="467" spans="1:39" s="6" customFormat="1" ht="14">
      <c r="A467" s="71" t="s">
        <v>1207</v>
      </c>
      <c r="B467" s="27" t="s">
        <v>230</v>
      </c>
      <c r="C467" s="26">
        <v>0</v>
      </c>
      <c r="D467" s="26">
        <v>8144546</v>
      </c>
      <c r="E467" s="26">
        <v>2651256</v>
      </c>
      <c r="F467" s="26">
        <v>2651256</v>
      </c>
      <c r="G467" s="26">
        <v>2131093</v>
      </c>
      <c r="H467" s="26">
        <v>2651256</v>
      </c>
      <c r="I467" s="26">
        <v>2651256</v>
      </c>
      <c r="J467" s="26">
        <v>2651256</v>
      </c>
      <c r="K467" s="26">
        <v>2651256</v>
      </c>
      <c r="L467" s="26">
        <v>2452716</v>
      </c>
      <c r="M467" s="26">
        <v>0</v>
      </c>
      <c r="N467" s="26">
        <v>0</v>
      </c>
      <c r="O467" s="26">
        <v>2651256</v>
      </c>
      <c r="P467" s="26">
        <v>2651349</v>
      </c>
      <c r="Q467" s="26">
        <v>2651256</v>
      </c>
      <c r="R467" s="26">
        <v>2651256</v>
      </c>
      <c r="S467" s="26">
        <v>2651256</v>
      </c>
      <c r="T467" s="26">
        <v>0</v>
      </c>
      <c r="U467" s="26">
        <v>0</v>
      </c>
      <c r="V467" s="26">
        <v>0</v>
      </c>
      <c r="W467" s="26">
        <v>120887636</v>
      </c>
      <c r="X467" s="26">
        <v>0</v>
      </c>
      <c r="Y467" s="26">
        <v>2651256</v>
      </c>
      <c r="Z467" s="26">
        <v>2651256</v>
      </c>
      <c r="AA467" s="26">
        <v>2651256</v>
      </c>
      <c r="AB467" s="26">
        <v>0</v>
      </c>
      <c r="AC467" s="26">
        <v>2651256</v>
      </c>
      <c r="AD467" s="26">
        <v>0</v>
      </c>
      <c r="AE467" s="26">
        <v>56155256</v>
      </c>
      <c r="AF467" s="26">
        <v>113809050</v>
      </c>
      <c r="AG467" s="26">
        <v>0</v>
      </c>
      <c r="AH467" s="26">
        <v>0</v>
      </c>
      <c r="AI467" s="26">
        <v>1078341836</v>
      </c>
      <c r="AJ467" s="26">
        <v>2651256</v>
      </c>
      <c r="AK467" s="26">
        <v>2651256</v>
      </c>
      <c r="AL467" s="26">
        <v>0</v>
      </c>
      <c r="AM467" s="196">
        <v>1426993578</v>
      </c>
    </row>
    <row r="468" spans="1:39" s="6" customFormat="1" ht="14">
      <c r="A468" s="105" t="s">
        <v>1208</v>
      </c>
      <c r="B468" s="106" t="s">
        <v>171</v>
      </c>
      <c r="C468" s="107">
        <v>49363703</v>
      </c>
      <c r="D468" s="107">
        <v>8144546</v>
      </c>
      <c r="E468" s="107">
        <v>2651256</v>
      </c>
      <c r="F468" s="107">
        <v>34283208</v>
      </c>
      <c r="G468" s="107">
        <v>2131093</v>
      </c>
      <c r="H468" s="107">
        <v>148615399</v>
      </c>
      <c r="I468" s="107">
        <v>6937426</v>
      </c>
      <c r="J468" s="107">
        <v>2651256</v>
      </c>
      <c r="K468" s="107">
        <v>2651256</v>
      </c>
      <c r="L468" s="107">
        <v>52387815</v>
      </c>
      <c r="M468" s="107">
        <v>0</v>
      </c>
      <c r="N468" s="107">
        <v>17352377</v>
      </c>
      <c r="O468" s="107">
        <v>2651256</v>
      </c>
      <c r="P468" s="107">
        <v>2651349</v>
      </c>
      <c r="Q468" s="107">
        <v>2651256</v>
      </c>
      <c r="R468" s="107">
        <v>153429424</v>
      </c>
      <c r="S468" s="107">
        <v>2651256</v>
      </c>
      <c r="T468" s="107">
        <v>7713922</v>
      </c>
      <c r="U468" s="107">
        <v>0</v>
      </c>
      <c r="V468" s="107">
        <v>1171</v>
      </c>
      <c r="W468" s="107">
        <v>147724429</v>
      </c>
      <c r="X468" s="107">
        <v>0</v>
      </c>
      <c r="Y468" s="107">
        <v>2651256</v>
      </c>
      <c r="Z468" s="107">
        <v>30212369</v>
      </c>
      <c r="AA468" s="107">
        <v>2651256</v>
      </c>
      <c r="AB468" s="107">
        <v>0</v>
      </c>
      <c r="AC468" s="107">
        <v>13723190</v>
      </c>
      <c r="AD468" s="107">
        <v>13928015</v>
      </c>
      <c r="AE468" s="107">
        <v>75473138</v>
      </c>
      <c r="AF468" s="107">
        <v>118746566</v>
      </c>
      <c r="AG468" s="107">
        <v>0</v>
      </c>
      <c r="AH468" s="107">
        <v>45018500</v>
      </c>
      <c r="AI468" s="107">
        <v>1083341836</v>
      </c>
      <c r="AJ468" s="107">
        <v>5259340</v>
      </c>
      <c r="AK468" s="107">
        <v>2651256</v>
      </c>
      <c r="AL468" s="107">
        <v>24846411</v>
      </c>
      <c r="AM468" s="197">
        <v>2065146531</v>
      </c>
    </row>
    <row r="469" spans="1:39" s="6" customFormat="1" ht="14">
      <c r="A469" s="71" t="s">
        <v>1209</v>
      </c>
      <c r="B469" s="27" t="s">
        <v>228</v>
      </c>
      <c r="C469" s="26">
        <v>188000</v>
      </c>
      <c r="D469" s="26">
        <v>0</v>
      </c>
      <c r="E469" s="26">
        <v>0</v>
      </c>
      <c r="F469" s="26">
        <v>0</v>
      </c>
      <c r="G469" s="26">
        <v>0</v>
      </c>
      <c r="H469" s="26">
        <v>2943308</v>
      </c>
      <c r="I469" s="26">
        <v>0</v>
      </c>
      <c r="J469" s="26">
        <v>0</v>
      </c>
      <c r="K469" s="26">
        <v>0</v>
      </c>
      <c r="L469" s="26">
        <v>16396087</v>
      </c>
      <c r="M469" s="26">
        <v>0</v>
      </c>
      <c r="N469" s="26">
        <v>106700927</v>
      </c>
      <c r="O469" s="26">
        <v>0</v>
      </c>
      <c r="P469" s="26">
        <v>5311310</v>
      </c>
      <c r="Q469" s="26">
        <v>0</v>
      </c>
      <c r="R469" s="26">
        <v>0</v>
      </c>
      <c r="S469" s="26">
        <v>0</v>
      </c>
      <c r="T469" s="26">
        <v>20521458</v>
      </c>
      <c r="U469" s="26">
        <v>0</v>
      </c>
      <c r="V469" s="26">
        <v>0</v>
      </c>
      <c r="W469" s="26">
        <v>3502449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964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6">
        <v>0</v>
      </c>
      <c r="AM469" s="196">
        <v>155564503</v>
      </c>
    </row>
    <row r="470" spans="1:39" s="6" customFormat="1" ht="14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4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4">
      <c r="A472" s="105" t="s">
        <v>1212</v>
      </c>
      <c r="B472" s="106" t="s">
        <v>174</v>
      </c>
      <c r="C472" s="107">
        <v>188000</v>
      </c>
      <c r="D472" s="107">
        <v>0</v>
      </c>
      <c r="E472" s="107">
        <v>0</v>
      </c>
      <c r="F472" s="107">
        <v>0</v>
      </c>
      <c r="G472" s="107">
        <v>0</v>
      </c>
      <c r="H472" s="107">
        <v>2943308</v>
      </c>
      <c r="I472" s="107">
        <v>0</v>
      </c>
      <c r="J472" s="107">
        <v>0</v>
      </c>
      <c r="K472" s="107">
        <v>0</v>
      </c>
      <c r="L472" s="107">
        <v>16396087</v>
      </c>
      <c r="M472" s="107">
        <v>0</v>
      </c>
      <c r="N472" s="107">
        <v>106700927</v>
      </c>
      <c r="O472" s="107">
        <v>0</v>
      </c>
      <c r="P472" s="107">
        <v>5311310</v>
      </c>
      <c r="Q472" s="107">
        <v>0</v>
      </c>
      <c r="R472" s="107">
        <v>0</v>
      </c>
      <c r="S472" s="107">
        <v>0</v>
      </c>
      <c r="T472" s="107">
        <v>20521458</v>
      </c>
      <c r="U472" s="107">
        <v>0</v>
      </c>
      <c r="V472" s="107">
        <v>0</v>
      </c>
      <c r="W472" s="107">
        <v>3502449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16821000</v>
      </c>
      <c r="AD472" s="107">
        <v>0</v>
      </c>
      <c r="AE472" s="107">
        <v>964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107">
        <v>0</v>
      </c>
      <c r="AM472" s="197">
        <v>172385503</v>
      </c>
    </row>
    <row r="473" spans="1:39" s="6" customFormat="1" ht="14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4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4">
      <c r="A475" s="71" t="s">
        <v>1215</v>
      </c>
      <c r="B475" s="27" t="s">
        <v>233</v>
      </c>
      <c r="C475" s="26">
        <v>56724046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281618712</v>
      </c>
      <c r="I475" s="26">
        <v>59561056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4159404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25860985</v>
      </c>
      <c r="Y475" s="26">
        <v>0</v>
      </c>
      <c r="Z475" s="26">
        <v>0</v>
      </c>
      <c r="AA475" s="26">
        <v>0</v>
      </c>
      <c r="AB475" s="26">
        <v>33522727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1220309</v>
      </c>
      <c r="AL475" s="26">
        <v>0</v>
      </c>
      <c r="AM475" s="196">
        <v>467147056</v>
      </c>
    </row>
    <row r="476" spans="1:39" s="6" customFormat="1" ht="14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4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12385111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14404119</v>
      </c>
      <c r="Y477" s="26">
        <v>0</v>
      </c>
      <c r="Z477" s="26">
        <v>0</v>
      </c>
      <c r="AA477" s="26">
        <v>0</v>
      </c>
      <c r="AB477" s="26">
        <v>55935928</v>
      </c>
      <c r="AC477" s="26">
        <v>0</v>
      </c>
      <c r="AD477" s="26">
        <v>0</v>
      </c>
      <c r="AE477" s="26">
        <v>0</v>
      </c>
      <c r="AF477" s="26">
        <v>1226400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115639488</v>
      </c>
    </row>
    <row r="478" spans="1:39" s="6" customFormat="1" ht="14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9170037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45952011</v>
      </c>
      <c r="S478" s="26">
        <v>0</v>
      </c>
      <c r="T478" s="26">
        <v>0</v>
      </c>
      <c r="U478" s="26">
        <v>0</v>
      </c>
      <c r="V478" s="26">
        <v>110937211</v>
      </c>
      <c r="W478" s="26">
        <v>0</v>
      </c>
      <c r="X478" s="26">
        <v>210171759</v>
      </c>
      <c r="Y478" s="26">
        <v>0</v>
      </c>
      <c r="Z478" s="26">
        <v>0</v>
      </c>
      <c r="AA478" s="26">
        <v>0</v>
      </c>
      <c r="AB478" s="26">
        <v>574200000</v>
      </c>
      <c r="AC478" s="26">
        <v>0</v>
      </c>
      <c r="AD478" s="26">
        <v>0</v>
      </c>
      <c r="AE478" s="26">
        <v>13352355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963783373</v>
      </c>
    </row>
    <row r="479" spans="1:39" s="6" customFormat="1" ht="14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4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4">
      <c r="A481" s="105" t="s">
        <v>1221</v>
      </c>
      <c r="B481" s="106" t="s">
        <v>177</v>
      </c>
      <c r="C481" s="107">
        <v>56724046</v>
      </c>
      <c r="D481" s="107">
        <v>1244908</v>
      </c>
      <c r="E481" s="107">
        <v>0</v>
      </c>
      <c r="F481" s="107">
        <v>24235511</v>
      </c>
      <c r="G481" s="107">
        <v>0</v>
      </c>
      <c r="H481" s="107">
        <v>313306642</v>
      </c>
      <c r="I481" s="107">
        <v>59561056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4159404</v>
      </c>
      <c r="P481" s="107">
        <v>0</v>
      </c>
      <c r="Q481" s="107">
        <v>409091</v>
      </c>
      <c r="R481" s="107">
        <v>46097466</v>
      </c>
      <c r="S481" s="107">
        <v>0</v>
      </c>
      <c r="T481" s="107">
        <v>0</v>
      </c>
      <c r="U481" s="107">
        <v>0</v>
      </c>
      <c r="V481" s="107">
        <v>110937211</v>
      </c>
      <c r="W481" s="107">
        <v>0</v>
      </c>
      <c r="X481" s="107">
        <v>250436863</v>
      </c>
      <c r="Y481" s="107">
        <v>0</v>
      </c>
      <c r="Z481" s="107">
        <v>0</v>
      </c>
      <c r="AA481" s="107">
        <v>0</v>
      </c>
      <c r="AB481" s="107">
        <v>663658655</v>
      </c>
      <c r="AC481" s="107">
        <v>0</v>
      </c>
      <c r="AD481" s="107">
        <v>872840</v>
      </c>
      <c r="AE481" s="107">
        <v>13352355</v>
      </c>
      <c r="AF481" s="107">
        <v>1226400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1220309</v>
      </c>
      <c r="AL481" s="107">
        <v>0</v>
      </c>
      <c r="AM481" s="197">
        <v>1547442757</v>
      </c>
    </row>
    <row r="482" spans="1:39" s="6" customFormat="1" ht="14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1306095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35003932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499961247</v>
      </c>
    </row>
    <row r="483" spans="1:39" s="6" customFormat="1" ht="14">
      <c r="A483" s="71" t="s">
        <v>1223</v>
      </c>
      <c r="B483" s="27" t="s">
        <v>5</v>
      </c>
      <c r="C483" s="26">
        <v>1102000</v>
      </c>
      <c r="D483" s="26">
        <v>4749493</v>
      </c>
      <c r="E483" s="26">
        <v>0</v>
      </c>
      <c r="F483" s="26">
        <v>3322938</v>
      </c>
      <c r="G483" s="26">
        <v>0</v>
      </c>
      <c r="H483" s="26">
        <v>101026155</v>
      </c>
      <c r="I483" s="26">
        <v>3322938</v>
      </c>
      <c r="J483" s="26">
        <v>4709082</v>
      </c>
      <c r="K483" s="26">
        <v>3534306</v>
      </c>
      <c r="L483" s="26">
        <v>46481396</v>
      </c>
      <c r="M483" s="26">
        <v>0</v>
      </c>
      <c r="N483" s="26">
        <v>0</v>
      </c>
      <c r="O483" s="26">
        <v>39415404</v>
      </c>
      <c r="P483" s="26">
        <v>0</v>
      </c>
      <c r="Q483" s="26">
        <v>8857644</v>
      </c>
      <c r="R483" s="26">
        <v>3322986</v>
      </c>
      <c r="S483" s="26">
        <v>9391212</v>
      </c>
      <c r="T483" s="26">
        <v>0</v>
      </c>
      <c r="U483" s="26">
        <v>912535</v>
      </c>
      <c r="V483" s="26">
        <v>0</v>
      </c>
      <c r="W483" s="26">
        <v>3236672</v>
      </c>
      <c r="X483" s="26">
        <v>46351145</v>
      </c>
      <c r="Y483" s="26">
        <v>14795002</v>
      </c>
      <c r="Z483" s="26">
        <v>3359227</v>
      </c>
      <c r="AA483" s="26">
        <v>37743848</v>
      </c>
      <c r="AB483" s="26">
        <v>0</v>
      </c>
      <c r="AC483" s="26">
        <v>2833499</v>
      </c>
      <c r="AD483" s="26">
        <v>1108458286</v>
      </c>
      <c r="AE483" s="26">
        <v>2833499</v>
      </c>
      <c r="AF483" s="26">
        <v>13904760</v>
      </c>
      <c r="AG483" s="26">
        <v>0</v>
      </c>
      <c r="AH483" s="26">
        <v>23160410</v>
      </c>
      <c r="AI483" s="26">
        <v>2833499</v>
      </c>
      <c r="AJ483" s="26">
        <v>3292975</v>
      </c>
      <c r="AK483" s="26">
        <v>10421425</v>
      </c>
      <c r="AL483" s="26">
        <v>150000</v>
      </c>
      <c r="AM483" s="196">
        <v>1503522336</v>
      </c>
    </row>
    <row r="484" spans="1:39" s="6" customFormat="1" ht="14">
      <c r="A484" s="105" t="s">
        <v>1224</v>
      </c>
      <c r="B484" s="106" t="s">
        <v>237</v>
      </c>
      <c r="C484" s="107">
        <v>1102000</v>
      </c>
      <c r="D484" s="107">
        <v>4749493</v>
      </c>
      <c r="E484" s="107">
        <v>0</v>
      </c>
      <c r="F484" s="107">
        <v>3322938</v>
      </c>
      <c r="G484" s="107">
        <v>0</v>
      </c>
      <c r="H484" s="107">
        <v>101026155</v>
      </c>
      <c r="I484" s="107">
        <v>3322938</v>
      </c>
      <c r="J484" s="107">
        <v>6015177</v>
      </c>
      <c r="K484" s="107">
        <v>3534306</v>
      </c>
      <c r="L484" s="107">
        <v>509426601</v>
      </c>
      <c r="M484" s="107">
        <v>0</v>
      </c>
      <c r="N484" s="107">
        <v>0</v>
      </c>
      <c r="O484" s="107">
        <v>39415404</v>
      </c>
      <c r="P484" s="107">
        <v>0</v>
      </c>
      <c r="Q484" s="107">
        <v>8857644</v>
      </c>
      <c r="R484" s="107">
        <v>3322986</v>
      </c>
      <c r="S484" s="107">
        <v>9391212</v>
      </c>
      <c r="T484" s="107">
        <v>35003932</v>
      </c>
      <c r="U484" s="107">
        <v>912535</v>
      </c>
      <c r="V484" s="107">
        <v>706015</v>
      </c>
      <c r="W484" s="107">
        <v>3236672</v>
      </c>
      <c r="X484" s="107">
        <v>46351145</v>
      </c>
      <c r="Y484" s="107">
        <v>14795002</v>
      </c>
      <c r="Z484" s="107">
        <v>3359227</v>
      </c>
      <c r="AA484" s="107">
        <v>37743848</v>
      </c>
      <c r="AB484" s="107">
        <v>0</v>
      </c>
      <c r="AC484" s="107">
        <v>2833499</v>
      </c>
      <c r="AD484" s="107">
        <v>1108458286</v>
      </c>
      <c r="AE484" s="107">
        <v>2833499</v>
      </c>
      <c r="AF484" s="107">
        <v>13904760</v>
      </c>
      <c r="AG484" s="107">
        <v>0</v>
      </c>
      <c r="AH484" s="107">
        <v>23160410</v>
      </c>
      <c r="AI484" s="107">
        <v>2833499</v>
      </c>
      <c r="AJ484" s="107">
        <v>3292975</v>
      </c>
      <c r="AK484" s="107">
        <v>10421425</v>
      </c>
      <c r="AL484" s="107">
        <v>150000</v>
      </c>
      <c r="AM484" s="197">
        <v>2003483583</v>
      </c>
    </row>
    <row r="485" spans="1:39" s="6" customFormat="1" ht="14">
      <c r="A485" s="71" t="s">
        <v>1225</v>
      </c>
      <c r="B485" s="27" t="s">
        <v>185</v>
      </c>
      <c r="C485" s="26">
        <v>2595868336</v>
      </c>
      <c r="D485" s="26">
        <v>435285384</v>
      </c>
      <c r="E485" s="26">
        <v>1631882297</v>
      </c>
      <c r="F485" s="26">
        <v>740039137</v>
      </c>
      <c r="G485" s="26">
        <v>502719665</v>
      </c>
      <c r="H485" s="26">
        <v>8041214520</v>
      </c>
      <c r="I485" s="26">
        <v>640905950</v>
      </c>
      <c r="J485" s="26">
        <v>476425209</v>
      </c>
      <c r="K485" s="26">
        <v>355836593</v>
      </c>
      <c r="L485" s="26">
        <v>4462063654</v>
      </c>
      <c r="M485" s="26">
        <v>6028706605</v>
      </c>
      <c r="N485" s="26">
        <v>4641548592</v>
      </c>
      <c r="O485" s="26">
        <v>956797154</v>
      </c>
      <c r="P485" s="26">
        <v>635511642</v>
      </c>
      <c r="Q485" s="26">
        <v>855905295</v>
      </c>
      <c r="R485" s="26">
        <v>882736827</v>
      </c>
      <c r="S485" s="26">
        <v>894865697</v>
      </c>
      <c r="T485" s="26">
        <v>18996266992</v>
      </c>
      <c r="U485" s="26">
        <v>0</v>
      </c>
      <c r="V485" s="26">
        <v>6899865757</v>
      </c>
      <c r="W485" s="26">
        <v>1062286825</v>
      </c>
      <c r="X485" s="26">
        <v>1144347603</v>
      </c>
      <c r="Y485" s="26">
        <v>282641676</v>
      </c>
      <c r="Z485" s="26">
        <v>1098344553</v>
      </c>
      <c r="AA485" s="26">
        <v>402994813</v>
      </c>
      <c r="AB485" s="26">
        <v>2203464995</v>
      </c>
      <c r="AC485" s="26">
        <v>3197845398</v>
      </c>
      <c r="AD485" s="26">
        <v>39942</v>
      </c>
      <c r="AE485" s="26">
        <v>4296984055</v>
      </c>
      <c r="AF485" s="26">
        <v>474140911</v>
      </c>
      <c r="AG485" s="26">
        <v>554570281</v>
      </c>
      <c r="AH485" s="26">
        <v>7937877192</v>
      </c>
      <c r="AI485" s="26">
        <v>836928378</v>
      </c>
      <c r="AJ485" s="26">
        <v>566571325</v>
      </c>
      <c r="AK485" s="26">
        <v>334862728</v>
      </c>
      <c r="AL485" s="26">
        <v>37346644</v>
      </c>
      <c r="AM485" s="196">
        <v>85105692625</v>
      </c>
    </row>
    <row r="486" spans="1:39" s="6" customFormat="1" ht="14">
      <c r="A486" s="105" t="s">
        <v>1226</v>
      </c>
      <c r="B486" s="106" t="s">
        <v>239</v>
      </c>
      <c r="C486" s="107">
        <v>2595868336</v>
      </c>
      <c r="D486" s="107">
        <v>435285384</v>
      </c>
      <c r="E486" s="107">
        <v>1631882297</v>
      </c>
      <c r="F486" s="107">
        <v>740039137</v>
      </c>
      <c r="G486" s="107">
        <v>502719665</v>
      </c>
      <c r="H486" s="107">
        <v>8041214520</v>
      </c>
      <c r="I486" s="107">
        <v>640905950</v>
      </c>
      <c r="J486" s="107">
        <v>476425209</v>
      </c>
      <c r="K486" s="107">
        <v>355836593</v>
      </c>
      <c r="L486" s="107">
        <v>4462063654</v>
      </c>
      <c r="M486" s="107">
        <v>6028706605</v>
      </c>
      <c r="N486" s="107">
        <v>4641548592</v>
      </c>
      <c r="O486" s="107">
        <v>956797154</v>
      </c>
      <c r="P486" s="107">
        <v>635511642</v>
      </c>
      <c r="Q486" s="107">
        <v>855905295</v>
      </c>
      <c r="R486" s="107">
        <v>882736827</v>
      </c>
      <c r="S486" s="107">
        <v>894865697</v>
      </c>
      <c r="T486" s="107">
        <v>18996266992</v>
      </c>
      <c r="U486" s="107">
        <v>0</v>
      </c>
      <c r="V486" s="107">
        <v>6899865757</v>
      </c>
      <c r="W486" s="107">
        <v>1062286825</v>
      </c>
      <c r="X486" s="107">
        <v>1144347603</v>
      </c>
      <c r="Y486" s="107">
        <v>282641676</v>
      </c>
      <c r="Z486" s="107">
        <v>1098344553</v>
      </c>
      <c r="AA486" s="107">
        <v>402994813</v>
      </c>
      <c r="AB486" s="107">
        <v>2203464995</v>
      </c>
      <c r="AC486" s="107">
        <v>3197845398</v>
      </c>
      <c r="AD486" s="107">
        <v>39942</v>
      </c>
      <c r="AE486" s="107">
        <v>4296984055</v>
      </c>
      <c r="AF486" s="107">
        <v>474140911</v>
      </c>
      <c r="AG486" s="107">
        <v>554570281</v>
      </c>
      <c r="AH486" s="107">
        <v>7937877192</v>
      </c>
      <c r="AI486" s="107">
        <v>836928378</v>
      </c>
      <c r="AJ486" s="107">
        <v>566571325</v>
      </c>
      <c r="AK486" s="107">
        <v>334862728</v>
      </c>
      <c r="AL486" s="107">
        <v>37346644</v>
      </c>
      <c r="AM486" s="197">
        <v>85105692625</v>
      </c>
    </row>
    <row r="487" spans="1:39" s="6" customFormat="1" ht="14" collapsed="1">
      <c r="A487" s="72" t="s">
        <v>66</v>
      </c>
      <c r="B487" s="33" t="s">
        <v>227</v>
      </c>
      <c r="C487" s="34">
        <v>2703246085</v>
      </c>
      <c r="D487" s="34">
        <v>449424331</v>
      </c>
      <c r="E487" s="34">
        <v>1634533553</v>
      </c>
      <c r="F487" s="34">
        <v>801880794</v>
      </c>
      <c r="G487" s="34">
        <v>504850758</v>
      </c>
      <c r="H487" s="34">
        <v>8607106024</v>
      </c>
      <c r="I487" s="34">
        <v>710727370</v>
      </c>
      <c r="J487" s="34">
        <v>485091642</v>
      </c>
      <c r="K487" s="34">
        <v>362022155</v>
      </c>
      <c r="L487" s="34">
        <v>5040274157</v>
      </c>
      <c r="M487" s="34">
        <v>6028706605</v>
      </c>
      <c r="N487" s="34">
        <v>4765601896</v>
      </c>
      <c r="O487" s="34">
        <v>1003023218</v>
      </c>
      <c r="P487" s="34">
        <v>643474301</v>
      </c>
      <c r="Q487" s="34">
        <v>867823286</v>
      </c>
      <c r="R487" s="34">
        <v>1085586703</v>
      </c>
      <c r="S487" s="34">
        <v>906908165</v>
      </c>
      <c r="T487" s="34">
        <v>19059506304</v>
      </c>
      <c r="U487" s="34">
        <v>912535</v>
      </c>
      <c r="V487" s="34">
        <v>7011510154</v>
      </c>
      <c r="W487" s="34">
        <v>1216750375</v>
      </c>
      <c r="X487" s="34">
        <v>1441135611</v>
      </c>
      <c r="Y487" s="34">
        <v>300087934</v>
      </c>
      <c r="Z487" s="34">
        <v>1131916149</v>
      </c>
      <c r="AA487" s="34">
        <v>443389917</v>
      </c>
      <c r="AB487" s="34">
        <v>2867123650</v>
      </c>
      <c r="AC487" s="34">
        <v>3231223087</v>
      </c>
      <c r="AD487" s="34">
        <v>1123299083</v>
      </c>
      <c r="AE487" s="34">
        <v>4388644011</v>
      </c>
      <c r="AF487" s="34">
        <v>608018637</v>
      </c>
      <c r="AG487" s="34">
        <v>554570281</v>
      </c>
      <c r="AH487" s="34">
        <v>8006056102</v>
      </c>
      <c r="AI487" s="34">
        <v>1923103713</v>
      </c>
      <c r="AJ487" s="34">
        <v>575123640</v>
      </c>
      <c r="AK487" s="34">
        <v>349155718</v>
      </c>
      <c r="AL487" s="34">
        <v>62343055</v>
      </c>
      <c r="AM487" s="198">
        <v>90894150999</v>
      </c>
    </row>
    <row r="488" spans="1:39" s="6" customFormat="1" ht="14">
      <c r="A488" s="71" t="s">
        <v>1227</v>
      </c>
      <c r="B488" s="27" t="s">
        <v>143</v>
      </c>
      <c r="C488" s="26">
        <v>55835116</v>
      </c>
      <c r="D488" s="26">
        <v>18151428</v>
      </c>
      <c r="E488" s="26">
        <v>35059574</v>
      </c>
      <c r="F488" s="26">
        <v>20744180</v>
      </c>
      <c r="G488" s="26">
        <v>63839110</v>
      </c>
      <c r="H488" s="26">
        <v>52765785</v>
      </c>
      <c r="I488" s="26">
        <v>31767246</v>
      </c>
      <c r="J488" s="26">
        <v>10509420</v>
      </c>
      <c r="K488" s="26">
        <v>15084624</v>
      </c>
      <c r="L488" s="26">
        <v>361891910</v>
      </c>
      <c r="M488" s="26">
        <v>54715633</v>
      </c>
      <c r="N488" s="26">
        <v>117738453</v>
      </c>
      <c r="O488" s="26">
        <v>34649601</v>
      </c>
      <c r="P488" s="26">
        <v>9661996</v>
      </c>
      <c r="Q488" s="26">
        <v>67592698</v>
      </c>
      <c r="R488" s="26">
        <v>5647514</v>
      </c>
      <c r="S488" s="26">
        <v>251882</v>
      </c>
      <c r="T488" s="26">
        <v>2207505931</v>
      </c>
      <c r="U488" s="26">
        <v>0</v>
      </c>
      <c r="V488" s="26">
        <v>155652142</v>
      </c>
      <c r="W488" s="26">
        <v>11651131</v>
      </c>
      <c r="X488" s="26">
        <v>24170259</v>
      </c>
      <c r="Y488" s="26">
        <v>43414577</v>
      </c>
      <c r="Z488" s="26">
        <v>111995161</v>
      </c>
      <c r="AA488" s="26">
        <v>18275250</v>
      </c>
      <c r="AB488" s="26">
        <v>76556179</v>
      </c>
      <c r="AC488" s="26">
        <v>7461467</v>
      </c>
      <c r="AD488" s="26">
        <v>0</v>
      </c>
      <c r="AE488" s="26">
        <v>90365738</v>
      </c>
      <c r="AF488" s="26">
        <v>20730712</v>
      </c>
      <c r="AG488" s="26">
        <v>101696</v>
      </c>
      <c r="AH488" s="26">
        <v>20532671</v>
      </c>
      <c r="AI488" s="26">
        <v>4799191</v>
      </c>
      <c r="AJ488" s="26">
        <v>79151791</v>
      </c>
      <c r="AK488" s="26">
        <v>101945</v>
      </c>
      <c r="AL488" s="26">
        <v>0</v>
      </c>
      <c r="AM488" s="196">
        <v>3828372011</v>
      </c>
    </row>
    <row r="489" spans="1:39" s="6" customFormat="1" ht="14">
      <c r="A489" s="71" t="s">
        <v>1228</v>
      </c>
      <c r="B489" s="27" t="s">
        <v>144</v>
      </c>
      <c r="C489" s="26">
        <v>73463854</v>
      </c>
      <c r="D489" s="26">
        <v>22525176</v>
      </c>
      <c r="E489" s="26">
        <v>12991008</v>
      </c>
      <c r="F489" s="26">
        <v>11704544</v>
      </c>
      <c r="G489" s="26">
        <v>20328851</v>
      </c>
      <c r="H489" s="26">
        <v>24447826</v>
      </c>
      <c r="I489" s="26">
        <v>3500274</v>
      </c>
      <c r="J489" s="26">
        <v>1716067</v>
      </c>
      <c r="K489" s="26">
        <v>8704123</v>
      </c>
      <c r="L489" s="26">
        <v>495052122</v>
      </c>
      <c r="M489" s="26">
        <v>842418422</v>
      </c>
      <c r="N489" s="26">
        <v>26428908</v>
      </c>
      <c r="O489" s="26">
        <v>17628547</v>
      </c>
      <c r="P489" s="26">
        <v>77055837</v>
      </c>
      <c r="Q489" s="26">
        <v>33458969</v>
      </c>
      <c r="R489" s="26">
        <v>64036697</v>
      </c>
      <c r="S489" s="26">
        <v>0</v>
      </c>
      <c r="T489" s="26">
        <v>1224310618</v>
      </c>
      <c r="U489" s="26">
        <v>0</v>
      </c>
      <c r="V489" s="26">
        <v>615760144</v>
      </c>
      <c r="W489" s="26">
        <v>10461642</v>
      </c>
      <c r="X489" s="26">
        <v>151115520</v>
      </c>
      <c r="Y489" s="26">
        <v>489542</v>
      </c>
      <c r="Z489" s="26">
        <v>4262725</v>
      </c>
      <c r="AA489" s="26">
        <v>23741214</v>
      </c>
      <c r="AB489" s="26">
        <v>65695589</v>
      </c>
      <c r="AC489" s="26">
        <v>22604539</v>
      </c>
      <c r="AD489" s="26">
        <v>315411793</v>
      </c>
      <c r="AE489" s="26">
        <v>41131342</v>
      </c>
      <c r="AF489" s="26">
        <v>5846734</v>
      </c>
      <c r="AG489" s="26">
        <v>225683</v>
      </c>
      <c r="AH489" s="26">
        <v>91499683</v>
      </c>
      <c r="AI489" s="26">
        <v>27107519</v>
      </c>
      <c r="AJ489" s="26">
        <v>7516817</v>
      </c>
      <c r="AK489" s="26">
        <v>0</v>
      </c>
      <c r="AL489" s="26">
        <v>0</v>
      </c>
      <c r="AM489" s="196">
        <v>4342642329</v>
      </c>
    </row>
    <row r="490" spans="1:39" s="6" customFormat="1" ht="14">
      <c r="A490" s="71" t="s">
        <v>1229</v>
      </c>
      <c r="B490" s="27" t="s">
        <v>145</v>
      </c>
      <c r="C490" s="26">
        <v>4229198</v>
      </c>
      <c r="D490" s="26">
        <v>14688613</v>
      </c>
      <c r="E490" s="26">
        <v>6189307</v>
      </c>
      <c r="F490" s="26">
        <v>51239</v>
      </c>
      <c r="G490" s="26">
        <v>215406</v>
      </c>
      <c r="H490" s="26">
        <v>51876788</v>
      </c>
      <c r="I490" s="26">
        <v>1480714</v>
      </c>
      <c r="J490" s="26">
        <v>214136</v>
      </c>
      <c r="K490" s="26">
        <v>11044180</v>
      </c>
      <c r="L490" s="26">
        <v>27954779</v>
      </c>
      <c r="M490" s="26">
        <v>14985076</v>
      </c>
      <c r="N490" s="26">
        <v>23864112</v>
      </c>
      <c r="O490" s="26">
        <v>85476482</v>
      </c>
      <c r="P490" s="26">
        <v>3512782</v>
      </c>
      <c r="Q490" s="26">
        <v>9312425</v>
      </c>
      <c r="R490" s="26">
        <v>8684281</v>
      </c>
      <c r="S490" s="26">
        <v>9870538</v>
      </c>
      <c r="T490" s="26">
        <v>211719124</v>
      </c>
      <c r="U490" s="26">
        <v>0</v>
      </c>
      <c r="V490" s="26">
        <v>76163172</v>
      </c>
      <c r="W490" s="26">
        <v>2726910</v>
      </c>
      <c r="X490" s="26">
        <v>9006912</v>
      </c>
      <c r="Y490" s="26">
        <v>2607629</v>
      </c>
      <c r="Z490" s="26">
        <v>360158</v>
      </c>
      <c r="AA490" s="26">
        <v>743344</v>
      </c>
      <c r="AB490" s="26">
        <v>13294540</v>
      </c>
      <c r="AC490" s="26">
        <v>1879123</v>
      </c>
      <c r="AD490" s="26">
        <v>0</v>
      </c>
      <c r="AE490" s="26">
        <v>10785955</v>
      </c>
      <c r="AF490" s="26">
        <v>2616612</v>
      </c>
      <c r="AG490" s="26">
        <v>10320</v>
      </c>
      <c r="AH490" s="26">
        <v>12292061</v>
      </c>
      <c r="AI490" s="26">
        <v>11931743</v>
      </c>
      <c r="AJ490" s="26">
        <v>5485819</v>
      </c>
      <c r="AK490" s="26">
        <v>0</v>
      </c>
      <c r="AL490" s="26">
        <v>0</v>
      </c>
      <c r="AM490" s="196">
        <v>635273478</v>
      </c>
    </row>
    <row r="491" spans="1:39" s="6" customFormat="1" ht="14">
      <c r="A491" s="71" t="s">
        <v>1230</v>
      </c>
      <c r="B491" s="27" t="s">
        <v>146</v>
      </c>
      <c r="C491" s="26">
        <v>1548297295</v>
      </c>
      <c r="D491" s="26">
        <v>673001668</v>
      </c>
      <c r="E491" s="26">
        <v>149858151</v>
      </c>
      <c r="F491" s="26">
        <v>39502051</v>
      </c>
      <c r="G491" s="26">
        <v>607337705</v>
      </c>
      <c r="H491" s="26">
        <v>353534590</v>
      </c>
      <c r="I491" s="26">
        <v>189774448</v>
      </c>
      <c r="J491" s="26">
        <v>25762879</v>
      </c>
      <c r="K491" s="26">
        <v>581942396</v>
      </c>
      <c r="L491" s="26">
        <v>250012626</v>
      </c>
      <c r="M491" s="26">
        <v>189584678</v>
      </c>
      <c r="N491" s="26">
        <v>1252547294</v>
      </c>
      <c r="O491" s="26">
        <v>587319695</v>
      </c>
      <c r="P491" s="26">
        <v>313359510</v>
      </c>
      <c r="Q491" s="26">
        <v>202783079</v>
      </c>
      <c r="R491" s="26">
        <v>154291740</v>
      </c>
      <c r="S491" s="26">
        <v>76763109</v>
      </c>
      <c r="T491" s="26">
        <v>25032961238</v>
      </c>
      <c r="U491" s="26">
        <v>0</v>
      </c>
      <c r="V491" s="26">
        <v>545695256</v>
      </c>
      <c r="W491" s="26">
        <v>134859082</v>
      </c>
      <c r="X491" s="26">
        <v>358267758</v>
      </c>
      <c r="Y491" s="26">
        <v>351525592</v>
      </c>
      <c r="Z491" s="26">
        <v>121402219</v>
      </c>
      <c r="AA491" s="26">
        <v>25662466</v>
      </c>
      <c r="AB491" s="26">
        <v>515720970</v>
      </c>
      <c r="AC491" s="26">
        <v>143196395</v>
      </c>
      <c r="AD491" s="26">
        <v>0</v>
      </c>
      <c r="AE491" s="26">
        <v>520513828</v>
      </c>
      <c r="AF491" s="26">
        <v>270708448</v>
      </c>
      <c r="AG491" s="26">
        <v>81145768</v>
      </c>
      <c r="AH491" s="26">
        <v>304267009</v>
      </c>
      <c r="AI491" s="26">
        <v>156576889</v>
      </c>
      <c r="AJ491" s="26">
        <v>484331512</v>
      </c>
      <c r="AK491" s="26">
        <v>52873522</v>
      </c>
      <c r="AL491" s="26">
        <v>0</v>
      </c>
      <c r="AM491" s="196">
        <v>36295380866</v>
      </c>
    </row>
    <row r="492" spans="1:39" s="6" customFormat="1" ht="14">
      <c r="A492" s="71" t="s">
        <v>1231</v>
      </c>
      <c r="B492" s="27" t="s">
        <v>147</v>
      </c>
      <c r="C492" s="26">
        <v>12178349</v>
      </c>
      <c r="D492" s="26">
        <v>0</v>
      </c>
      <c r="E492" s="26">
        <v>0</v>
      </c>
      <c r="F492" s="26">
        <v>12178349</v>
      </c>
      <c r="G492" s="26">
        <v>23910242</v>
      </c>
      <c r="H492" s="26">
        <v>12178349</v>
      </c>
      <c r="I492" s="26">
        <v>12178349</v>
      </c>
      <c r="J492" s="26">
        <v>12178349</v>
      </c>
      <c r="K492" s="26">
        <v>12178349</v>
      </c>
      <c r="L492" s="26">
        <v>8360241</v>
      </c>
      <c r="M492" s="26">
        <v>8360241</v>
      </c>
      <c r="N492" s="26">
        <v>0</v>
      </c>
      <c r="O492" s="26">
        <v>0</v>
      </c>
      <c r="P492" s="26">
        <v>12178349</v>
      </c>
      <c r="Q492" s="26">
        <v>0</v>
      </c>
      <c r="R492" s="26">
        <v>12178409</v>
      </c>
      <c r="S492" s="26">
        <v>12178349</v>
      </c>
      <c r="T492" s="26">
        <v>0</v>
      </c>
      <c r="U492" s="26">
        <v>0</v>
      </c>
      <c r="V492" s="26">
        <v>0</v>
      </c>
      <c r="W492" s="26">
        <v>11517948</v>
      </c>
      <c r="X492" s="26">
        <v>0</v>
      </c>
      <c r="Y492" s="26">
        <v>33652955</v>
      </c>
      <c r="Z492" s="26">
        <v>12178349</v>
      </c>
      <c r="AA492" s="26">
        <v>12178349</v>
      </c>
      <c r="AB492" s="26">
        <v>0</v>
      </c>
      <c r="AC492" s="26">
        <v>0</v>
      </c>
      <c r="AD492" s="26">
        <v>0</v>
      </c>
      <c r="AE492" s="26">
        <v>0</v>
      </c>
      <c r="AF492" s="26">
        <v>12178349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231941875</v>
      </c>
    </row>
    <row r="493" spans="1:39" s="6" customFormat="1" ht="14">
      <c r="A493" s="71" t="s">
        <v>1232</v>
      </c>
      <c r="B493" s="27" t="s">
        <v>148</v>
      </c>
      <c r="C493" s="26">
        <v>73392673</v>
      </c>
      <c r="D493" s="26">
        <v>24420026</v>
      </c>
      <c r="E493" s="26">
        <v>5759485</v>
      </c>
      <c r="F493" s="26">
        <v>679179</v>
      </c>
      <c r="G493" s="26">
        <v>5333283</v>
      </c>
      <c r="H493" s="26">
        <v>29864290</v>
      </c>
      <c r="I493" s="26">
        <v>2371957</v>
      </c>
      <c r="J493" s="26">
        <v>612793</v>
      </c>
      <c r="K493" s="26">
        <v>1059599</v>
      </c>
      <c r="L493" s="26">
        <v>87226103</v>
      </c>
      <c r="M493" s="26">
        <v>16760838</v>
      </c>
      <c r="N493" s="26">
        <v>7545911</v>
      </c>
      <c r="O493" s="26">
        <v>55505742</v>
      </c>
      <c r="P493" s="26">
        <v>12178082</v>
      </c>
      <c r="Q493" s="26">
        <v>5186492</v>
      </c>
      <c r="R493" s="26">
        <v>2156660</v>
      </c>
      <c r="S493" s="26">
        <v>196031</v>
      </c>
      <c r="T493" s="26">
        <v>91638112</v>
      </c>
      <c r="U493" s="26">
        <v>0</v>
      </c>
      <c r="V493" s="26">
        <v>8980867</v>
      </c>
      <c r="W493" s="26">
        <v>876826</v>
      </c>
      <c r="X493" s="26">
        <v>13853575</v>
      </c>
      <c r="Y493" s="26">
        <v>11222800</v>
      </c>
      <c r="Z493" s="26">
        <v>26238020</v>
      </c>
      <c r="AA493" s="26">
        <v>2954465</v>
      </c>
      <c r="AB493" s="26">
        <v>46488268</v>
      </c>
      <c r="AC493" s="26">
        <v>8075067</v>
      </c>
      <c r="AD493" s="26">
        <v>0</v>
      </c>
      <c r="AE493" s="26">
        <v>22028030</v>
      </c>
      <c r="AF493" s="26">
        <v>745991</v>
      </c>
      <c r="AG493" s="26">
        <v>44718147</v>
      </c>
      <c r="AH493" s="26">
        <v>60073053</v>
      </c>
      <c r="AI493" s="26">
        <v>458737</v>
      </c>
      <c r="AJ493" s="26">
        <v>11374728</v>
      </c>
      <c r="AK493" s="26">
        <v>5105</v>
      </c>
      <c r="AL493" s="26">
        <v>0</v>
      </c>
      <c r="AM493" s="196">
        <v>679980935</v>
      </c>
    </row>
    <row r="494" spans="1:39" s="6" customFormat="1" ht="14">
      <c r="A494" s="71" t="s">
        <v>1233</v>
      </c>
      <c r="B494" s="27" t="s">
        <v>149</v>
      </c>
      <c r="C494" s="26">
        <v>838376</v>
      </c>
      <c r="D494" s="26">
        <v>2468374</v>
      </c>
      <c r="E494" s="26">
        <v>0</v>
      </c>
      <c r="F494" s="26">
        <v>18680</v>
      </c>
      <c r="G494" s="26">
        <v>39429</v>
      </c>
      <c r="H494" s="26">
        <v>256407</v>
      </c>
      <c r="I494" s="26">
        <v>336193</v>
      </c>
      <c r="J494" s="26">
        <v>13391</v>
      </c>
      <c r="K494" s="26">
        <v>1402537</v>
      </c>
      <c r="L494" s="26">
        <v>31191988</v>
      </c>
      <c r="M494" s="26">
        <v>323441</v>
      </c>
      <c r="N494" s="26">
        <v>1123302</v>
      </c>
      <c r="O494" s="26">
        <v>37725</v>
      </c>
      <c r="P494" s="26">
        <v>70064</v>
      </c>
      <c r="Q494" s="26">
        <v>1295547</v>
      </c>
      <c r="R494" s="26">
        <v>96400</v>
      </c>
      <c r="S494" s="26">
        <v>0</v>
      </c>
      <c r="T494" s="26">
        <v>436289</v>
      </c>
      <c r="U494" s="26">
        <v>0</v>
      </c>
      <c r="V494" s="26">
        <v>1418165</v>
      </c>
      <c r="W494" s="26">
        <v>224997</v>
      </c>
      <c r="X494" s="26">
        <v>1386088</v>
      </c>
      <c r="Y494" s="26">
        <v>219932</v>
      </c>
      <c r="Z494" s="26">
        <v>299062</v>
      </c>
      <c r="AA494" s="26">
        <v>1518864</v>
      </c>
      <c r="AB494" s="26">
        <v>4363851</v>
      </c>
      <c r="AC494" s="26">
        <v>47301</v>
      </c>
      <c r="AD494" s="26">
        <v>3507596</v>
      </c>
      <c r="AE494" s="26">
        <v>427155</v>
      </c>
      <c r="AF494" s="26">
        <v>585274</v>
      </c>
      <c r="AG494" s="26">
        <v>0</v>
      </c>
      <c r="AH494" s="26">
        <v>0</v>
      </c>
      <c r="AI494" s="26">
        <v>472810</v>
      </c>
      <c r="AJ494" s="26">
        <v>0</v>
      </c>
      <c r="AK494" s="26">
        <v>0</v>
      </c>
      <c r="AL494" s="26">
        <v>0</v>
      </c>
      <c r="AM494" s="196">
        <v>54419238</v>
      </c>
    </row>
    <row r="495" spans="1:39" s="6" customFormat="1" ht="14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20545616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12032368</v>
      </c>
      <c r="AE495" s="26">
        <v>513516314</v>
      </c>
      <c r="AF495" s="26">
        <v>0</v>
      </c>
      <c r="AG495" s="26">
        <v>0</v>
      </c>
      <c r="AH495" s="26">
        <v>4135780949</v>
      </c>
      <c r="AI495" s="26">
        <v>0</v>
      </c>
      <c r="AJ495" s="26">
        <v>0</v>
      </c>
      <c r="AK495" s="26">
        <v>0</v>
      </c>
      <c r="AL495" s="26">
        <v>0</v>
      </c>
      <c r="AM495" s="196">
        <v>4839624493</v>
      </c>
    </row>
    <row r="496" spans="1:39" s="6" customFormat="1" ht="14">
      <c r="A496" s="71" t="s">
        <v>1235</v>
      </c>
      <c r="B496" s="27" t="s">
        <v>151</v>
      </c>
      <c r="C496" s="26">
        <v>13229344</v>
      </c>
      <c r="D496" s="26">
        <v>337130</v>
      </c>
      <c r="E496" s="26">
        <v>92562119</v>
      </c>
      <c r="F496" s="26">
        <v>70995</v>
      </c>
      <c r="G496" s="26">
        <v>10512219</v>
      </c>
      <c r="H496" s="26">
        <v>18621320</v>
      </c>
      <c r="I496" s="26">
        <v>130893</v>
      </c>
      <c r="J496" s="26">
        <v>2016461</v>
      </c>
      <c r="K496" s="26">
        <v>13799862</v>
      </c>
      <c r="L496" s="26">
        <v>401836406</v>
      </c>
      <c r="M496" s="26">
        <v>45455594</v>
      </c>
      <c r="N496" s="26">
        <v>56376496</v>
      </c>
      <c r="O496" s="26">
        <v>26776683</v>
      </c>
      <c r="P496" s="26">
        <v>74052579</v>
      </c>
      <c r="Q496" s="26">
        <v>2571480</v>
      </c>
      <c r="R496" s="26">
        <v>16556683</v>
      </c>
      <c r="S496" s="26">
        <v>0</v>
      </c>
      <c r="T496" s="26">
        <v>1083600944</v>
      </c>
      <c r="U496" s="26">
        <v>0</v>
      </c>
      <c r="V496" s="26">
        <v>290186280</v>
      </c>
      <c r="W496" s="26">
        <v>7368587</v>
      </c>
      <c r="X496" s="26">
        <v>6646932</v>
      </c>
      <c r="Y496" s="26">
        <v>326154286</v>
      </c>
      <c r="Z496" s="26">
        <v>1715753</v>
      </c>
      <c r="AA496" s="26">
        <v>135104</v>
      </c>
      <c r="AB496" s="26">
        <v>202710374</v>
      </c>
      <c r="AC496" s="26">
        <v>48668218</v>
      </c>
      <c r="AD496" s="26">
        <v>0</v>
      </c>
      <c r="AE496" s="26">
        <v>12055097</v>
      </c>
      <c r="AF496" s="26">
        <v>19517987</v>
      </c>
      <c r="AG496" s="26">
        <v>142624</v>
      </c>
      <c r="AH496" s="26">
        <v>17858489</v>
      </c>
      <c r="AI496" s="26">
        <v>37114891</v>
      </c>
      <c r="AJ496" s="26">
        <v>59518001</v>
      </c>
      <c r="AK496" s="26">
        <v>53984</v>
      </c>
      <c r="AL496" s="26">
        <v>3504962</v>
      </c>
      <c r="AM496" s="196">
        <v>2891858777</v>
      </c>
    </row>
    <row r="497" spans="1:39" s="6" customFormat="1" ht="14">
      <c r="A497" s="71" t="s">
        <v>1236</v>
      </c>
      <c r="B497" s="27" t="s">
        <v>152</v>
      </c>
      <c r="C497" s="26">
        <v>110800983</v>
      </c>
      <c r="D497" s="26">
        <v>12839174</v>
      </c>
      <c r="E497" s="26">
        <v>283106351</v>
      </c>
      <c r="F497" s="26">
        <v>5001055</v>
      </c>
      <c r="G497" s="26">
        <v>6417739</v>
      </c>
      <c r="H497" s="26">
        <v>15578598</v>
      </c>
      <c r="I497" s="26">
        <v>5387956</v>
      </c>
      <c r="J497" s="26">
        <v>4925203</v>
      </c>
      <c r="K497" s="26">
        <v>7669626</v>
      </c>
      <c r="L497" s="26">
        <v>152844755</v>
      </c>
      <c r="M497" s="26">
        <v>35268344</v>
      </c>
      <c r="N497" s="26">
        <v>33656692</v>
      </c>
      <c r="O497" s="26">
        <v>15260259</v>
      </c>
      <c r="P497" s="26">
        <v>10914879</v>
      </c>
      <c r="Q497" s="26">
        <v>8021327</v>
      </c>
      <c r="R497" s="26">
        <v>10205030</v>
      </c>
      <c r="S497" s="26">
        <v>5648963</v>
      </c>
      <c r="T497" s="26">
        <v>156320397</v>
      </c>
      <c r="U497" s="26">
        <v>0</v>
      </c>
      <c r="V497" s="26">
        <v>18438624</v>
      </c>
      <c r="W497" s="26">
        <v>10674667</v>
      </c>
      <c r="X497" s="26">
        <v>11782824</v>
      </c>
      <c r="Y497" s="26">
        <v>21193605</v>
      </c>
      <c r="Z497" s="26">
        <v>5225588</v>
      </c>
      <c r="AA497" s="26">
        <v>7781916</v>
      </c>
      <c r="AB497" s="26">
        <v>27999723</v>
      </c>
      <c r="AC497" s="26">
        <v>5776090</v>
      </c>
      <c r="AD497" s="26">
        <v>0</v>
      </c>
      <c r="AE497" s="26">
        <v>9024279</v>
      </c>
      <c r="AF497" s="26">
        <v>9933549</v>
      </c>
      <c r="AG497" s="26">
        <v>57377</v>
      </c>
      <c r="AH497" s="26">
        <v>84356208</v>
      </c>
      <c r="AI497" s="26">
        <v>15611212</v>
      </c>
      <c r="AJ497" s="26">
        <v>4925203</v>
      </c>
      <c r="AK497" s="26">
        <v>4940102</v>
      </c>
      <c r="AL497" s="26">
        <v>0</v>
      </c>
      <c r="AM497" s="196">
        <v>1117588298</v>
      </c>
    </row>
    <row r="498" spans="1:39" s="6" customFormat="1" ht="14">
      <c r="A498" s="71" t="s">
        <v>1237</v>
      </c>
      <c r="B498" s="27" t="s">
        <v>153</v>
      </c>
      <c r="C498" s="26">
        <v>3249311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65776297</v>
      </c>
      <c r="M498" s="26">
        <v>2408606</v>
      </c>
      <c r="N498" s="26">
        <v>12556394</v>
      </c>
      <c r="O498" s="26">
        <v>4299057</v>
      </c>
      <c r="P498" s="26">
        <v>0</v>
      </c>
      <c r="Q498" s="26">
        <v>0</v>
      </c>
      <c r="R498" s="26">
        <v>443931</v>
      </c>
      <c r="S498" s="26">
        <v>0</v>
      </c>
      <c r="T498" s="26">
        <v>2201061</v>
      </c>
      <c r="U498" s="26">
        <v>0</v>
      </c>
      <c r="V498" s="26">
        <v>20240957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625799</v>
      </c>
      <c r="AC498" s="26">
        <v>435398</v>
      </c>
      <c r="AD498" s="26">
        <v>2093270</v>
      </c>
      <c r="AE498" s="26">
        <v>0</v>
      </c>
      <c r="AF498" s="26">
        <v>501711</v>
      </c>
      <c r="AG498" s="26">
        <v>0</v>
      </c>
      <c r="AH498" s="26">
        <v>4765740</v>
      </c>
      <c r="AI498" s="26">
        <v>0</v>
      </c>
      <c r="AJ498" s="26">
        <v>0</v>
      </c>
      <c r="AK498" s="26">
        <v>0</v>
      </c>
      <c r="AL498" s="26">
        <v>0</v>
      </c>
      <c r="AM498" s="196">
        <v>161997353</v>
      </c>
    </row>
    <row r="499" spans="1:39" s="6" customFormat="1" ht="14">
      <c r="A499" s="71" t="s">
        <v>1238</v>
      </c>
      <c r="B499" s="27" t="s">
        <v>154</v>
      </c>
      <c r="C499" s="26">
        <v>12702693</v>
      </c>
      <c r="D499" s="26">
        <v>2035758</v>
      </c>
      <c r="E499" s="26">
        <v>5309313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364115</v>
      </c>
      <c r="K499" s="26">
        <v>0</v>
      </c>
      <c r="L499" s="26">
        <v>432955766</v>
      </c>
      <c r="M499" s="26">
        <v>39419007</v>
      </c>
      <c r="N499" s="26">
        <v>6311994</v>
      </c>
      <c r="O499" s="26">
        <v>56070489</v>
      </c>
      <c r="P499" s="26">
        <v>19103309</v>
      </c>
      <c r="Q499" s="26">
        <v>4644363</v>
      </c>
      <c r="R499" s="26">
        <v>71751450</v>
      </c>
      <c r="S499" s="26">
        <v>0</v>
      </c>
      <c r="T499" s="26">
        <v>655261586</v>
      </c>
      <c r="U499" s="26">
        <v>0</v>
      </c>
      <c r="V499" s="26">
        <v>178935244</v>
      </c>
      <c r="W499" s="26">
        <v>5000</v>
      </c>
      <c r="X499" s="26">
        <v>17815900</v>
      </c>
      <c r="Y499" s="26">
        <v>7278500</v>
      </c>
      <c r="Z499" s="26">
        <v>258797</v>
      </c>
      <c r="AA499" s="26">
        <v>856416</v>
      </c>
      <c r="AB499" s="26">
        <v>27158502</v>
      </c>
      <c r="AC499" s="26">
        <v>23110405</v>
      </c>
      <c r="AD499" s="26">
        <v>6783208</v>
      </c>
      <c r="AE499" s="26">
        <v>900975</v>
      </c>
      <c r="AF499" s="26">
        <v>222001</v>
      </c>
      <c r="AG499" s="26">
        <v>76736</v>
      </c>
      <c r="AH499" s="26">
        <v>6506689</v>
      </c>
      <c r="AI499" s="26">
        <v>96785215</v>
      </c>
      <c r="AJ499" s="26">
        <v>0</v>
      </c>
      <c r="AK499" s="26">
        <v>1042359</v>
      </c>
      <c r="AL499" s="26">
        <v>0</v>
      </c>
      <c r="AM499" s="196">
        <v>1713762641</v>
      </c>
    </row>
    <row r="500" spans="1:39" s="6" customFormat="1" ht="14">
      <c r="A500" s="71" t="s">
        <v>1239</v>
      </c>
      <c r="B500" s="27" t="s">
        <v>155</v>
      </c>
      <c r="C500" s="26">
        <v>26710878</v>
      </c>
      <c r="D500" s="26">
        <v>5314667</v>
      </c>
      <c r="E500" s="26">
        <v>77997940</v>
      </c>
      <c r="F500" s="26">
        <v>7752022</v>
      </c>
      <c r="G500" s="26">
        <v>8858618</v>
      </c>
      <c r="H500" s="26">
        <v>338380031</v>
      </c>
      <c r="I500" s="26">
        <v>4440110</v>
      </c>
      <c r="J500" s="26">
        <v>65540</v>
      </c>
      <c r="K500" s="26">
        <v>2150536</v>
      </c>
      <c r="L500" s="26">
        <v>202955341</v>
      </c>
      <c r="M500" s="26">
        <v>40134604</v>
      </c>
      <c r="N500" s="26">
        <v>45105196</v>
      </c>
      <c r="O500" s="26">
        <v>65018220</v>
      </c>
      <c r="P500" s="26">
        <v>20404864</v>
      </c>
      <c r="Q500" s="26">
        <v>36966945</v>
      </c>
      <c r="R500" s="26">
        <v>124398112</v>
      </c>
      <c r="S500" s="26">
        <v>3820811</v>
      </c>
      <c r="T500" s="26">
        <v>447439944</v>
      </c>
      <c r="U500" s="26">
        <v>0</v>
      </c>
      <c r="V500" s="26">
        <v>122287820</v>
      </c>
      <c r="W500" s="26">
        <v>666857</v>
      </c>
      <c r="X500" s="26">
        <v>16264298</v>
      </c>
      <c r="Y500" s="26">
        <v>27701830</v>
      </c>
      <c r="Z500" s="26">
        <v>12756426</v>
      </c>
      <c r="AA500" s="26">
        <v>13396026</v>
      </c>
      <c r="AB500" s="26">
        <v>39604926</v>
      </c>
      <c r="AC500" s="26">
        <v>2044617</v>
      </c>
      <c r="AD500" s="26">
        <v>0</v>
      </c>
      <c r="AE500" s="26">
        <v>813452</v>
      </c>
      <c r="AF500" s="26">
        <v>1639459</v>
      </c>
      <c r="AG500" s="26">
        <v>0</v>
      </c>
      <c r="AH500" s="26">
        <v>2675229</v>
      </c>
      <c r="AI500" s="26">
        <v>131277690</v>
      </c>
      <c r="AJ500" s="26">
        <v>0</v>
      </c>
      <c r="AK500" s="26">
        <v>2413488</v>
      </c>
      <c r="AL500" s="26">
        <v>0</v>
      </c>
      <c r="AM500" s="196">
        <v>1831456497</v>
      </c>
    </row>
    <row r="501" spans="1:39" s="6" customFormat="1" ht="14">
      <c r="A501" s="71" t="s">
        <v>1240</v>
      </c>
      <c r="B501" s="27" t="s">
        <v>70</v>
      </c>
      <c r="C501" s="26">
        <v>566401</v>
      </c>
      <c r="D501" s="26">
        <v>11267354</v>
      </c>
      <c r="E501" s="26">
        <v>1558255</v>
      </c>
      <c r="F501" s="26">
        <v>8212</v>
      </c>
      <c r="G501" s="26">
        <v>2267423</v>
      </c>
      <c r="H501" s="26">
        <v>54661366</v>
      </c>
      <c r="I501" s="26">
        <v>530620</v>
      </c>
      <c r="J501" s="26">
        <v>0</v>
      </c>
      <c r="K501" s="26">
        <v>12609490</v>
      </c>
      <c r="L501" s="26">
        <v>185635374</v>
      </c>
      <c r="M501" s="26">
        <v>86941063</v>
      </c>
      <c r="N501" s="26">
        <v>11818086</v>
      </c>
      <c r="O501" s="26">
        <v>63886438</v>
      </c>
      <c r="P501" s="26">
        <v>2503535</v>
      </c>
      <c r="Q501" s="26">
        <v>0</v>
      </c>
      <c r="R501" s="26">
        <v>45587557</v>
      </c>
      <c r="S501" s="26">
        <v>0</v>
      </c>
      <c r="T501" s="26">
        <v>5070726564</v>
      </c>
      <c r="U501" s="26">
        <v>0</v>
      </c>
      <c r="V501" s="26">
        <v>54455914</v>
      </c>
      <c r="W501" s="26">
        <v>1913915</v>
      </c>
      <c r="X501" s="26">
        <v>113007011</v>
      </c>
      <c r="Y501" s="26">
        <v>9355208</v>
      </c>
      <c r="Z501" s="26">
        <v>77999598</v>
      </c>
      <c r="AA501" s="26">
        <v>5091856</v>
      </c>
      <c r="AB501" s="26">
        <v>374476800</v>
      </c>
      <c r="AC501" s="26">
        <v>51002783</v>
      </c>
      <c r="AD501" s="26">
        <v>215452</v>
      </c>
      <c r="AE501" s="26">
        <v>458135842</v>
      </c>
      <c r="AF501" s="26">
        <v>16665422</v>
      </c>
      <c r="AG501" s="26">
        <v>140451079</v>
      </c>
      <c r="AH501" s="26">
        <v>6879617</v>
      </c>
      <c r="AI501" s="26">
        <v>6044849</v>
      </c>
      <c r="AJ501" s="26">
        <v>52122237</v>
      </c>
      <c r="AK501" s="26">
        <v>0</v>
      </c>
      <c r="AL501" s="26">
        <v>8664549</v>
      </c>
      <c r="AM501" s="196">
        <v>6927049870</v>
      </c>
    </row>
    <row r="502" spans="1:39" s="6" customFormat="1" ht="14">
      <c r="A502" s="105" t="s">
        <v>1241</v>
      </c>
      <c r="B502" s="106" t="s">
        <v>241</v>
      </c>
      <c r="C502" s="107">
        <v>1935494471</v>
      </c>
      <c r="D502" s="107">
        <v>787895821</v>
      </c>
      <c r="E502" s="107">
        <v>670391503</v>
      </c>
      <c r="F502" s="107">
        <v>97710506</v>
      </c>
      <c r="G502" s="107">
        <v>749142707</v>
      </c>
      <c r="H502" s="107">
        <v>1015757332</v>
      </c>
      <c r="I502" s="107">
        <v>251898760</v>
      </c>
      <c r="J502" s="107">
        <v>58378354</v>
      </c>
      <c r="K502" s="107">
        <v>667645322</v>
      </c>
      <c r="L502" s="107">
        <v>2703693708</v>
      </c>
      <c r="M502" s="107">
        <v>1534524793</v>
      </c>
      <c r="N502" s="107">
        <v>1595072838</v>
      </c>
      <c r="O502" s="107">
        <v>1011928938</v>
      </c>
      <c r="P502" s="107">
        <v>554995786</v>
      </c>
      <c r="Q502" s="107">
        <v>371833325</v>
      </c>
      <c r="R502" s="107">
        <v>516034464</v>
      </c>
      <c r="S502" s="107">
        <v>108729683</v>
      </c>
      <c r="T502" s="107">
        <v>36204667424</v>
      </c>
      <c r="U502" s="107">
        <v>0</v>
      </c>
      <c r="V502" s="107">
        <v>2088214585</v>
      </c>
      <c r="W502" s="107">
        <v>192947562</v>
      </c>
      <c r="X502" s="107">
        <v>741262165</v>
      </c>
      <c r="Y502" s="107">
        <v>834816456</v>
      </c>
      <c r="Z502" s="107">
        <v>374691856</v>
      </c>
      <c r="AA502" s="107">
        <v>112365737</v>
      </c>
      <c r="AB502" s="107">
        <v>1394695521</v>
      </c>
      <c r="AC502" s="107">
        <v>314301403</v>
      </c>
      <c r="AD502" s="107">
        <v>340043687</v>
      </c>
      <c r="AE502" s="107">
        <v>1679698007</v>
      </c>
      <c r="AF502" s="107">
        <v>361892249</v>
      </c>
      <c r="AG502" s="107">
        <v>266929430</v>
      </c>
      <c r="AH502" s="107">
        <v>4747487398</v>
      </c>
      <c r="AI502" s="107">
        <v>488180746</v>
      </c>
      <c r="AJ502" s="107">
        <v>704426108</v>
      </c>
      <c r="AK502" s="107">
        <v>61430505</v>
      </c>
      <c r="AL502" s="107">
        <v>12169511</v>
      </c>
      <c r="AM502" s="197">
        <v>65551348661</v>
      </c>
    </row>
    <row r="503" spans="1:39" s="6" customFormat="1" ht="14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4">
      <c r="A504" s="71" t="s">
        <v>1243</v>
      </c>
      <c r="B504" s="27" t="s">
        <v>242</v>
      </c>
      <c r="C504" s="26">
        <v>0</v>
      </c>
      <c r="D504" s="26">
        <v>23634317</v>
      </c>
      <c r="E504" s="26">
        <v>4925203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233210056</v>
      </c>
      <c r="M504" s="26">
        <v>0</v>
      </c>
      <c r="N504" s="26">
        <v>235533366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38910969</v>
      </c>
      <c r="AC504" s="26">
        <v>38748840</v>
      </c>
      <c r="AD504" s="26">
        <v>97616679</v>
      </c>
      <c r="AE504" s="26">
        <v>8760919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682099349</v>
      </c>
    </row>
    <row r="505" spans="1:39" s="6" customFormat="1" ht="14">
      <c r="A505" s="105" t="s">
        <v>1244</v>
      </c>
      <c r="B505" s="106" t="s">
        <v>187</v>
      </c>
      <c r="C505" s="107">
        <v>0</v>
      </c>
      <c r="D505" s="107">
        <v>23634317</v>
      </c>
      <c r="E505" s="107">
        <v>4925203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233210056</v>
      </c>
      <c r="M505" s="107">
        <v>0</v>
      </c>
      <c r="N505" s="107">
        <v>235533366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38910969</v>
      </c>
      <c r="AC505" s="107">
        <v>38748840</v>
      </c>
      <c r="AD505" s="107">
        <v>97616679</v>
      </c>
      <c r="AE505" s="107">
        <v>8760919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682099349</v>
      </c>
    </row>
    <row r="506" spans="1:39" s="6" customFormat="1" ht="14">
      <c r="A506" s="71" t="s">
        <v>1245</v>
      </c>
      <c r="B506" s="27" t="s">
        <v>143</v>
      </c>
      <c r="C506" s="26">
        <v>5972180</v>
      </c>
      <c r="D506" s="26">
        <v>12215890</v>
      </c>
      <c r="E506" s="26">
        <v>0</v>
      </c>
      <c r="F506" s="26">
        <v>0</v>
      </c>
      <c r="G506" s="26">
        <v>0</v>
      </c>
      <c r="H506" s="26">
        <v>5727452</v>
      </c>
      <c r="I506" s="26">
        <v>682000</v>
      </c>
      <c r="J506" s="26">
        <v>3086336</v>
      </c>
      <c r="K506" s="26">
        <v>356730</v>
      </c>
      <c r="L506" s="26">
        <v>149660590</v>
      </c>
      <c r="M506" s="26">
        <v>32367990</v>
      </c>
      <c r="N506" s="26">
        <v>19716953</v>
      </c>
      <c r="O506" s="26">
        <v>7561982</v>
      </c>
      <c r="P506" s="26">
        <v>4429163</v>
      </c>
      <c r="Q506" s="26">
        <v>37623155</v>
      </c>
      <c r="R506" s="26">
        <v>60132</v>
      </c>
      <c r="S506" s="26">
        <v>510248</v>
      </c>
      <c r="T506" s="26">
        <v>0</v>
      </c>
      <c r="U506" s="26">
        <v>0</v>
      </c>
      <c r="V506" s="26">
        <v>0</v>
      </c>
      <c r="W506" s="26">
        <v>11115836</v>
      </c>
      <c r="X506" s="26">
        <v>2166374</v>
      </c>
      <c r="Y506" s="26">
        <v>218528</v>
      </c>
      <c r="Z506" s="26">
        <v>14562615</v>
      </c>
      <c r="AA506" s="26">
        <v>1335968</v>
      </c>
      <c r="AB506" s="26">
        <v>133949729</v>
      </c>
      <c r="AC506" s="26">
        <v>14985278</v>
      </c>
      <c r="AD506" s="26">
        <v>61277944</v>
      </c>
      <c r="AE506" s="26">
        <v>3585904</v>
      </c>
      <c r="AF506" s="26">
        <v>294617</v>
      </c>
      <c r="AG506" s="26">
        <v>4400000</v>
      </c>
      <c r="AH506" s="26">
        <v>11729749</v>
      </c>
      <c r="AI506" s="26">
        <v>3852895</v>
      </c>
      <c r="AJ506" s="26">
        <v>0</v>
      </c>
      <c r="AK506" s="26">
        <v>0</v>
      </c>
      <c r="AL506" s="26">
        <v>0</v>
      </c>
      <c r="AM506" s="196">
        <v>543446238</v>
      </c>
    </row>
    <row r="507" spans="1:39" s="6" customFormat="1" ht="14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241864</v>
      </c>
      <c r="I507" s="26">
        <v>0</v>
      </c>
      <c r="J507" s="26">
        <v>0</v>
      </c>
      <c r="K507" s="26">
        <v>0</v>
      </c>
      <c r="L507" s="26">
        <v>169380881</v>
      </c>
      <c r="M507" s="26">
        <v>74666</v>
      </c>
      <c r="N507" s="26">
        <v>0</v>
      </c>
      <c r="O507" s="26">
        <v>225203</v>
      </c>
      <c r="P507" s="26">
        <v>0</v>
      </c>
      <c r="Q507" s="26">
        <v>2944780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407721</v>
      </c>
      <c r="X507" s="26">
        <v>0</v>
      </c>
      <c r="Y507" s="26">
        <v>0</v>
      </c>
      <c r="Z507" s="26">
        <v>452890</v>
      </c>
      <c r="AA507" s="26">
        <v>0</v>
      </c>
      <c r="AB507" s="26">
        <v>876055</v>
      </c>
      <c r="AC507" s="26">
        <v>0</v>
      </c>
      <c r="AD507" s="26">
        <v>173430032</v>
      </c>
      <c r="AE507" s="26">
        <v>85085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348119177</v>
      </c>
    </row>
    <row r="508" spans="1:39" s="6" customFormat="1" ht="14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1368638</v>
      </c>
      <c r="I508" s="26">
        <v>0</v>
      </c>
      <c r="J508" s="26">
        <v>324479</v>
      </c>
      <c r="K508" s="26">
        <v>0</v>
      </c>
      <c r="L508" s="26">
        <v>17295644</v>
      </c>
      <c r="M508" s="26">
        <v>0</v>
      </c>
      <c r="N508" s="26">
        <v>105050</v>
      </c>
      <c r="O508" s="26">
        <v>0</v>
      </c>
      <c r="P508" s="26">
        <v>260164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280520</v>
      </c>
      <c r="X508" s="26">
        <v>0</v>
      </c>
      <c r="Y508" s="26">
        <v>0</v>
      </c>
      <c r="Z508" s="26">
        <v>0</v>
      </c>
      <c r="AA508" s="26">
        <v>241795</v>
      </c>
      <c r="AB508" s="26">
        <v>66705414</v>
      </c>
      <c r="AC508" s="26">
        <v>0</v>
      </c>
      <c r="AD508" s="26">
        <v>0</v>
      </c>
      <c r="AE508" s="26">
        <v>1583466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88165170</v>
      </c>
    </row>
    <row r="509" spans="1:39" s="6" customFormat="1" ht="14">
      <c r="A509" s="71" t="s">
        <v>1248</v>
      </c>
      <c r="B509" s="27" t="s">
        <v>146</v>
      </c>
      <c r="C509" s="26">
        <v>0</v>
      </c>
      <c r="D509" s="26">
        <v>0</v>
      </c>
      <c r="E509" s="26">
        <v>450000000</v>
      </c>
      <c r="F509" s="26">
        <v>0</v>
      </c>
      <c r="G509" s="26">
        <v>0</v>
      </c>
      <c r="H509" s="26">
        <v>4489322</v>
      </c>
      <c r="I509" s="26">
        <v>269513</v>
      </c>
      <c r="J509" s="26">
        <v>2221396</v>
      </c>
      <c r="K509" s="26">
        <v>38081086</v>
      </c>
      <c r="L509" s="26">
        <v>91218077</v>
      </c>
      <c r="M509" s="26">
        <v>2838842</v>
      </c>
      <c r="N509" s="26">
        <v>737234491</v>
      </c>
      <c r="O509" s="26">
        <v>418352</v>
      </c>
      <c r="P509" s="26">
        <v>2072435</v>
      </c>
      <c r="Q509" s="26">
        <v>408093</v>
      </c>
      <c r="R509" s="26">
        <v>0</v>
      </c>
      <c r="S509" s="26">
        <v>143677</v>
      </c>
      <c r="T509" s="26">
        <v>0</v>
      </c>
      <c r="U509" s="26">
        <v>0</v>
      </c>
      <c r="V509" s="26">
        <v>0</v>
      </c>
      <c r="W509" s="26">
        <v>13227319</v>
      </c>
      <c r="X509" s="26">
        <v>0</v>
      </c>
      <c r="Y509" s="26">
        <v>11163130</v>
      </c>
      <c r="Z509" s="26">
        <v>4375723</v>
      </c>
      <c r="AA509" s="26">
        <v>4428389</v>
      </c>
      <c r="AB509" s="26">
        <v>118006743</v>
      </c>
      <c r="AC509" s="26">
        <v>3236427</v>
      </c>
      <c r="AD509" s="26">
        <v>0</v>
      </c>
      <c r="AE509" s="26">
        <v>131100617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1865448519</v>
      </c>
    </row>
    <row r="510" spans="1:39" s="6" customFormat="1" ht="14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4">
      <c r="A511" s="71" t="s">
        <v>1250</v>
      </c>
      <c r="B511" s="27" t="s">
        <v>148</v>
      </c>
      <c r="C511" s="26">
        <v>0</v>
      </c>
      <c r="D511" s="26">
        <v>2429831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228907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2669975</v>
      </c>
      <c r="Q511" s="26">
        <v>189682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3528140</v>
      </c>
      <c r="X511" s="26">
        <v>0</v>
      </c>
      <c r="Y511" s="26">
        <v>0</v>
      </c>
      <c r="Z511" s="26">
        <v>0</v>
      </c>
      <c r="AA511" s="26">
        <v>2447213</v>
      </c>
      <c r="AB511" s="26">
        <v>11289813</v>
      </c>
      <c r="AC511" s="26">
        <v>0</v>
      </c>
      <c r="AD511" s="26">
        <v>21545274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46645094</v>
      </c>
    </row>
    <row r="512" spans="1:39" s="6" customFormat="1" ht="14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2229230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11294182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13523412</v>
      </c>
    </row>
    <row r="513" spans="1:39" s="6" customFormat="1" ht="14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72673797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1846007577</v>
      </c>
      <c r="AF513" s="26">
        <v>0</v>
      </c>
      <c r="AG513" s="26">
        <v>0</v>
      </c>
      <c r="AH513" s="26">
        <v>1482756545</v>
      </c>
      <c r="AI513" s="26">
        <v>0</v>
      </c>
      <c r="AJ513" s="26">
        <v>0</v>
      </c>
      <c r="AK513" s="26">
        <v>0</v>
      </c>
      <c r="AL513" s="26">
        <v>0</v>
      </c>
      <c r="AM513" s="196">
        <v>3403732078</v>
      </c>
    </row>
    <row r="514" spans="1:39" s="6" customFormat="1" ht="14">
      <c r="A514" s="71" t="s">
        <v>1253</v>
      </c>
      <c r="B514" s="27" t="s">
        <v>151</v>
      </c>
      <c r="C514" s="26">
        <v>0</v>
      </c>
      <c r="D514" s="26">
        <v>3087527</v>
      </c>
      <c r="E514" s="26">
        <v>22572264</v>
      </c>
      <c r="F514" s="26">
        <v>0</v>
      </c>
      <c r="G514" s="26">
        <v>0</v>
      </c>
      <c r="H514" s="26">
        <v>90945397</v>
      </c>
      <c r="I514" s="26">
        <v>268125</v>
      </c>
      <c r="J514" s="26">
        <v>0</v>
      </c>
      <c r="K514" s="26">
        <v>0</v>
      </c>
      <c r="L514" s="26">
        <v>98457729</v>
      </c>
      <c r="M514" s="26">
        <v>26413389</v>
      </c>
      <c r="N514" s="26">
        <v>24492298</v>
      </c>
      <c r="O514" s="26">
        <v>0</v>
      </c>
      <c r="P514" s="26">
        <v>0</v>
      </c>
      <c r="Q514" s="26">
        <v>496770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16112880</v>
      </c>
      <c r="Y514" s="26">
        <v>0</v>
      </c>
      <c r="Z514" s="26">
        <v>511751</v>
      </c>
      <c r="AA514" s="26">
        <v>0</v>
      </c>
      <c r="AB514" s="26">
        <v>5679828</v>
      </c>
      <c r="AC514" s="26">
        <v>57611311</v>
      </c>
      <c r="AD514" s="26">
        <v>0</v>
      </c>
      <c r="AE514" s="26">
        <v>4656960</v>
      </c>
      <c r="AF514" s="26">
        <v>0</v>
      </c>
      <c r="AG514" s="26">
        <v>0</v>
      </c>
      <c r="AH514" s="26">
        <v>44255815</v>
      </c>
      <c r="AI514" s="26">
        <v>0</v>
      </c>
      <c r="AJ514" s="26">
        <v>0</v>
      </c>
      <c r="AK514" s="26">
        <v>0</v>
      </c>
      <c r="AL514" s="26">
        <v>0</v>
      </c>
      <c r="AM514" s="196">
        <v>395562044</v>
      </c>
    </row>
    <row r="515" spans="1:39" s="6" customFormat="1" ht="14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228681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1606784</v>
      </c>
      <c r="AE515" s="26">
        <v>1142741</v>
      </c>
      <c r="AF515" s="26">
        <v>0</v>
      </c>
      <c r="AG515" s="26">
        <v>0</v>
      </c>
      <c r="AH515" s="26">
        <v>3080651</v>
      </c>
      <c r="AI515" s="26">
        <v>0</v>
      </c>
      <c r="AJ515" s="26">
        <v>0</v>
      </c>
      <c r="AK515" s="26">
        <v>0</v>
      </c>
      <c r="AL515" s="26">
        <v>0</v>
      </c>
      <c r="AM515" s="196">
        <v>26159065</v>
      </c>
    </row>
    <row r="516" spans="1:39" s="6" customFormat="1" ht="14">
      <c r="A516" s="71" t="s">
        <v>1255</v>
      </c>
      <c r="B516" s="27" t="s">
        <v>153</v>
      </c>
      <c r="C516" s="26">
        <v>0</v>
      </c>
      <c r="D516" s="26">
        <v>112645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355720</v>
      </c>
      <c r="K516" s="26">
        <v>0</v>
      </c>
      <c r="L516" s="26">
        <v>0</v>
      </c>
      <c r="M516" s="26">
        <v>716504</v>
      </c>
      <c r="N516" s="26">
        <v>0</v>
      </c>
      <c r="O516" s="26">
        <v>0</v>
      </c>
      <c r="P516" s="26">
        <v>0</v>
      </c>
      <c r="Q516" s="26">
        <v>297163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349020</v>
      </c>
      <c r="X516" s="26">
        <v>0</v>
      </c>
      <c r="Y516" s="26">
        <v>0</v>
      </c>
      <c r="Z516" s="26">
        <v>3994851</v>
      </c>
      <c r="AA516" s="26">
        <v>0</v>
      </c>
      <c r="AB516" s="26">
        <v>0</v>
      </c>
      <c r="AC516" s="26">
        <v>537143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207023739</v>
      </c>
    </row>
    <row r="517" spans="1:39" s="6" customFormat="1" ht="14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12234516</v>
      </c>
      <c r="I517" s="26">
        <v>0</v>
      </c>
      <c r="J517" s="26">
        <v>0</v>
      </c>
      <c r="K517" s="26">
        <v>0</v>
      </c>
      <c r="L517" s="26">
        <v>4782301</v>
      </c>
      <c r="M517" s="26">
        <v>1150666</v>
      </c>
      <c r="N517" s="26">
        <v>1495166</v>
      </c>
      <c r="O517" s="26">
        <v>0</v>
      </c>
      <c r="P517" s="26">
        <v>1244209</v>
      </c>
      <c r="Q517" s="26">
        <v>4769817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2297105</v>
      </c>
      <c r="X517" s="26">
        <v>10837162</v>
      </c>
      <c r="Y517" s="26">
        <v>0</v>
      </c>
      <c r="Z517" s="26">
        <v>3013092</v>
      </c>
      <c r="AA517" s="26">
        <v>323775</v>
      </c>
      <c r="AB517" s="26">
        <v>33895680</v>
      </c>
      <c r="AC517" s="26">
        <v>2301878</v>
      </c>
      <c r="AD517" s="26">
        <v>0</v>
      </c>
      <c r="AE517" s="26">
        <v>0</v>
      </c>
      <c r="AF517" s="26">
        <v>0</v>
      </c>
      <c r="AG517" s="26">
        <v>0</v>
      </c>
      <c r="AH517" s="26">
        <v>2534711</v>
      </c>
      <c r="AI517" s="26">
        <v>0</v>
      </c>
      <c r="AJ517" s="26">
        <v>0</v>
      </c>
      <c r="AK517" s="26">
        <v>0</v>
      </c>
      <c r="AL517" s="26">
        <v>0</v>
      </c>
      <c r="AM517" s="196">
        <v>80880078</v>
      </c>
    </row>
    <row r="518" spans="1:39" s="6" customFormat="1" ht="14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25184362</v>
      </c>
      <c r="M518" s="26">
        <v>0</v>
      </c>
      <c r="N518" s="26">
        <v>4691204</v>
      </c>
      <c r="O518" s="26">
        <v>0</v>
      </c>
      <c r="P518" s="26">
        <v>0</v>
      </c>
      <c r="Q518" s="26">
        <v>1403325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390821495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3318000</v>
      </c>
      <c r="AI518" s="26">
        <v>0</v>
      </c>
      <c r="AJ518" s="26">
        <v>0</v>
      </c>
      <c r="AK518" s="26">
        <v>0</v>
      </c>
      <c r="AL518" s="26">
        <v>0</v>
      </c>
      <c r="AM518" s="196">
        <v>578405559</v>
      </c>
    </row>
    <row r="519" spans="1:39" s="6" customFormat="1" ht="14">
      <c r="A519" s="71" t="s">
        <v>1258</v>
      </c>
      <c r="B519" s="27" t="s">
        <v>70</v>
      </c>
      <c r="C519" s="26">
        <v>0</v>
      </c>
      <c r="D519" s="26">
        <v>57521562</v>
      </c>
      <c r="E519" s="26">
        <v>22820400</v>
      </c>
      <c r="F519" s="26">
        <v>0</v>
      </c>
      <c r="G519" s="26">
        <v>64001319</v>
      </c>
      <c r="H519" s="26">
        <v>10793398</v>
      </c>
      <c r="I519" s="26">
        <v>0</v>
      </c>
      <c r="J519" s="26">
        <v>0</v>
      </c>
      <c r="K519" s="26">
        <v>0</v>
      </c>
      <c r="L519" s="26">
        <v>170521235</v>
      </c>
      <c r="M519" s="26">
        <v>0</v>
      </c>
      <c r="N519" s="26">
        <v>7099888</v>
      </c>
      <c r="O519" s="26">
        <v>0</v>
      </c>
      <c r="P519" s="26">
        <v>0</v>
      </c>
      <c r="Q519" s="26">
        <v>6257347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119520548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76872252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535407949</v>
      </c>
    </row>
    <row r="520" spans="1:39" s="6" customFormat="1" ht="14">
      <c r="A520" s="105" t="s">
        <v>1259</v>
      </c>
      <c r="B520" s="106" t="s">
        <v>190</v>
      </c>
      <c r="C520" s="107">
        <v>5972180</v>
      </c>
      <c r="D520" s="107">
        <v>77661614</v>
      </c>
      <c r="E520" s="107">
        <v>495392664</v>
      </c>
      <c r="F520" s="107">
        <v>0</v>
      </c>
      <c r="G520" s="107">
        <v>264662012</v>
      </c>
      <c r="H520" s="107">
        <v>128575018</v>
      </c>
      <c r="I520" s="107">
        <v>1219638</v>
      </c>
      <c r="J520" s="107">
        <v>6216838</v>
      </c>
      <c r="K520" s="107">
        <v>40935562</v>
      </c>
      <c r="L520" s="107">
        <v>728827716</v>
      </c>
      <c r="M520" s="107">
        <v>140178766</v>
      </c>
      <c r="N520" s="107">
        <v>795063731</v>
      </c>
      <c r="O520" s="107">
        <v>8205537</v>
      </c>
      <c r="P520" s="107">
        <v>10675946</v>
      </c>
      <c r="Q520" s="107">
        <v>56514908</v>
      </c>
      <c r="R520" s="107">
        <v>60132</v>
      </c>
      <c r="S520" s="107">
        <v>833078</v>
      </c>
      <c r="T520" s="107">
        <v>0</v>
      </c>
      <c r="U520" s="107">
        <v>0</v>
      </c>
      <c r="V520" s="107">
        <v>0</v>
      </c>
      <c r="W520" s="107">
        <v>31205661</v>
      </c>
      <c r="X520" s="107">
        <v>539458459</v>
      </c>
      <c r="Y520" s="107">
        <v>11381662</v>
      </c>
      <c r="Z520" s="107">
        <v>26986355</v>
      </c>
      <c r="AA520" s="107">
        <v>8777140</v>
      </c>
      <c r="AB520" s="107">
        <v>529116518</v>
      </c>
      <c r="AC520" s="107">
        <v>94964481</v>
      </c>
      <c r="AD520" s="107">
        <v>257860034</v>
      </c>
      <c r="AE520" s="107">
        <v>2065034602</v>
      </c>
      <c r="AF520" s="107">
        <v>322248</v>
      </c>
      <c r="AG520" s="107">
        <v>4400000</v>
      </c>
      <c r="AH520" s="107">
        <v>1798162727</v>
      </c>
      <c r="AI520" s="107">
        <v>3852895</v>
      </c>
      <c r="AJ520" s="107">
        <v>0</v>
      </c>
      <c r="AK520" s="107">
        <v>0</v>
      </c>
      <c r="AL520" s="107">
        <v>0</v>
      </c>
      <c r="AM520" s="197">
        <v>8132518122</v>
      </c>
    </row>
    <row r="521" spans="1:39" s="6" customFormat="1" ht="14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4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4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4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57573114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103714443</v>
      </c>
      <c r="AI524" s="26">
        <v>0</v>
      </c>
      <c r="AJ524" s="26">
        <v>0</v>
      </c>
      <c r="AK524" s="26">
        <v>0</v>
      </c>
      <c r="AL524" s="26">
        <v>0</v>
      </c>
      <c r="AM524" s="196">
        <v>161287557</v>
      </c>
    </row>
    <row r="525" spans="1:39" s="6" customFormat="1" ht="14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4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4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4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4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4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4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4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4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4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4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57573114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103714443</v>
      </c>
      <c r="AI535" s="107">
        <v>0</v>
      </c>
      <c r="AJ535" s="107">
        <v>0</v>
      </c>
      <c r="AK535" s="107">
        <v>0</v>
      </c>
      <c r="AL535" s="107">
        <v>0</v>
      </c>
      <c r="AM535" s="197">
        <v>161287557</v>
      </c>
    </row>
    <row r="536" spans="1:39" s="6" customFormat="1" ht="14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4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4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4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12435062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303055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1141077</v>
      </c>
      <c r="AC539" s="26">
        <v>0</v>
      </c>
      <c r="AD539" s="26">
        <v>0</v>
      </c>
      <c r="AE539" s="26">
        <v>2198963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16078157</v>
      </c>
    </row>
    <row r="540" spans="1:39" s="6" customFormat="1" ht="14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4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4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4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4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4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4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4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4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4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4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13196275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303055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1141077</v>
      </c>
      <c r="AC550" s="107">
        <v>0</v>
      </c>
      <c r="AD550" s="107">
        <v>0</v>
      </c>
      <c r="AE550" s="107">
        <v>2500682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17141089</v>
      </c>
    </row>
    <row r="551" spans="1:39" s="6" customFormat="1" ht="14">
      <c r="A551" s="71" t="s">
        <v>1290</v>
      </c>
      <c r="B551" s="27" t="s">
        <v>193</v>
      </c>
      <c r="C551" s="26">
        <v>0</v>
      </c>
      <c r="D551" s="26">
        <v>779713977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30656611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547282380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37972790</v>
      </c>
      <c r="AC551" s="26">
        <v>121457208</v>
      </c>
      <c r="AD551" s="26">
        <v>0</v>
      </c>
      <c r="AE551" s="26">
        <v>171475382</v>
      </c>
      <c r="AF551" s="26">
        <v>4394250</v>
      </c>
      <c r="AG551" s="26">
        <v>8819000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1716400244</v>
      </c>
    </row>
    <row r="552" spans="1:39" s="6" customFormat="1" ht="14">
      <c r="A552" s="105" t="s">
        <v>1291</v>
      </c>
      <c r="B552" s="106" t="s">
        <v>193</v>
      </c>
      <c r="C552" s="107">
        <v>0</v>
      </c>
      <c r="D552" s="107">
        <v>779713977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30656611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547282380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37972790</v>
      </c>
      <c r="AC552" s="107">
        <v>121457208</v>
      </c>
      <c r="AD552" s="107">
        <v>0</v>
      </c>
      <c r="AE552" s="107">
        <v>171475382</v>
      </c>
      <c r="AF552" s="107">
        <v>4394250</v>
      </c>
      <c r="AG552" s="107">
        <v>8819000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1716400244</v>
      </c>
    </row>
    <row r="553" spans="1:39" s="6" customFormat="1" ht="14">
      <c r="A553" s="71" t="s">
        <v>1292</v>
      </c>
      <c r="B553" s="27" t="s">
        <v>243</v>
      </c>
      <c r="C553" s="26">
        <v>667008325</v>
      </c>
      <c r="D553" s="26">
        <v>168542301</v>
      </c>
      <c r="E553" s="26">
        <v>1243811</v>
      </c>
      <c r="F553" s="26">
        <v>1243811</v>
      </c>
      <c r="G553" s="26">
        <v>1243811</v>
      </c>
      <c r="H553" s="26">
        <v>787157491</v>
      </c>
      <c r="I553" s="26">
        <v>111911617</v>
      </c>
      <c r="J553" s="26">
        <v>1243811</v>
      </c>
      <c r="K553" s="26">
        <v>2176711</v>
      </c>
      <c r="L553" s="26">
        <v>9374578</v>
      </c>
      <c r="M553" s="26">
        <v>178062538</v>
      </c>
      <c r="N553" s="26">
        <v>40705078</v>
      </c>
      <c r="O553" s="26">
        <v>1243811</v>
      </c>
      <c r="P553" s="26">
        <v>56394537</v>
      </c>
      <c r="Q553" s="26">
        <v>11714093</v>
      </c>
      <c r="R553" s="26">
        <v>75343444</v>
      </c>
      <c r="S553" s="26">
        <v>20576811</v>
      </c>
      <c r="T553" s="26">
        <v>205481942</v>
      </c>
      <c r="U553" s="26">
        <v>242798105</v>
      </c>
      <c r="V553" s="26">
        <v>0</v>
      </c>
      <c r="W553" s="26">
        <v>10845107</v>
      </c>
      <c r="X553" s="26">
        <v>625393811</v>
      </c>
      <c r="Y553" s="26">
        <v>1243811</v>
      </c>
      <c r="Z553" s="26">
        <v>41737903</v>
      </c>
      <c r="AA553" s="26">
        <v>23524773</v>
      </c>
      <c r="AB553" s="26">
        <v>68569249</v>
      </c>
      <c r="AC553" s="26">
        <v>26345957</v>
      </c>
      <c r="AD553" s="26">
        <v>0</v>
      </c>
      <c r="AE553" s="26">
        <v>258293304</v>
      </c>
      <c r="AF553" s="26">
        <v>19137007</v>
      </c>
      <c r="AG553" s="26">
        <v>2850632</v>
      </c>
      <c r="AH553" s="26">
        <v>408138001</v>
      </c>
      <c r="AI553" s="26">
        <v>171441468</v>
      </c>
      <c r="AJ553" s="26">
        <v>9574644</v>
      </c>
      <c r="AK553" s="26">
        <v>1243811</v>
      </c>
      <c r="AL553" s="26">
        <v>0</v>
      </c>
      <c r="AM553" s="196">
        <v>4251806104</v>
      </c>
    </row>
    <row r="554" spans="1:39" s="6" customFormat="1" ht="14">
      <c r="A554" s="105" t="s">
        <v>1293</v>
      </c>
      <c r="B554" s="106" t="s">
        <v>194</v>
      </c>
      <c r="C554" s="107">
        <v>667008325</v>
      </c>
      <c r="D554" s="107">
        <v>168542301</v>
      </c>
      <c r="E554" s="107">
        <v>1243811</v>
      </c>
      <c r="F554" s="107">
        <v>1243811</v>
      </c>
      <c r="G554" s="107">
        <v>1243811</v>
      </c>
      <c r="H554" s="107">
        <v>1339601973</v>
      </c>
      <c r="I554" s="107">
        <v>111911617</v>
      </c>
      <c r="J554" s="107">
        <v>1243811</v>
      </c>
      <c r="K554" s="107">
        <v>2176711</v>
      </c>
      <c r="L554" s="107">
        <v>9374578</v>
      </c>
      <c r="M554" s="107">
        <v>178062538</v>
      </c>
      <c r="N554" s="107">
        <v>40705078</v>
      </c>
      <c r="O554" s="107">
        <v>1243811</v>
      </c>
      <c r="P554" s="107">
        <v>56394537</v>
      </c>
      <c r="Q554" s="107">
        <v>11714093</v>
      </c>
      <c r="R554" s="107">
        <v>75343444</v>
      </c>
      <c r="S554" s="107">
        <v>20576811</v>
      </c>
      <c r="T554" s="107">
        <v>205481942</v>
      </c>
      <c r="U554" s="107">
        <v>242798105</v>
      </c>
      <c r="V554" s="107">
        <v>0</v>
      </c>
      <c r="W554" s="107">
        <v>10845107</v>
      </c>
      <c r="X554" s="107">
        <v>625393811</v>
      </c>
      <c r="Y554" s="107">
        <v>186009167</v>
      </c>
      <c r="Z554" s="107">
        <v>41737903</v>
      </c>
      <c r="AA554" s="107">
        <v>23524773</v>
      </c>
      <c r="AB554" s="107">
        <v>68569249</v>
      </c>
      <c r="AC554" s="107">
        <v>911524019</v>
      </c>
      <c r="AD554" s="107">
        <v>0</v>
      </c>
      <c r="AE554" s="107">
        <v>258293304</v>
      </c>
      <c r="AF554" s="107">
        <v>19137007</v>
      </c>
      <c r="AG554" s="107">
        <v>2850632</v>
      </c>
      <c r="AH554" s="107">
        <v>408138001</v>
      </c>
      <c r="AI554" s="107">
        <v>171441468</v>
      </c>
      <c r="AJ554" s="107">
        <v>9574644</v>
      </c>
      <c r="AK554" s="107">
        <v>1243811</v>
      </c>
      <c r="AL554" s="107">
        <v>0</v>
      </c>
      <c r="AM554" s="197">
        <v>5874194004</v>
      </c>
    </row>
    <row r="555" spans="1:39" s="6" customFormat="1" ht="14" collapsed="1">
      <c r="A555" s="72" t="s">
        <v>67</v>
      </c>
      <c r="B555" s="33" t="s">
        <v>240</v>
      </c>
      <c r="C555" s="34">
        <v>2608474976</v>
      </c>
      <c r="D555" s="34">
        <v>1837448030</v>
      </c>
      <c r="E555" s="34">
        <v>1177170638</v>
      </c>
      <c r="F555" s="34">
        <v>98954317</v>
      </c>
      <c r="G555" s="34">
        <v>1015048530</v>
      </c>
      <c r="H555" s="34">
        <v>2483934323</v>
      </c>
      <c r="I555" s="34">
        <v>378226290</v>
      </c>
      <c r="J555" s="34">
        <v>65839003</v>
      </c>
      <c r="K555" s="34">
        <v>710757595</v>
      </c>
      <c r="L555" s="34">
        <v>3675106058</v>
      </c>
      <c r="M555" s="34">
        <v>1910339211</v>
      </c>
      <c r="N555" s="34">
        <v>2697031624</v>
      </c>
      <c r="O555" s="34">
        <v>1021378286</v>
      </c>
      <c r="P555" s="34">
        <v>622369324</v>
      </c>
      <c r="Q555" s="34">
        <v>440062326</v>
      </c>
      <c r="R555" s="34">
        <v>591438040</v>
      </c>
      <c r="S555" s="34">
        <v>130139572</v>
      </c>
      <c r="T555" s="34">
        <v>36410149366</v>
      </c>
      <c r="U555" s="34">
        <v>790080485</v>
      </c>
      <c r="V555" s="34">
        <v>2088214585</v>
      </c>
      <c r="W555" s="34">
        <v>234998330</v>
      </c>
      <c r="X555" s="34">
        <v>1906873435</v>
      </c>
      <c r="Y555" s="34">
        <v>1032207285</v>
      </c>
      <c r="Z555" s="34">
        <v>443416114</v>
      </c>
      <c r="AA555" s="34">
        <v>145508559</v>
      </c>
      <c r="AB555" s="34">
        <v>2070406124</v>
      </c>
      <c r="AC555" s="34">
        <v>1480995951</v>
      </c>
      <c r="AD555" s="34">
        <v>695520400</v>
      </c>
      <c r="AE555" s="34">
        <v>4185762896</v>
      </c>
      <c r="AF555" s="34">
        <v>385745754</v>
      </c>
      <c r="AG555" s="34">
        <v>282999062</v>
      </c>
      <c r="AH555" s="34">
        <v>7066072849</v>
      </c>
      <c r="AI555" s="34">
        <v>663475109</v>
      </c>
      <c r="AJ555" s="34">
        <v>714000752</v>
      </c>
      <c r="AK555" s="34">
        <v>62674316</v>
      </c>
      <c r="AL555" s="34">
        <v>12169511</v>
      </c>
      <c r="AM555" s="198">
        <v>82134989026</v>
      </c>
    </row>
    <row r="556" spans="1:39" s="6" customFormat="1" ht="14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7442876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136332646</v>
      </c>
    </row>
    <row r="557" spans="1:39" s="6" customFormat="1" ht="14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4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7442876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139033214</v>
      </c>
    </row>
    <row r="559" spans="1:39" s="6" customFormat="1" ht="14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4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4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4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4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4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4" collapsed="1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7442876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139033214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53125" style="123" collapsed="1"/>
  </cols>
  <sheetData>
    <row r="1" spans="1:39" s="48" customFormat="1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">
      <c r="A3" s="9"/>
      <c r="B3" s="77"/>
      <c r="C3" s="279" t="str">
        <f>PROPER(INDICE!$B$5)</f>
        <v>Periodo Julio 2019 - Marzo 2020</v>
      </c>
      <c r="D3" s="279"/>
      <c r="E3" s="279"/>
      <c r="F3" s="279"/>
      <c r="G3" s="279"/>
      <c r="H3" s="279"/>
      <c r="I3" s="279" t="str">
        <f>PROPER(INDICE!$B$5)</f>
        <v>Periodo Julio 2019 - Marzo 2020</v>
      </c>
      <c r="J3" s="279"/>
      <c r="K3" s="279"/>
      <c r="L3" s="279"/>
      <c r="M3" s="279"/>
      <c r="N3" s="279"/>
      <c r="O3" s="279" t="str">
        <f>PROPER(INDICE!$B$5)</f>
        <v>Periodo Julio 2019 - Marzo 2020</v>
      </c>
      <c r="P3" s="279"/>
      <c r="Q3" s="279"/>
      <c r="R3" s="279"/>
      <c r="S3" s="279"/>
      <c r="T3" s="279"/>
      <c r="U3" s="279" t="str">
        <f>PROPER(INDICE!$B$5)</f>
        <v>Periodo Julio 2019 - Marzo 2020</v>
      </c>
      <c r="V3" s="279"/>
      <c r="W3" s="279"/>
      <c r="X3" s="279"/>
      <c r="Y3" s="279"/>
      <c r="Z3" s="279"/>
      <c r="AA3" s="279" t="str">
        <f>PROPER(INDICE!$B$5)</f>
        <v>Periodo Julio 2019 - Marzo 2020</v>
      </c>
      <c r="AB3" s="279"/>
      <c r="AC3" s="279"/>
      <c r="AD3" s="279"/>
      <c r="AE3" s="279"/>
      <c r="AF3" s="279"/>
      <c r="AG3" s="279" t="str">
        <f>PROPER(INDICE!$B$5)</f>
        <v>Periodo Julio 2019 - Marzo 2020</v>
      </c>
      <c r="AH3" s="279"/>
      <c r="AI3" s="279"/>
      <c r="AJ3" s="279"/>
      <c r="AK3" s="279"/>
      <c r="AL3" s="279"/>
      <c r="AM3" s="279"/>
    </row>
    <row r="4" spans="1:39" s="48" customFormat="1" ht="14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42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4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4">
      <c r="A8" s="64" t="s">
        <v>104</v>
      </c>
      <c r="B8" s="6" t="s">
        <v>1314</v>
      </c>
      <c r="C8" s="130">
        <v>36597497814</v>
      </c>
      <c r="D8" s="130">
        <v>11728105136</v>
      </c>
      <c r="E8" s="130">
        <v>19989622335</v>
      </c>
      <c r="F8" s="130">
        <v>5563789116</v>
      </c>
      <c r="G8" s="130">
        <v>61094297928</v>
      </c>
      <c r="H8" s="130">
        <v>99677305829</v>
      </c>
      <c r="I8" s="130">
        <v>16851240965</v>
      </c>
      <c r="J8" s="130">
        <v>17536169427</v>
      </c>
      <c r="K8" s="130">
        <v>14803806347</v>
      </c>
      <c r="L8" s="130">
        <v>253838272130</v>
      </c>
      <c r="M8" s="130">
        <v>24000346695</v>
      </c>
      <c r="N8" s="130">
        <v>19929693148</v>
      </c>
      <c r="O8" s="130">
        <v>11333330565</v>
      </c>
      <c r="P8" s="130">
        <v>16123201344</v>
      </c>
      <c r="Q8" s="130">
        <v>16907537700</v>
      </c>
      <c r="R8" s="130">
        <v>26241178898</v>
      </c>
      <c r="S8" s="130">
        <v>6244346214</v>
      </c>
      <c r="T8" s="130">
        <v>22948161811</v>
      </c>
      <c r="U8" s="130">
        <v>138420411</v>
      </c>
      <c r="V8" s="130">
        <v>83517760762</v>
      </c>
      <c r="W8" s="130">
        <v>12566622452</v>
      </c>
      <c r="X8" s="130">
        <v>19017345536</v>
      </c>
      <c r="Y8" s="130">
        <v>13161393122</v>
      </c>
      <c r="Z8" s="130">
        <v>51083033656</v>
      </c>
      <c r="AA8" s="130">
        <v>7402347436</v>
      </c>
      <c r="AB8" s="130">
        <v>105693550050</v>
      </c>
      <c r="AC8" s="130">
        <v>40472159801</v>
      </c>
      <c r="AD8" s="130">
        <v>271914279133</v>
      </c>
      <c r="AE8" s="130">
        <v>60034995148</v>
      </c>
      <c r="AF8" s="130">
        <v>14531189466</v>
      </c>
      <c r="AG8" s="130">
        <v>25696881445</v>
      </c>
      <c r="AH8" s="130">
        <v>65389806854</v>
      </c>
      <c r="AI8" s="130">
        <v>19157959591</v>
      </c>
      <c r="AJ8" s="130">
        <v>26620144401</v>
      </c>
      <c r="AK8" s="130">
        <v>2708216438</v>
      </c>
      <c r="AL8" s="130">
        <v>23163133074</v>
      </c>
      <c r="AM8" s="187">
        <v>1523677142178</v>
      </c>
    </row>
    <row r="9" spans="1:39" s="8" customFormat="1" ht="14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4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1724754099</v>
      </c>
      <c r="H10" s="130">
        <v>9973500000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6668216658</v>
      </c>
      <c r="O10" s="130">
        <v>3929742337</v>
      </c>
      <c r="P10" s="130">
        <v>236189</v>
      </c>
      <c r="Q10" s="130">
        <v>225000000</v>
      </c>
      <c r="R10" s="130">
        <v>424440416</v>
      </c>
      <c r="S10" s="130">
        <v>0</v>
      </c>
      <c r="T10" s="130">
        <v>11019675370</v>
      </c>
      <c r="U10" s="130">
        <v>0</v>
      </c>
      <c r="V10" s="130">
        <v>2000000000</v>
      </c>
      <c r="W10" s="130">
        <v>3836261925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24520690</v>
      </c>
      <c r="AC10" s="130">
        <v>0</v>
      </c>
      <c r="AD10" s="130">
        <v>0</v>
      </c>
      <c r="AE10" s="130">
        <v>3313676443</v>
      </c>
      <c r="AF10" s="130">
        <v>0</v>
      </c>
      <c r="AG10" s="130">
        <v>3191273205</v>
      </c>
      <c r="AH10" s="130">
        <v>1329293501</v>
      </c>
      <c r="AI10" s="130">
        <v>2297050000</v>
      </c>
      <c r="AJ10" s="130">
        <v>0</v>
      </c>
      <c r="AK10" s="130">
        <v>0</v>
      </c>
      <c r="AL10" s="130">
        <v>0</v>
      </c>
      <c r="AM10" s="187">
        <v>52025415833</v>
      </c>
    </row>
    <row r="11" spans="1:39" s="8" customFormat="1" ht="14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4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4205463480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4205463480</v>
      </c>
    </row>
    <row r="13" spans="1:39" s="8" customFormat="1" ht="14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1362107785</v>
      </c>
      <c r="G13" s="130">
        <v>70000000</v>
      </c>
      <c r="H13" s="130">
        <v>2313353728</v>
      </c>
      <c r="I13" s="130">
        <v>5938997746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3890831122</v>
      </c>
      <c r="S13" s="130">
        <v>0</v>
      </c>
      <c r="T13" s="130">
        <v>4646772572</v>
      </c>
      <c r="U13" s="130">
        <v>5323532531</v>
      </c>
      <c r="V13" s="130">
        <v>3815104549</v>
      </c>
      <c r="W13" s="130">
        <v>2287824324</v>
      </c>
      <c r="X13" s="130">
        <v>5918971946</v>
      </c>
      <c r="Y13" s="130">
        <v>0</v>
      </c>
      <c r="Z13" s="130">
        <v>383087540</v>
      </c>
      <c r="AA13" s="130">
        <v>0</v>
      </c>
      <c r="AB13" s="130">
        <v>54895729298</v>
      </c>
      <c r="AC13" s="130">
        <v>0</v>
      </c>
      <c r="AD13" s="130">
        <v>5789407567</v>
      </c>
      <c r="AE13" s="130">
        <v>731726044</v>
      </c>
      <c r="AF13" s="130">
        <v>456284038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103785605516</v>
      </c>
    </row>
    <row r="14" spans="1:39" s="8" customFormat="1" ht="18.75" customHeight="1">
      <c r="A14" s="95"/>
      <c r="B14" s="19" t="s">
        <v>110</v>
      </c>
      <c r="C14" s="131">
        <v>36597497814</v>
      </c>
      <c r="D14" s="131">
        <v>11728105136</v>
      </c>
      <c r="E14" s="131">
        <v>19989622335</v>
      </c>
      <c r="F14" s="131">
        <v>7977971901</v>
      </c>
      <c r="G14" s="131">
        <v>62889052027</v>
      </c>
      <c r="H14" s="131">
        <v>116169623037</v>
      </c>
      <c r="I14" s="131">
        <v>22790238711</v>
      </c>
      <c r="J14" s="131">
        <v>17826169427</v>
      </c>
      <c r="K14" s="131">
        <v>14803806347</v>
      </c>
      <c r="L14" s="131">
        <v>253838272130</v>
      </c>
      <c r="M14" s="131">
        <v>24000346695</v>
      </c>
      <c r="N14" s="131">
        <v>26664938377</v>
      </c>
      <c r="O14" s="131">
        <v>17494985550</v>
      </c>
      <c r="P14" s="131">
        <v>16750385510</v>
      </c>
      <c r="Q14" s="131">
        <v>17132537700</v>
      </c>
      <c r="R14" s="131">
        <v>30556450436</v>
      </c>
      <c r="S14" s="131">
        <v>6244346214</v>
      </c>
      <c r="T14" s="131">
        <v>38614609753</v>
      </c>
      <c r="U14" s="131">
        <v>5461952942</v>
      </c>
      <c r="V14" s="131">
        <v>89332865311</v>
      </c>
      <c r="W14" s="131">
        <v>18690708701</v>
      </c>
      <c r="X14" s="131">
        <v>24936317482</v>
      </c>
      <c r="Y14" s="131">
        <v>13161393122</v>
      </c>
      <c r="Z14" s="131">
        <v>52481821196</v>
      </c>
      <c r="AA14" s="131">
        <v>7402347436</v>
      </c>
      <c r="AB14" s="131">
        <v>160613800038</v>
      </c>
      <c r="AC14" s="131">
        <v>40472159801</v>
      </c>
      <c r="AD14" s="131">
        <v>277703686700</v>
      </c>
      <c r="AE14" s="131">
        <v>64080397635</v>
      </c>
      <c r="AF14" s="131">
        <v>14987473504</v>
      </c>
      <c r="AG14" s="131">
        <v>28888154650</v>
      </c>
      <c r="AH14" s="131">
        <v>66719100355</v>
      </c>
      <c r="AI14" s="131">
        <v>21455009591</v>
      </c>
      <c r="AJ14" s="131">
        <v>26620144401</v>
      </c>
      <c r="AK14" s="131">
        <v>5454201968</v>
      </c>
      <c r="AL14" s="131">
        <v>23163133074</v>
      </c>
      <c r="AM14" s="188">
        <v>1683693627007</v>
      </c>
    </row>
    <row r="15" spans="1:39" s="8" customFormat="1" ht="14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4">
      <c r="A16" s="64" t="s">
        <v>1303</v>
      </c>
      <c r="B16" s="8" t="s">
        <v>251</v>
      </c>
      <c r="C16" s="130">
        <v>29327851524</v>
      </c>
      <c r="D16" s="130">
        <v>16941150973</v>
      </c>
      <c r="E16" s="130">
        <v>12599666057</v>
      </c>
      <c r="F16" s="130">
        <v>5605510160</v>
      </c>
      <c r="G16" s="130">
        <v>28625411311</v>
      </c>
      <c r="H16" s="130">
        <v>132115388176</v>
      </c>
      <c r="I16" s="130">
        <v>16762390484</v>
      </c>
      <c r="J16" s="130">
        <v>4131344846</v>
      </c>
      <c r="K16" s="130">
        <v>17648787518</v>
      </c>
      <c r="L16" s="130">
        <v>83303870973</v>
      </c>
      <c r="M16" s="130">
        <v>58342019967</v>
      </c>
      <c r="N16" s="130">
        <v>43201775242</v>
      </c>
      <c r="O16" s="130">
        <v>42516400645</v>
      </c>
      <c r="P16" s="130">
        <v>12251147911</v>
      </c>
      <c r="Q16" s="130">
        <v>7342759565</v>
      </c>
      <c r="R16" s="130">
        <v>18875388823</v>
      </c>
      <c r="S16" s="130">
        <v>1965675229</v>
      </c>
      <c r="T16" s="130">
        <v>56945257034</v>
      </c>
      <c r="U16" s="130">
        <v>0</v>
      </c>
      <c r="V16" s="130">
        <v>80405236587</v>
      </c>
      <c r="W16" s="130">
        <v>14187656063</v>
      </c>
      <c r="X16" s="130">
        <v>3719324616</v>
      </c>
      <c r="Y16" s="130">
        <v>6896289378</v>
      </c>
      <c r="Z16" s="130">
        <v>38978007285</v>
      </c>
      <c r="AA16" s="130">
        <v>2940267626</v>
      </c>
      <c r="AB16" s="130">
        <v>164153986681</v>
      </c>
      <c r="AC16" s="130">
        <v>39578513657</v>
      </c>
      <c r="AD16" s="130">
        <v>222313002270</v>
      </c>
      <c r="AE16" s="130">
        <v>58407404547</v>
      </c>
      <c r="AF16" s="130">
        <v>3499596267</v>
      </c>
      <c r="AG16" s="130">
        <v>23489816420</v>
      </c>
      <c r="AH16" s="130">
        <v>52032828085</v>
      </c>
      <c r="AI16" s="130">
        <v>26381987014</v>
      </c>
      <c r="AJ16" s="130">
        <v>21267476754</v>
      </c>
      <c r="AK16" s="130">
        <v>3858435207</v>
      </c>
      <c r="AL16" s="130">
        <v>14674687946</v>
      </c>
      <c r="AM16" s="187">
        <v>1365286312841</v>
      </c>
    </row>
    <row r="17" spans="1:39" s="8" customFormat="1" ht="14">
      <c r="A17" s="64" t="s">
        <v>1304</v>
      </c>
      <c r="B17" s="6" t="s">
        <v>252</v>
      </c>
      <c r="C17" s="130">
        <v>146151871</v>
      </c>
      <c r="D17" s="130">
        <v>512305276</v>
      </c>
      <c r="E17" s="130">
        <v>512305276</v>
      </c>
      <c r="F17" s="130">
        <v>658457147</v>
      </c>
      <c r="G17" s="130">
        <v>512305276</v>
      </c>
      <c r="H17" s="130">
        <v>658457147</v>
      </c>
      <c r="I17" s="130">
        <v>658457147</v>
      </c>
      <c r="J17" s="130">
        <v>658457147</v>
      </c>
      <c r="K17" s="130">
        <v>658457147</v>
      </c>
      <c r="L17" s="130">
        <v>679508979</v>
      </c>
      <c r="M17" s="130">
        <v>692489420</v>
      </c>
      <c r="N17" s="130">
        <v>0</v>
      </c>
      <c r="O17" s="130">
        <v>505866847</v>
      </c>
      <c r="P17" s="130">
        <v>658457168</v>
      </c>
      <c r="Q17" s="130">
        <v>512305276</v>
      </c>
      <c r="R17" s="130">
        <v>658457163</v>
      </c>
      <c r="S17" s="130">
        <v>658457147</v>
      </c>
      <c r="T17" s="130">
        <v>0</v>
      </c>
      <c r="U17" s="130">
        <v>0</v>
      </c>
      <c r="V17" s="130">
        <v>0</v>
      </c>
      <c r="W17" s="130">
        <v>658457147</v>
      </c>
      <c r="X17" s="130">
        <v>512305276</v>
      </c>
      <c r="Y17" s="130">
        <v>512305276</v>
      </c>
      <c r="Z17" s="130">
        <v>658457147</v>
      </c>
      <c r="AA17" s="130">
        <v>658457147</v>
      </c>
      <c r="AB17" s="130">
        <v>661650117</v>
      </c>
      <c r="AC17" s="130">
        <v>512305276</v>
      </c>
      <c r="AD17" s="130">
        <v>0</v>
      </c>
      <c r="AE17" s="130">
        <v>512305276</v>
      </c>
      <c r="AF17" s="130">
        <v>658457147</v>
      </c>
      <c r="AG17" s="130">
        <v>658457147</v>
      </c>
      <c r="AH17" s="130">
        <v>0</v>
      </c>
      <c r="AI17" s="130">
        <v>512305276</v>
      </c>
      <c r="AJ17" s="130">
        <v>512305276</v>
      </c>
      <c r="AK17" s="130">
        <v>512305276</v>
      </c>
      <c r="AL17" s="130">
        <v>0</v>
      </c>
      <c r="AM17" s="187">
        <v>16880968218</v>
      </c>
    </row>
    <row r="18" spans="1:39" s="8" customFormat="1" ht="14">
      <c r="A18" s="64" t="s">
        <v>1305</v>
      </c>
      <c r="B18" s="6" t="s">
        <v>253</v>
      </c>
      <c r="C18" s="130">
        <v>14119401</v>
      </c>
      <c r="D18" s="130">
        <v>33658213</v>
      </c>
      <c r="E18" s="130">
        <v>104882687</v>
      </c>
      <c r="F18" s="130">
        <v>28400111</v>
      </c>
      <c r="G18" s="130">
        <v>134164872</v>
      </c>
      <c r="H18" s="130">
        <v>41265318</v>
      </c>
      <c r="I18" s="130">
        <v>28943062</v>
      </c>
      <c r="J18" s="130">
        <v>53439826</v>
      </c>
      <c r="K18" s="130">
        <v>10516194</v>
      </c>
      <c r="L18" s="130">
        <v>128349711</v>
      </c>
      <c r="M18" s="130">
        <v>564927095</v>
      </c>
      <c r="N18" s="130">
        <v>150670967</v>
      </c>
      <c r="O18" s="130">
        <v>25553478</v>
      </c>
      <c r="P18" s="130">
        <v>238560982</v>
      </c>
      <c r="Q18" s="130">
        <v>178607626</v>
      </c>
      <c r="R18" s="130">
        <v>29993585</v>
      </c>
      <c r="S18" s="130">
        <v>27724556</v>
      </c>
      <c r="T18" s="130">
        <v>0</v>
      </c>
      <c r="U18" s="130">
        <v>0</v>
      </c>
      <c r="V18" s="130">
        <v>0</v>
      </c>
      <c r="W18" s="130">
        <v>84148708</v>
      </c>
      <c r="X18" s="130">
        <v>24904512</v>
      </c>
      <c r="Y18" s="130">
        <v>19868416</v>
      </c>
      <c r="Z18" s="130">
        <v>215034552</v>
      </c>
      <c r="AA18" s="130">
        <v>40499094</v>
      </c>
      <c r="AB18" s="130">
        <v>841582065</v>
      </c>
      <c r="AC18" s="130">
        <v>213040192</v>
      </c>
      <c r="AD18" s="130">
        <v>0</v>
      </c>
      <c r="AE18" s="130">
        <v>268512075</v>
      </c>
      <c r="AF18" s="130">
        <v>677892</v>
      </c>
      <c r="AG18" s="130">
        <v>12707935</v>
      </c>
      <c r="AH18" s="130">
        <v>0</v>
      </c>
      <c r="AI18" s="130">
        <v>119560696</v>
      </c>
      <c r="AJ18" s="130">
        <v>22112133</v>
      </c>
      <c r="AK18" s="130">
        <v>9322967</v>
      </c>
      <c r="AL18" s="130">
        <v>0</v>
      </c>
      <c r="AM18" s="187">
        <v>3665748921</v>
      </c>
    </row>
    <row r="19" spans="1:39" s="8" customFormat="1" ht="14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4">
      <c r="A20" s="104"/>
      <c r="B20" s="102" t="s">
        <v>1367</v>
      </c>
      <c r="C20" s="132">
        <v>29488122796</v>
      </c>
      <c r="D20" s="132">
        <v>17487114462</v>
      </c>
      <c r="E20" s="132">
        <v>13216854020</v>
      </c>
      <c r="F20" s="132">
        <v>6292367418</v>
      </c>
      <c r="G20" s="132">
        <v>29271881459</v>
      </c>
      <c r="H20" s="132">
        <v>132815110641</v>
      </c>
      <c r="I20" s="132">
        <v>17449790693</v>
      </c>
      <c r="J20" s="132">
        <v>4843241819</v>
      </c>
      <c r="K20" s="132">
        <v>18317760859</v>
      </c>
      <c r="L20" s="132">
        <v>84111729663</v>
      </c>
      <c r="M20" s="132">
        <v>59599436482</v>
      </c>
      <c r="N20" s="132">
        <v>43352446209</v>
      </c>
      <c r="O20" s="132">
        <v>43047820970</v>
      </c>
      <c r="P20" s="132">
        <v>13148166061</v>
      </c>
      <c r="Q20" s="132">
        <v>8033672467</v>
      </c>
      <c r="R20" s="132">
        <v>19563839571</v>
      </c>
      <c r="S20" s="132">
        <v>2651856932</v>
      </c>
      <c r="T20" s="132">
        <v>56945257034</v>
      </c>
      <c r="U20" s="132">
        <v>0</v>
      </c>
      <c r="V20" s="132">
        <v>80405236587</v>
      </c>
      <c r="W20" s="132">
        <v>14930261918</v>
      </c>
      <c r="X20" s="132">
        <v>4256534404</v>
      </c>
      <c r="Y20" s="132">
        <v>7428463070</v>
      </c>
      <c r="Z20" s="132">
        <v>39851498984</v>
      </c>
      <c r="AA20" s="132">
        <v>3639223867</v>
      </c>
      <c r="AB20" s="132">
        <v>165657218863</v>
      </c>
      <c r="AC20" s="132">
        <v>40303859125</v>
      </c>
      <c r="AD20" s="132">
        <v>222313002270</v>
      </c>
      <c r="AE20" s="132">
        <v>59188221898</v>
      </c>
      <c r="AF20" s="132">
        <v>4158731306</v>
      </c>
      <c r="AG20" s="132">
        <v>24160981502</v>
      </c>
      <c r="AH20" s="132">
        <v>52032828085</v>
      </c>
      <c r="AI20" s="132">
        <v>27013852986</v>
      </c>
      <c r="AJ20" s="132">
        <v>21801894163</v>
      </c>
      <c r="AK20" s="132">
        <v>4380063450</v>
      </c>
      <c r="AL20" s="132">
        <v>14674687946</v>
      </c>
      <c r="AM20" s="189">
        <v>1385833029980</v>
      </c>
    </row>
    <row r="21" spans="1:39" s="8" customFormat="1" ht="14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102268468</v>
      </c>
      <c r="S21" s="130">
        <v>0</v>
      </c>
      <c r="T21" s="130">
        <v>5620616570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4729719049</v>
      </c>
      <c r="AA21" s="130">
        <v>0</v>
      </c>
      <c r="AB21" s="130">
        <v>182583288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2622821589</v>
      </c>
      <c r="AK21" s="130">
        <v>0</v>
      </c>
      <c r="AL21" s="130">
        <v>0</v>
      </c>
      <c r="AM21" s="187">
        <v>13327150447</v>
      </c>
    </row>
    <row r="22" spans="1:39" s="8" customFormat="1" ht="14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4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102268468</v>
      </c>
      <c r="S23" s="132">
        <v>0</v>
      </c>
      <c r="T23" s="132">
        <v>5620616570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4729719049</v>
      </c>
      <c r="AA23" s="132">
        <v>0</v>
      </c>
      <c r="AB23" s="132">
        <v>182583288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2622821589</v>
      </c>
      <c r="AK23" s="132">
        <v>0</v>
      </c>
      <c r="AL23" s="132">
        <v>0</v>
      </c>
      <c r="AM23" s="189">
        <v>13327150447</v>
      </c>
    </row>
    <row r="24" spans="1:39" s="122" customFormat="1" ht="14">
      <c r="A24" s="120"/>
      <c r="B24" s="121" t="s">
        <v>1368</v>
      </c>
      <c r="C24" s="133">
        <v>29488122796</v>
      </c>
      <c r="D24" s="133">
        <v>17487114462</v>
      </c>
      <c r="E24" s="133">
        <v>13216854020</v>
      </c>
      <c r="F24" s="133">
        <v>6361508901</v>
      </c>
      <c r="G24" s="133">
        <v>29271881459</v>
      </c>
      <c r="H24" s="133">
        <v>132815110641</v>
      </c>
      <c r="I24" s="133">
        <v>17449790693</v>
      </c>
      <c r="J24" s="133">
        <v>4843241819</v>
      </c>
      <c r="K24" s="133">
        <v>18317760859</v>
      </c>
      <c r="L24" s="133">
        <v>84111729663</v>
      </c>
      <c r="M24" s="133">
        <v>59599436482</v>
      </c>
      <c r="N24" s="133">
        <v>43352446209</v>
      </c>
      <c r="O24" s="133">
        <v>43047820970</v>
      </c>
      <c r="P24" s="133">
        <v>13148166061</v>
      </c>
      <c r="Q24" s="133">
        <v>8033672467</v>
      </c>
      <c r="R24" s="133">
        <v>19666108039</v>
      </c>
      <c r="S24" s="133">
        <v>2651856932</v>
      </c>
      <c r="T24" s="133">
        <v>62565873604</v>
      </c>
      <c r="U24" s="133">
        <v>0</v>
      </c>
      <c r="V24" s="133">
        <v>80405236587</v>
      </c>
      <c r="W24" s="133">
        <v>14930261918</v>
      </c>
      <c r="X24" s="133">
        <v>4256534404</v>
      </c>
      <c r="Y24" s="133">
        <v>7428463070</v>
      </c>
      <c r="Z24" s="133">
        <v>44581218033</v>
      </c>
      <c r="AA24" s="133">
        <v>3639223867</v>
      </c>
      <c r="AB24" s="133">
        <v>165839802151</v>
      </c>
      <c r="AC24" s="133">
        <v>40303859125</v>
      </c>
      <c r="AD24" s="133">
        <v>222313002270</v>
      </c>
      <c r="AE24" s="133">
        <v>59188221898</v>
      </c>
      <c r="AF24" s="133">
        <v>4158731306</v>
      </c>
      <c r="AG24" s="133">
        <v>24160981502</v>
      </c>
      <c r="AH24" s="133">
        <v>52032828085</v>
      </c>
      <c r="AI24" s="133">
        <v>27013852986</v>
      </c>
      <c r="AJ24" s="133">
        <v>24424715752</v>
      </c>
      <c r="AK24" s="133">
        <v>4380063450</v>
      </c>
      <c r="AL24" s="133">
        <v>14674687946</v>
      </c>
      <c r="AM24" s="190">
        <v>1399160180427</v>
      </c>
    </row>
    <row r="25" spans="1:39" s="8" customFormat="1" ht="14">
      <c r="A25" s="64" t="s">
        <v>1326</v>
      </c>
      <c r="B25" s="8" t="s">
        <v>1327</v>
      </c>
      <c r="C25" s="130">
        <v>220810556</v>
      </c>
      <c r="D25" s="130">
        <v>80260313</v>
      </c>
      <c r="E25" s="130">
        <v>144620001</v>
      </c>
      <c r="F25" s="130">
        <v>63120370</v>
      </c>
      <c r="G25" s="130">
        <v>164878668</v>
      </c>
      <c r="H25" s="130">
        <v>701166144</v>
      </c>
      <c r="I25" s="130">
        <v>86744389</v>
      </c>
      <c r="J25" s="130">
        <v>20722639</v>
      </c>
      <c r="K25" s="130">
        <v>147661090</v>
      </c>
      <c r="L25" s="130">
        <v>295369694</v>
      </c>
      <c r="M25" s="130">
        <v>188775932</v>
      </c>
      <c r="N25" s="130">
        <v>320815413</v>
      </c>
      <c r="O25" s="130">
        <v>130120580</v>
      </c>
      <c r="P25" s="130">
        <v>65840977</v>
      </c>
      <c r="Q25" s="130">
        <v>38051269</v>
      </c>
      <c r="R25" s="130">
        <v>97726282</v>
      </c>
      <c r="S25" s="130">
        <v>8299783</v>
      </c>
      <c r="T25" s="130">
        <v>229414612</v>
      </c>
      <c r="U25" s="130">
        <v>0</v>
      </c>
      <c r="V25" s="130">
        <v>450870436</v>
      </c>
      <c r="W25" s="130">
        <v>121163386</v>
      </c>
      <c r="X25" s="130">
        <v>218237814</v>
      </c>
      <c r="Y25" s="130">
        <v>33869027</v>
      </c>
      <c r="Z25" s="130">
        <v>177778823</v>
      </c>
      <c r="AA25" s="130">
        <v>15479212</v>
      </c>
      <c r="AB25" s="130">
        <v>568022521</v>
      </c>
      <c r="AC25" s="130">
        <v>208755309</v>
      </c>
      <c r="AD25" s="130">
        <v>1747466657</v>
      </c>
      <c r="AE25" s="130">
        <v>511691922</v>
      </c>
      <c r="AF25" s="130">
        <v>118846317</v>
      </c>
      <c r="AG25" s="130">
        <v>137180579</v>
      </c>
      <c r="AH25" s="130">
        <v>348939714</v>
      </c>
      <c r="AI25" s="130">
        <v>78782823</v>
      </c>
      <c r="AJ25" s="130">
        <v>33253433</v>
      </c>
      <c r="AK25" s="130">
        <v>9584232</v>
      </c>
      <c r="AL25" s="130">
        <v>1200314225</v>
      </c>
      <c r="AM25" s="187">
        <v>8984635142</v>
      </c>
    </row>
    <row r="26" spans="1:39" s="8" customFormat="1" ht="14">
      <c r="A26" s="64" t="s">
        <v>1328</v>
      </c>
      <c r="B26" s="8" t="s">
        <v>1329</v>
      </c>
      <c r="C26" s="130">
        <v>4049100026</v>
      </c>
      <c r="D26" s="130">
        <v>1209166050</v>
      </c>
      <c r="E26" s="130">
        <v>2663080218</v>
      </c>
      <c r="F26" s="130">
        <v>1441637077</v>
      </c>
      <c r="G26" s="130">
        <v>16311019340</v>
      </c>
      <c r="H26" s="130">
        <v>8654707077</v>
      </c>
      <c r="I26" s="130">
        <v>2056690795</v>
      </c>
      <c r="J26" s="130">
        <v>2267482098</v>
      </c>
      <c r="K26" s="130">
        <v>2913220240</v>
      </c>
      <c r="L26" s="130">
        <v>6698527017</v>
      </c>
      <c r="M26" s="130">
        <v>1432280868</v>
      </c>
      <c r="N26" s="130">
        <v>4774823479</v>
      </c>
      <c r="O26" s="130">
        <v>4460611308</v>
      </c>
      <c r="P26" s="130">
        <v>2651702263</v>
      </c>
      <c r="Q26" s="130">
        <v>2869384585</v>
      </c>
      <c r="R26" s="130">
        <v>3421843295</v>
      </c>
      <c r="S26" s="130">
        <v>1101635821</v>
      </c>
      <c r="T26" s="130">
        <v>2837732625</v>
      </c>
      <c r="U26" s="130">
        <v>0</v>
      </c>
      <c r="V26" s="130">
        <v>10116115156</v>
      </c>
      <c r="W26" s="130">
        <v>4703080598</v>
      </c>
      <c r="X26" s="130">
        <v>5188604535</v>
      </c>
      <c r="Y26" s="130">
        <v>4095587570</v>
      </c>
      <c r="Z26" s="130">
        <v>8660952101</v>
      </c>
      <c r="AA26" s="130">
        <v>1228916581</v>
      </c>
      <c r="AB26" s="130">
        <v>14667114079</v>
      </c>
      <c r="AC26" s="130">
        <v>5528741287</v>
      </c>
      <c r="AD26" s="130">
        <v>30639399871</v>
      </c>
      <c r="AE26" s="130">
        <v>4062980412</v>
      </c>
      <c r="AF26" s="130">
        <v>2292944876</v>
      </c>
      <c r="AG26" s="130">
        <v>6574886204</v>
      </c>
      <c r="AH26" s="130">
        <v>11389660290</v>
      </c>
      <c r="AI26" s="130">
        <v>1451556915</v>
      </c>
      <c r="AJ26" s="130">
        <v>1780243736</v>
      </c>
      <c r="AK26" s="130">
        <v>1060131278</v>
      </c>
      <c r="AL26" s="130">
        <v>43574517</v>
      </c>
      <c r="AM26" s="187">
        <v>185299134188</v>
      </c>
    </row>
    <row r="27" spans="1:39" s="8" customFormat="1" ht="14">
      <c r="A27" s="64" t="s">
        <v>1330</v>
      </c>
      <c r="B27" s="8" t="s">
        <v>6</v>
      </c>
      <c r="C27" s="130">
        <v>6572777158</v>
      </c>
      <c r="D27" s="130">
        <v>53615078</v>
      </c>
      <c r="E27" s="130">
        <v>0</v>
      </c>
      <c r="F27" s="130">
        <v>356664591</v>
      </c>
      <c r="G27" s="130">
        <v>2707017540</v>
      </c>
      <c r="H27" s="130">
        <v>2109058326</v>
      </c>
      <c r="I27" s="130">
        <v>181864515</v>
      </c>
      <c r="J27" s="130">
        <v>248794701</v>
      </c>
      <c r="K27" s="130">
        <v>709510899</v>
      </c>
      <c r="L27" s="130">
        <v>809010402</v>
      </c>
      <c r="M27" s="130">
        <v>265608550</v>
      </c>
      <c r="N27" s="130">
        <v>1656961602</v>
      </c>
      <c r="O27" s="130">
        <v>333234336</v>
      </c>
      <c r="P27" s="130">
        <v>292311600</v>
      </c>
      <c r="Q27" s="130">
        <v>1258302728</v>
      </c>
      <c r="R27" s="130">
        <v>486815667</v>
      </c>
      <c r="S27" s="130">
        <v>540597200</v>
      </c>
      <c r="T27" s="130">
        <v>582184044</v>
      </c>
      <c r="U27" s="130">
        <v>92880000</v>
      </c>
      <c r="V27" s="130">
        <v>1011089166</v>
      </c>
      <c r="W27" s="130">
        <v>642188426</v>
      </c>
      <c r="X27" s="130">
        <v>896198005</v>
      </c>
      <c r="Y27" s="130">
        <v>1795737192</v>
      </c>
      <c r="Z27" s="130">
        <v>646670910</v>
      </c>
      <c r="AA27" s="130">
        <v>0</v>
      </c>
      <c r="AB27" s="130">
        <v>3208055951</v>
      </c>
      <c r="AC27" s="130">
        <v>2388030118</v>
      </c>
      <c r="AD27" s="130">
        <v>10032593872</v>
      </c>
      <c r="AE27" s="130">
        <v>839879005</v>
      </c>
      <c r="AF27" s="130">
        <v>1136195949</v>
      </c>
      <c r="AG27" s="130">
        <v>1248212627</v>
      </c>
      <c r="AH27" s="130">
        <v>1009887240</v>
      </c>
      <c r="AI27" s="130">
        <v>175500000</v>
      </c>
      <c r="AJ27" s="130">
        <v>140360000</v>
      </c>
      <c r="AK27" s="130">
        <v>0</v>
      </c>
      <c r="AL27" s="130">
        <v>0</v>
      </c>
      <c r="AM27" s="187">
        <v>44427807398</v>
      </c>
    </row>
    <row r="28" spans="1:39" s="8" customFormat="1" ht="14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4">
      <c r="A29" s="120"/>
      <c r="B29" s="121" t="s">
        <v>1366</v>
      </c>
      <c r="C29" s="133">
        <v>10842687740</v>
      </c>
      <c r="D29" s="133">
        <v>1343041441</v>
      </c>
      <c r="E29" s="133">
        <v>2807700219</v>
      </c>
      <c r="F29" s="133">
        <v>1861422038</v>
      </c>
      <c r="G29" s="133">
        <v>19182915548</v>
      </c>
      <c r="H29" s="133">
        <v>11464931547</v>
      </c>
      <c r="I29" s="133">
        <v>2325299699</v>
      </c>
      <c r="J29" s="133">
        <v>2536999438</v>
      </c>
      <c r="K29" s="133">
        <v>3770392229</v>
      </c>
      <c r="L29" s="133">
        <v>7802907113</v>
      </c>
      <c r="M29" s="133">
        <v>1886665350</v>
      </c>
      <c r="N29" s="133">
        <v>6752600494</v>
      </c>
      <c r="O29" s="133">
        <v>4923966224</v>
      </c>
      <c r="P29" s="133">
        <v>3009854840</v>
      </c>
      <c r="Q29" s="133">
        <v>4165738582</v>
      </c>
      <c r="R29" s="133">
        <v>4006385244</v>
      </c>
      <c r="S29" s="133">
        <v>1650532804</v>
      </c>
      <c r="T29" s="133">
        <v>3649331281</v>
      </c>
      <c r="U29" s="133">
        <v>92880000</v>
      </c>
      <c r="V29" s="133">
        <v>11578074758</v>
      </c>
      <c r="W29" s="133">
        <v>5466432410</v>
      </c>
      <c r="X29" s="133">
        <v>6303040354</v>
      </c>
      <c r="Y29" s="133">
        <v>5925193789</v>
      </c>
      <c r="Z29" s="133">
        <v>9485401834</v>
      </c>
      <c r="AA29" s="133">
        <v>1244395793</v>
      </c>
      <c r="AB29" s="133">
        <v>18443192551</v>
      </c>
      <c r="AC29" s="133">
        <v>8125526714</v>
      </c>
      <c r="AD29" s="133">
        <v>42419460400</v>
      </c>
      <c r="AE29" s="133">
        <v>5414551339</v>
      </c>
      <c r="AF29" s="133">
        <v>3547987142</v>
      </c>
      <c r="AG29" s="133">
        <v>7960279410</v>
      </c>
      <c r="AH29" s="133">
        <v>12748487244</v>
      </c>
      <c r="AI29" s="133">
        <v>1705839738</v>
      </c>
      <c r="AJ29" s="133">
        <v>1953857169</v>
      </c>
      <c r="AK29" s="133">
        <v>1069715510</v>
      </c>
      <c r="AL29" s="133">
        <v>1243888742</v>
      </c>
      <c r="AM29" s="190">
        <v>238711576728</v>
      </c>
    </row>
    <row r="30" spans="1:39" s="8" customFormat="1" ht="18.75" customHeight="1">
      <c r="A30" s="95"/>
      <c r="B30" s="19" t="s">
        <v>1369</v>
      </c>
      <c r="C30" s="131">
        <v>40330810536</v>
      </c>
      <c r="D30" s="131">
        <v>18830155903</v>
      </c>
      <c r="E30" s="131">
        <v>16024554239</v>
      </c>
      <c r="F30" s="131">
        <v>8222930939</v>
      </c>
      <c r="G30" s="131">
        <v>48454797007</v>
      </c>
      <c r="H30" s="131">
        <v>144280042188</v>
      </c>
      <c r="I30" s="131">
        <v>19775090392</v>
      </c>
      <c r="J30" s="131">
        <v>7380241257</v>
      </c>
      <c r="K30" s="131">
        <v>22088153088</v>
      </c>
      <c r="L30" s="131">
        <v>91914636776</v>
      </c>
      <c r="M30" s="131">
        <v>61486101832</v>
      </c>
      <c r="N30" s="131">
        <v>50105046703</v>
      </c>
      <c r="O30" s="131">
        <v>47971787194</v>
      </c>
      <c r="P30" s="131">
        <v>16158020901</v>
      </c>
      <c r="Q30" s="131">
        <v>12199411049</v>
      </c>
      <c r="R30" s="131">
        <v>23672493283</v>
      </c>
      <c r="S30" s="131">
        <v>4302389736</v>
      </c>
      <c r="T30" s="131">
        <v>66215204885</v>
      </c>
      <c r="U30" s="131">
        <v>92880000</v>
      </c>
      <c r="V30" s="131">
        <v>91983311345</v>
      </c>
      <c r="W30" s="131">
        <v>20396694328</v>
      </c>
      <c r="X30" s="131">
        <v>10559574758</v>
      </c>
      <c r="Y30" s="131">
        <v>13353656859</v>
      </c>
      <c r="Z30" s="131">
        <v>54066619867</v>
      </c>
      <c r="AA30" s="131">
        <v>4883619660</v>
      </c>
      <c r="AB30" s="131">
        <v>184282994702</v>
      </c>
      <c r="AC30" s="131">
        <v>48429385839</v>
      </c>
      <c r="AD30" s="131">
        <v>264732462670</v>
      </c>
      <c r="AE30" s="131">
        <v>64602773237</v>
      </c>
      <c r="AF30" s="131">
        <v>7706718448</v>
      </c>
      <c r="AG30" s="131">
        <v>32121260912</v>
      </c>
      <c r="AH30" s="131">
        <v>64781315329</v>
      </c>
      <c r="AI30" s="131">
        <v>28719692724</v>
      </c>
      <c r="AJ30" s="131">
        <v>26378572921</v>
      </c>
      <c r="AK30" s="131">
        <v>5449778960</v>
      </c>
      <c r="AL30" s="131">
        <v>15918576688</v>
      </c>
      <c r="AM30" s="188">
        <v>1637871757155</v>
      </c>
    </row>
    <row r="31" spans="1:39" s="8" customFormat="1" ht="14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4">
      <c r="A32" s="73" t="s">
        <v>827</v>
      </c>
      <c r="B32" s="55" t="s">
        <v>1309</v>
      </c>
      <c r="C32" s="130">
        <v>3361678248</v>
      </c>
      <c r="D32" s="130">
        <v>1536201935</v>
      </c>
      <c r="E32" s="130">
        <v>3025402208</v>
      </c>
      <c r="F32" s="130">
        <v>580135888</v>
      </c>
      <c r="G32" s="130">
        <v>4430581806</v>
      </c>
      <c r="H32" s="130">
        <v>25443009558</v>
      </c>
      <c r="I32" s="130">
        <v>3001209890</v>
      </c>
      <c r="J32" s="130">
        <v>573252284</v>
      </c>
      <c r="K32" s="130">
        <v>2996616210</v>
      </c>
      <c r="L32" s="130">
        <v>4852957048</v>
      </c>
      <c r="M32" s="130">
        <v>8885344712</v>
      </c>
      <c r="N32" s="130">
        <v>6328704267</v>
      </c>
      <c r="O32" s="130">
        <v>7741449300</v>
      </c>
      <c r="P32" s="130">
        <v>2589120776</v>
      </c>
      <c r="Q32" s="130">
        <v>1392157583</v>
      </c>
      <c r="R32" s="130">
        <v>3472692212</v>
      </c>
      <c r="S32" s="130">
        <v>499223877</v>
      </c>
      <c r="T32" s="130">
        <v>10509292536</v>
      </c>
      <c r="U32" s="130">
        <v>0</v>
      </c>
      <c r="V32" s="130">
        <v>13260650373</v>
      </c>
      <c r="W32" s="130">
        <v>2944702566</v>
      </c>
      <c r="X32" s="130">
        <v>4267283215</v>
      </c>
      <c r="Y32" s="130">
        <v>1037459887</v>
      </c>
      <c r="Z32" s="130">
        <v>15478235440</v>
      </c>
      <c r="AA32" s="130">
        <v>734140076</v>
      </c>
      <c r="AB32" s="130">
        <v>54513547077</v>
      </c>
      <c r="AC32" s="130">
        <v>5917658520</v>
      </c>
      <c r="AD32" s="130">
        <v>35727986388</v>
      </c>
      <c r="AE32" s="130">
        <v>8786545279</v>
      </c>
      <c r="AF32" s="130">
        <v>4194266358</v>
      </c>
      <c r="AG32" s="130">
        <v>3867624327</v>
      </c>
      <c r="AH32" s="130">
        <v>11122964995</v>
      </c>
      <c r="AI32" s="130">
        <v>4738637834</v>
      </c>
      <c r="AJ32" s="130">
        <v>2114609031</v>
      </c>
      <c r="AK32" s="130">
        <v>348743414</v>
      </c>
      <c r="AL32" s="130">
        <v>0</v>
      </c>
      <c r="AM32" s="187">
        <v>260274085118</v>
      </c>
    </row>
    <row r="33" spans="1:39" ht="14">
      <c r="A33" s="94"/>
      <c r="B33" s="8" t="s">
        <v>1338</v>
      </c>
      <c r="C33" s="130">
        <v>23336650382</v>
      </c>
      <c r="D33" s="130">
        <v>7804112484</v>
      </c>
      <c r="E33" s="130">
        <v>34954500227</v>
      </c>
      <c r="F33" s="130">
        <v>4679460305</v>
      </c>
      <c r="G33" s="130">
        <v>16842202978</v>
      </c>
      <c r="H33" s="130">
        <v>74039564162</v>
      </c>
      <c r="I33" s="130">
        <v>9689710387</v>
      </c>
      <c r="J33" s="130">
        <v>1789598540</v>
      </c>
      <c r="K33" s="130">
        <v>18663125997</v>
      </c>
      <c r="L33" s="130">
        <v>38863938953</v>
      </c>
      <c r="M33" s="130">
        <v>24506962102</v>
      </c>
      <c r="N33" s="130">
        <v>33572411149</v>
      </c>
      <c r="O33" s="130">
        <v>17420835612</v>
      </c>
      <c r="P33" s="130">
        <v>7427918355</v>
      </c>
      <c r="Q33" s="130">
        <v>3547011205</v>
      </c>
      <c r="R33" s="130">
        <v>10392910773</v>
      </c>
      <c r="S33" s="130">
        <v>735337997</v>
      </c>
      <c r="T33" s="130">
        <v>50603945267</v>
      </c>
      <c r="U33" s="130">
        <v>0</v>
      </c>
      <c r="V33" s="130">
        <v>76948608605</v>
      </c>
      <c r="W33" s="130">
        <v>9409129499</v>
      </c>
      <c r="X33" s="130">
        <v>16928216291</v>
      </c>
      <c r="Y33" s="130">
        <v>3714128085</v>
      </c>
      <c r="Z33" s="130">
        <v>20413280999</v>
      </c>
      <c r="AA33" s="130">
        <v>1374441955</v>
      </c>
      <c r="AB33" s="130">
        <v>67420217083</v>
      </c>
      <c r="AC33" s="130">
        <v>18248673031</v>
      </c>
      <c r="AD33" s="130">
        <v>158617135273</v>
      </c>
      <c r="AE33" s="130">
        <v>82418984163</v>
      </c>
      <c r="AF33" s="130">
        <v>12524202761</v>
      </c>
      <c r="AG33" s="130">
        <v>17535618488</v>
      </c>
      <c r="AH33" s="130">
        <v>37491546784</v>
      </c>
      <c r="AI33" s="130">
        <v>9526615322</v>
      </c>
      <c r="AJ33" s="130">
        <v>4610001251</v>
      </c>
      <c r="AK33" s="130">
        <v>1145674056</v>
      </c>
      <c r="AL33" s="130">
        <v>2163739022</v>
      </c>
      <c r="AM33" s="187">
        <v>919360409543</v>
      </c>
    </row>
    <row r="34" spans="1:39" ht="14">
      <c r="A34" s="73"/>
      <c r="B34" s="8" t="s">
        <v>1358</v>
      </c>
      <c r="C34" s="130">
        <v>16146914413</v>
      </c>
      <c r="D34" s="130">
        <v>18258474966</v>
      </c>
      <c r="E34" s="130">
        <v>5339595249</v>
      </c>
      <c r="F34" s="130">
        <v>4637935001</v>
      </c>
      <c r="G34" s="130">
        <v>17830956562</v>
      </c>
      <c r="H34" s="130">
        <v>62913688401</v>
      </c>
      <c r="I34" s="130">
        <v>9404200048</v>
      </c>
      <c r="J34" s="130">
        <v>3380865966</v>
      </c>
      <c r="K34" s="130">
        <v>14709282977</v>
      </c>
      <c r="L34" s="130">
        <v>15830820017</v>
      </c>
      <c r="M34" s="130">
        <v>13845741189</v>
      </c>
      <c r="N34" s="130">
        <v>18301515084</v>
      </c>
      <c r="O34" s="130">
        <v>18103481252</v>
      </c>
      <c r="P34" s="130">
        <v>7249065151</v>
      </c>
      <c r="Q34" s="130">
        <v>3757896204</v>
      </c>
      <c r="R34" s="130">
        <v>8756829969</v>
      </c>
      <c r="S34" s="130">
        <v>2001520301</v>
      </c>
      <c r="T34" s="130">
        <v>22978630661</v>
      </c>
      <c r="U34" s="130">
        <v>728350963</v>
      </c>
      <c r="V34" s="130">
        <v>26949481181</v>
      </c>
      <c r="W34" s="130">
        <v>7783821990</v>
      </c>
      <c r="X34" s="130">
        <v>7717240155</v>
      </c>
      <c r="Y34" s="130">
        <v>6268870863</v>
      </c>
      <c r="Z34" s="130">
        <v>16624929259</v>
      </c>
      <c r="AA34" s="130">
        <v>2166037876</v>
      </c>
      <c r="AB34" s="130">
        <v>97838562039</v>
      </c>
      <c r="AC34" s="130">
        <v>14680361692</v>
      </c>
      <c r="AD34" s="130">
        <v>70210675141</v>
      </c>
      <c r="AE34" s="130">
        <v>38790487362</v>
      </c>
      <c r="AF34" s="130">
        <v>7753023384</v>
      </c>
      <c r="AG34" s="130">
        <v>18324673512</v>
      </c>
      <c r="AH34" s="130">
        <v>21974336489</v>
      </c>
      <c r="AI34" s="130">
        <v>7065985628</v>
      </c>
      <c r="AJ34" s="130">
        <v>5072697271</v>
      </c>
      <c r="AK34" s="130">
        <v>2288862746</v>
      </c>
      <c r="AL34" s="130">
        <v>12263400978</v>
      </c>
      <c r="AM34" s="187">
        <v>627949211940</v>
      </c>
    </row>
    <row r="35" spans="1:39" ht="14">
      <c r="A35" s="94"/>
      <c r="B35" s="8" t="s">
        <v>1334</v>
      </c>
      <c r="C35" s="130">
        <v>3021801631</v>
      </c>
      <c r="D35" s="130">
        <v>-98360686</v>
      </c>
      <c r="E35" s="130">
        <v>-20963554053</v>
      </c>
      <c r="F35" s="130">
        <v>-887406070</v>
      </c>
      <c r="G35" s="130">
        <v>2801814142</v>
      </c>
      <c r="H35" s="130">
        <v>16861875768</v>
      </c>
      <c r="I35" s="130">
        <v>3596475584</v>
      </c>
      <c r="J35" s="130">
        <v>1174936990</v>
      </c>
      <c r="K35" s="130">
        <v>556468074</v>
      </c>
      <c r="L35" s="130">
        <v>43593532830</v>
      </c>
      <c r="M35" s="130">
        <v>17799500607</v>
      </c>
      <c r="N35" s="130">
        <v>3187498473</v>
      </c>
      <c r="O35" s="130">
        <v>4245025779</v>
      </c>
      <c r="P35" s="130">
        <v>1811610903</v>
      </c>
      <c r="Q35" s="130">
        <v>3628891246</v>
      </c>
      <c r="R35" s="130">
        <v>2607633050</v>
      </c>
      <c r="S35" s="130">
        <v>1589648816</v>
      </c>
      <c r="T35" s="130">
        <v>6260961069</v>
      </c>
      <c r="U35" s="130">
        <v>-728350963</v>
      </c>
      <c r="V35" s="130">
        <v>-10579836195</v>
      </c>
      <c r="W35" s="130">
        <v>2915865846</v>
      </c>
      <c r="X35" s="130">
        <v>-1150481740</v>
      </c>
      <c r="Y35" s="130">
        <v>764079431</v>
      </c>
      <c r="Z35" s="130">
        <v>9689564963</v>
      </c>
      <c r="AA35" s="130">
        <v>2320193220</v>
      </c>
      <c r="AB35" s="130">
        <v>30168041907</v>
      </c>
      <c r="AC35" s="130">
        <v>15709812449</v>
      </c>
      <c r="AD35" s="130">
        <v>102597223845</v>
      </c>
      <c r="AE35" s="130">
        <v>-29370750363</v>
      </c>
      <c r="AF35" s="130">
        <v>1050432425</v>
      </c>
      <c r="AG35" s="130">
        <v>6393019089</v>
      </c>
      <c r="AH35" s="130">
        <v>11824293447</v>
      </c>
      <c r="AI35" s="130">
        <v>13678604544</v>
      </c>
      <c r="AJ35" s="130">
        <v>9818829505</v>
      </c>
      <c r="AK35" s="130">
        <v>992162592</v>
      </c>
      <c r="AL35" s="130">
        <v>4174535128</v>
      </c>
      <c r="AM35" s="187">
        <v>261055593283</v>
      </c>
    </row>
    <row r="36" spans="1:39" ht="14">
      <c r="A36" s="96" t="s">
        <v>31</v>
      </c>
      <c r="B36" s="53" t="s">
        <v>83</v>
      </c>
      <c r="C36" s="134">
        <v>45867044674</v>
      </c>
      <c r="D36" s="134">
        <v>27500428699</v>
      </c>
      <c r="E36" s="134">
        <v>22355943631</v>
      </c>
      <c r="F36" s="134">
        <v>9010125124</v>
      </c>
      <c r="G36" s="134">
        <v>41905555488</v>
      </c>
      <c r="H36" s="134">
        <v>179258137889</v>
      </c>
      <c r="I36" s="134">
        <v>25691595909</v>
      </c>
      <c r="J36" s="134">
        <v>6918653780</v>
      </c>
      <c r="K36" s="134">
        <v>36925493258</v>
      </c>
      <c r="L36" s="134">
        <v>103141248848</v>
      </c>
      <c r="M36" s="134">
        <v>65037548610</v>
      </c>
      <c r="N36" s="134">
        <v>61390128973</v>
      </c>
      <c r="O36" s="134">
        <v>47510791943</v>
      </c>
      <c r="P36" s="134">
        <v>19077715185</v>
      </c>
      <c r="Q36" s="134">
        <v>12325956238</v>
      </c>
      <c r="R36" s="134">
        <v>25230066004</v>
      </c>
      <c r="S36" s="134">
        <v>4825730991</v>
      </c>
      <c r="T36" s="134">
        <v>90352829533</v>
      </c>
      <c r="U36" s="134">
        <v>0</v>
      </c>
      <c r="V36" s="134">
        <v>106578903964</v>
      </c>
      <c r="W36" s="134">
        <v>23053519901</v>
      </c>
      <c r="X36" s="134">
        <v>27762257921</v>
      </c>
      <c r="Y36" s="134">
        <v>11784538266</v>
      </c>
      <c r="Z36" s="134">
        <v>62206010661</v>
      </c>
      <c r="AA36" s="134">
        <v>6594813127</v>
      </c>
      <c r="AB36" s="134">
        <v>249940368106</v>
      </c>
      <c r="AC36" s="134">
        <v>54556505692</v>
      </c>
      <c r="AD36" s="134">
        <v>367153020647</v>
      </c>
      <c r="AE36" s="134">
        <v>100625266441</v>
      </c>
      <c r="AF36" s="134">
        <v>25521924928</v>
      </c>
      <c r="AG36" s="134">
        <v>46120935416</v>
      </c>
      <c r="AH36" s="134">
        <v>82413141715</v>
      </c>
      <c r="AI36" s="134">
        <v>35009843328</v>
      </c>
      <c r="AJ36" s="134">
        <v>21616137058</v>
      </c>
      <c r="AK36" s="134">
        <v>4775442808</v>
      </c>
      <c r="AL36" s="134">
        <v>18601675128</v>
      </c>
      <c r="AM36" s="191">
        <v>2068639299884</v>
      </c>
    </row>
    <row r="37" spans="1:39" ht="14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4">
      <c r="A38" s="94"/>
      <c r="B38" s="115" t="s">
        <v>1309</v>
      </c>
      <c r="C38" s="128">
        <v>7.3291799632898239E-2</v>
      </c>
      <c r="D38" s="128">
        <v>5.5861017725002265E-2</v>
      </c>
      <c r="E38" s="128">
        <v>0.13532876347947168</v>
      </c>
      <c r="F38" s="128">
        <v>6.4387106728929819E-2</v>
      </c>
      <c r="G38" s="128">
        <v>0.10572779084789208</v>
      </c>
      <c r="H38" s="128">
        <v>0.14193503211416147</v>
      </c>
      <c r="I38" s="128">
        <v>0.11681679490173862</v>
      </c>
      <c r="J38" s="128">
        <v>8.2856044286696476E-2</v>
      </c>
      <c r="K38" s="128">
        <v>8.1153044837140406E-2</v>
      </c>
      <c r="L38" s="128">
        <v>4.7051563774953294E-2</v>
      </c>
      <c r="M38" s="128">
        <v>0.13661869030890586</v>
      </c>
      <c r="N38" s="128">
        <v>0.10308993274445519</v>
      </c>
      <c r="O38" s="128">
        <v>0.16294086003212974</v>
      </c>
      <c r="P38" s="128">
        <v>0.13571440557178022</v>
      </c>
      <c r="Q38" s="128">
        <v>0.11294519922990498</v>
      </c>
      <c r="R38" s="128">
        <v>0.13764102763145511</v>
      </c>
      <c r="S38" s="128">
        <v>0.10345041568439139</v>
      </c>
      <c r="T38" s="128">
        <v>0.11631392829996144</v>
      </c>
      <c r="U38" s="128"/>
      <c r="V38" s="128">
        <v>0.12442096775060808</v>
      </c>
      <c r="W38" s="128">
        <v>0.12773331702254573</v>
      </c>
      <c r="X38" s="128">
        <v>0.15370807472299039</v>
      </c>
      <c r="Y38" s="128">
        <v>8.8035684010905474E-2</v>
      </c>
      <c r="Z38" s="128">
        <v>0.24882218415115415</v>
      </c>
      <c r="AA38" s="128">
        <v>0.11132083075930349</v>
      </c>
      <c r="AB38" s="128">
        <v>0.21810621265421495</v>
      </c>
      <c r="AC38" s="128">
        <v>0.10846843002387793</v>
      </c>
      <c r="AD38" s="128">
        <v>9.7310887773822088E-2</v>
      </c>
      <c r="AE38" s="128">
        <v>8.7319473426208008E-2</v>
      </c>
      <c r="AF38" s="128">
        <v>0.16433973416317385</v>
      </c>
      <c r="AG38" s="128">
        <v>8.3858323603260371E-2</v>
      </c>
      <c r="AH38" s="128">
        <v>0.13496591397359034</v>
      </c>
      <c r="AI38" s="128">
        <v>0.13535158639827891</v>
      </c>
      <c r="AJ38" s="128">
        <v>9.7825482199993555E-2</v>
      </c>
      <c r="AK38" s="128">
        <v>7.3028497674764742E-2</v>
      </c>
      <c r="AL38" s="128">
        <v>0</v>
      </c>
      <c r="AM38" s="192">
        <v>0.12581897923557528</v>
      </c>
    </row>
    <row r="39" spans="1:39" s="124" customFormat="1" ht="14">
      <c r="A39" s="94"/>
      <c r="B39" s="8" t="s">
        <v>1338</v>
      </c>
      <c r="C39" s="128">
        <v>0.50878905645360917</v>
      </c>
      <c r="D39" s="128">
        <v>0.28378148462404812</v>
      </c>
      <c r="E39" s="128">
        <v>1.5635439417788717</v>
      </c>
      <c r="F39" s="128">
        <v>0.51935575151286872</v>
      </c>
      <c r="G39" s="128">
        <v>0.40190859617224028</v>
      </c>
      <c r="H39" s="128">
        <v>0.41303321028497286</v>
      </c>
      <c r="I39" s="128">
        <v>0.37715486501193202</v>
      </c>
      <c r="J39" s="128">
        <v>0.25866282616616204</v>
      </c>
      <c r="K39" s="128">
        <v>0.50542658608782665</v>
      </c>
      <c r="L39" s="128">
        <v>0.37680306751253384</v>
      </c>
      <c r="M39" s="128">
        <v>0.37681251255266213</v>
      </c>
      <c r="N39" s="128">
        <v>0.54686985856904591</v>
      </c>
      <c r="O39" s="128">
        <v>0.36667112669686192</v>
      </c>
      <c r="P39" s="128">
        <v>0.38935052143142684</v>
      </c>
      <c r="Q39" s="128">
        <v>0.28776762926229044</v>
      </c>
      <c r="R39" s="128">
        <v>0.41192562759654683</v>
      </c>
      <c r="S39" s="128">
        <v>0.15237857194514307</v>
      </c>
      <c r="T39" s="128">
        <v>0.56007039877503428</v>
      </c>
      <c r="U39" s="128"/>
      <c r="V39" s="128">
        <v>0.72198723896608596</v>
      </c>
      <c r="W39" s="128">
        <v>0.40814285798464367</v>
      </c>
      <c r="X39" s="128">
        <v>0.609756466465039</v>
      </c>
      <c r="Y39" s="128">
        <v>0.31516958926730004</v>
      </c>
      <c r="Z39" s="128">
        <v>0.32815608623811149</v>
      </c>
      <c r="AA39" s="128">
        <v>0.20841257038396746</v>
      </c>
      <c r="AB39" s="128">
        <v>0.26974521000307966</v>
      </c>
      <c r="AC39" s="128">
        <v>0.33449123618772986</v>
      </c>
      <c r="AD39" s="128">
        <v>0.4320191482926754</v>
      </c>
      <c r="AE39" s="128">
        <v>0.8190684812876996</v>
      </c>
      <c r="AF39" s="128">
        <v>0.49072328189711695</v>
      </c>
      <c r="AG39" s="128">
        <v>0.38020951504631989</v>
      </c>
      <c r="AH39" s="128">
        <v>0.45492194574565248</v>
      </c>
      <c r="AI39" s="128">
        <v>0.2721124808456612</v>
      </c>
      <c r="AJ39" s="128">
        <v>0.21326665530619712</v>
      </c>
      <c r="AK39" s="128">
        <v>0.23990949155138536</v>
      </c>
      <c r="AL39" s="128">
        <v>0.11631957912989523</v>
      </c>
      <c r="AM39" s="192">
        <v>0.4444276049452186</v>
      </c>
    </row>
    <row r="40" spans="1:39" s="124" customFormat="1" ht="14">
      <c r="A40" s="94"/>
      <c r="B40" s="8" t="s">
        <v>1358</v>
      </c>
      <c r="C40" s="128">
        <v>0.35203738387254263</v>
      </c>
      <c r="D40" s="128">
        <v>0.6639341941118152</v>
      </c>
      <c r="E40" s="128">
        <v>0.23884454788103057</v>
      </c>
      <c r="F40" s="128">
        <v>0.51474701373969511</v>
      </c>
      <c r="G40" s="128">
        <v>0.42550340532071079</v>
      </c>
      <c r="H40" s="128">
        <v>0.35096698616805522</v>
      </c>
      <c r="I40" s="128">
        <v>0.36604187927094178</v>
      </c>
      <c r="J40" s="128">
        <v>0.48865951000080249</v>
      </c>
      <c r="K40" s="128">
        <v>0.39835034495614213</v>
      </c>
      <c r="L40" s="128">
        <v>0.15348679789916053</v>
      </c>
      <c r="M40" s="128">
        <v>0.21288842345560233</v>
      </c>
      <c r="N40" s="128">
        <v>0.29811820548624668</v>
      </c>
      <c r="O40" s="128">
        <v>0.38103934941179768</v>
      </c>
      <c r="P40" s="128">
        <v>0.37997554113291476</v>
      </c>
      <c r="Q40" s="128">
        <v>0.30487664660163949</v>
      </c>
      <c r="R40" s="128">
        <v>0.34707915419688889</v>
      </c>
      <c r="S40" s="128">
        <v>0.41476002386640287</v>
      </c>
      <c r="T40" s="128">
        <v>0.25432109630398908</v>
      </c>
      <c r="U40" s="128"/>
      <c r="V40" s="128">
        <v>0.2528594325768535</v>
      </c>
      <c r="W40" s="128">
        <v>0.33764136771419268</v>
      </c>
      <c r="X40" s="128">
        <v>0.27797595487226223</v>
      </c>
      <c r="Y40" s="128">
        <v>0.53195727499027667</v>
      </c>
      <c r="Z40" s="128">
        <v>0.26725599475587308</v>
      </c>
      <c r="AA40" s="128">
        <v>0.3284456790946762</v>
      </c>
      <c r="AB40" s="128">
        <v>0.39144761920774057</v>
      </c>
      <c r="AC40" s="128">
        <v>0.26908544647045979</v>
      </c>
      <c r="AD40" s="128">
        <v>0.19123000817826361</v>
      </c>
      <c r="AE40" s="128">
        <v>0.38549450584306455</v>
      </c>
      <c r="AF40" s="128">
        <v>0.30377894323692606</v>
      </c>
      <c r="AG40" s="128">
        <v>0.39731790664512223</v>
      </c>
      <c r="AH40" s="128">
        <v>0.2666363159044628</v>
      </c>
      <c r="AI40" s="128">
        <v>0.20182854181323345</v>
      </c>
      <c r="AJ40" s="128">
        <v>0.23467177587693105</v>
      </c>
      <c r="AK40" s="128">
        <v>0.47929853586888566</v>
      </c>
      <c r="AL40" s="128">
        <v>0.65926325955132015</v>
      </c>
      <c r="AM40" s="192">
        <v>0.30355664807064847</v>
      </c>
    </row>
    <row r="41" spans="1:39" s="124" customFormat="1" ht="14">
      <c r="A41" s="94"/>
      <c r="B41" s="113" t="s">
        <v>1334</v>
      </c>
      <c r="C41" s="128">
        <v>6.5881760040949963E-2</v>
      </c>
      <c r="D41" s="128">
        <v>-3.5766964608655973E-3</v>
      </c>
      <c r="E41" s="128">
        <v>-0.93771725313937382</v>
      </c>
      <c r="F41" s="128">
        <v>-9.8489871981493698E-2</v>
      </c>
      <c r="G41" s="128">
        <v>6.6860207659156845E-2</v>
      </c>
      <c r="H41" s="128">
        <v>9.4064771432810432E-2</v>
      </c>
      <c r="I41" s="128">
        <v>0.13998646081538757</v>
      </c>
      <c r="J41" s="128">
        <v>0.16982161954633898</v>
      </c>
      <c r="K41" s="128">
        <v>1.507002411889081E-2</v>
      </c>
      <c r="L41" s="128">
        <v>0.42265857081335229</v>
      </c>
      <c r="M41" s="128">
        <v>0.27368037368282966</v>
      </c>
      <c r="N41" s="128">
        <v>5.1922003200252177E-2</v>
      </c>
      <c r="O41" s="128">
        <v>8.9348663859210642E-2</v>
      </c>
      <c r="P41" s="128">
        <v>9.4959531863878177E-2</v>
      </c>
      <c r="Q41" s="128">
        <v>0.29441052490616509</v>
      </c>
      <c r="R41" s="128">
        <v>0.10335419057510921</v>
      </c>
      <c r="S41" s="128">
        <v>0.3294109885040627</v>
      </c>
      <c r="T41" s="128">
        <v>6.9294576621015277E-2</v>
      </c>
      <c r="U41" s="128"/>
      <c r="V41" s="128">
        <v>-9.926763929354758E-2</v>
      </c>
      <c r="W41" s="128">
        <v>0.1264824572786179</v>
      </c>
      <c r="X41" s="128">
        <v>-4.1440496060291605E-2</v>
      </c>
      <c r="Y41" s="128">
        <v>6.4837451731517851E-2</v>
      </c>
      <c r="Z41" s="128">
        <v>0.15576573485486128</v>
      </c>
      <c r="AA41" s="128">
        <v>0.35182091976205287</v>
      </c>
      <c r="AB41" s="128">
        <v>0.12070095813496481</v>
      </c>
      <c r="AC41" s="128">
        <v>0.28795488731793245</v>
      </c>
      <c r="AD41" s="128">
        <v>0.27943995575523889</v>
      </c>
      <c r="AE41" s="128">
        <v>-0.2918824605569722</v>
      </c>
      <c r="AF41" s="128">
        <v>4.1158040702783151E-2</v>
      </c>
      <c r="AG41" s="128">
        <v>0.13861425470529751</v>
      </c>
      <c r="AH41" s="128">
        <v>0.14347582437629439</v>
      </c>
      <c r="AI41" s="128">
        <v>0.39070739094282647</v>
      </c>
      <c r="AJ41" s="128">
        <v>0.45423608661687825</v>
      </c>
      <c r="AK41" s="128">
        <v>0.20776347490496425</v>
      </c>
      <c r="AL41" s="128">
        <v>0.22441716131878464</v>
      </c>
      <c r="AM41" s="192">
        <v>0.12619676774855762</v>
      </c>
    </row>
    <row r="42" spans="1:39" s="124" customFormat="1" ht="14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4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4">
      <c r="A44" s="73" t="s">
        <v>827</v>
      </c>
      <c r="B44" s="55" t="s">
        <v>1309</v>
      </c>
      <c r="C44" s="130">
        <v>3361678248</v>
      </c>
      <c r="D44" s="130">
        <v>1536201935</v>
      </c>
      <c r="E44" s="130">
        <v>3025402208</v>
      </c>
      <c r="F44" s="130">
        <v>580135888</v>
      </c>
      <c r="G44" s="130">
        <v>4430581806</v>
      </c>
      <c r="H44" s="130">
        <v>25443009558</v>
      </c>
      <c r="I44" s="130">
        <v>3001209890</v>
      </c>
      <c r="J44" s="130">
        <v>573252284</v>
      </c>
      <c r="K44" s="130">
        <v>2996616210</v>
      </c>
      <c r="L44" s="130">
        <v>4852957048</v>
      </c>
      <c r="M44" s="130">
        <v>8885344712</v>
      </c>
      <c r="N44" s="130">
        <v>6328704267</v>
      </c>
      <c r="O44" s="130">
        <v>7741449300</v>
      </c>
      <c r="P44" s="130">
        <v>2589120776</v>
      </c>
      <c r="Q44" s="130">
        <v>1392157583</v>
      </c>
      <c r="R44" s="130">
        <v>3472692212</v>
      </c>
      <c r="S44" s="130">
        <v>499223877</v>
      </c>
      <c r="T44" s="130">
        <v>10509292536</v>
      </c>
      <c r="U44" s="130">
        <v>0</v>
      </c>
      <c r="V44" s="130">
        <v>13260650373</v>
      </c>
      <c r="W44" s="130">
        <v>2944702566</v>
      </c>
      <c r="X44" s="130">
        <v>4267283215</v>
      </c>
      <c r="Y44" s="130">
        <v>1037459887</v>
      </c>
      <c r="Z44" s="130">
        <v>15478235440</v>
      </c>
      <c r="AA44" s="130">
        <v>734140076</v>
      </c>
      <c r="AB44" s="130">
        <v>54513547077</v>
      </c>
      <c r="AC44" s="130">
        <v>5917658520</v>
      </c>
      <c r="AD44" s="130">
        <v>35727986388</v>
      </c>
      <c r="AE44" s="130">
        <v>8786545279</v>
      </c>
      <c r="AF44" s="130">
        <v>4194266358</v>
      </c>
      <c r="AG44" s="130">
        <v>3867624327</v>
      </c>
      <c r="AH44" s="130">
        <v>11122964995</v>
      </c>
      <c r="AI44" s="130">
        <v>4738637834</v>
      </c>
      <c r="AJ44" s="130">
        <v>2114609031</v>
      </c>
      <c r="AK44" s="130">
        <v>348743414</v>
      </c>
      <c r="AL44" s="130">
        <v>0</v>
      </c>
      <c r="AM44" s="187">
        <v>260274085118</v>
      </c>
    </row>
    <row r="45" spans="1:39" s="8" customFormat="1" ht="14">
      <c r="A45" s="94"/>
      <c r="B45" s="8" t="s">
        <v>1370</v>
      </c>
      <c r="C45" s="130">
        <v>17082126679</v>
      </c>
      <c r="D45" s="130">
        <v>7450638221</v>
      </c>
      <c r="E45" s="130">
        <v>5440742982</v>
      </c>
      <c r="F45" s="130">
        <v>2848898242</v>
      </c>
      <c r="G45" s="130">
        <v>16398620336</v>
      </c>
      <c r="H45" s="130">
        <v>61284695755</v>
      </c>
      <c r="I45" s="130">
        <v>6397213019</v>
      </c>
      <c r="J45" s="130">
        <v>1792048348</v>
      </c>
      <c r="K45" s="130">
        <v>9345040116</v>
      </c>
      <c r="L45" s="130">
        <v>14333750022</v>
      </c>
      <c r="M45" s="130">
        <v>4923028869</v>
      </c>
      <c r="N45" s="130">
        <v>16689143442</v>
      </c>
      <c r="O45" s="130">
        <v>8816691656</v>
      </c>
      <c r="P45" s="130">
        <v>7722749152</v>
      </c>
      <c r="Q45" s="130">
        <v>3461114686</v>
      </c>
      <c r="R45" s="130">
        <v>9431116374</v>
      </c>
      <c r="S45" s="130">
        <v>778192034</v>
      </c>
      <c r="T45" s="130">
        <v>28695237954</v>
      </c>
      <c r="U45" s="130">
        <v>0</v>
      </c>
      <c r="V45" s="130">
        <v>37037337247</v>
      </c>
      <c r="W45" s="130">
        <v>9498453332</v>
      </c>
      <c r="X45" s="130">
        <v>11357633015</v>
      </c>
      <c r="Y45" s="130">
        <v>3716797768</v>
      </c>
      <c r="Z45" s="130">
        <v>17067949197</v>
      </c>
      <c r="AA45" s="130">
        <v>1207802930</v>
      </c>
      <c r="AB45" s="130">
        <v>65894278831</v>
      </c>
      <c r="AC45" s="130">
        <v>15430191888</v>
      </c>
      <c r="AD45" s="130">
        <v>141161485422</v>
      </c>
      <c r="AE45" s="130">
        <v>31594747615</v>
      </c>
      <c r="AF45" s="130">
        <v>7042352247</v>
      </c>
      <c r="AG45" s="130">
        <v>14655491938</v>
      </c>
      <c r="AH45" s="130">
        <v>28421706276</v>
      </c>
      <c r="AI45" s="130">
        <v>9570476333</v>
      </c>
      <c r="AJ45" s="130">
        <v>2066781681</v>
      </c>
      <c r="AK45" s="130">
        <v>1086741160</v>
      </c>
      <c r="AL45" s="130">
        <v>1807222554</v>
      </c>
      <c r="AM45" s="187">
        <v>621508497321</v>
      </c>
    </row>
    <row r="46" spans="1:39" s="8" customFormat="1" ht="14">
      <c r="A46" s="73"/>
      <c r="B46" s="8" t="s">
        <v>1358</v>
      </c>
      <c r="C46" s="130">
        <v>13756277044</v>
      </c>
      <c r="D46" s="130">
        <v>19979950310</v>
      </c>
      <c r="E46" s="130">
        <v>7766429375</v>
      </c>
      <c r="F46" s="130">
        <v>4421253792</v>
      </c>
      <c r="G46" s="130">
        <v>18123629947</v>
      </c>
      <c r="H46" s="130">
        <v>56322330303</v>
      </c>
      <c r="I46" s="130">
        <v>7674621956</v>
      </c>
      <c r="J46" s="130">
        <v>3533752809</v>
      </c>
      <c r="K46" s="130">
        <v>13732641392</v>
      </c>
      <c r="L46" s="130">
        <v>6849174244</v>
      </c>
      <c r="M46" s="130">
        <v>3200483916</v>
      </c>
      <c r="N46" s="130">
        <v>16769179336</v>
      </c>
      <c r="O46" s="130">
        <v>8362491517</v>
      </c>
      <c r="P46" s="130">
        <v>8148958827</v>
      </c>
      <c r="Q46" s="130">
        <v>4460465483</v>
      </c>
      <c r="R46" s="130">
        <v>9090600241</v>
      </c>
      <c r="S46" s="130">
        <v>2233539185</v>
      </c>
      <c r="T46" s="130">
        <v>16197167004</v>
      </c>
      <c r="U46" s="130">
        <v>728350963</v>
      </c>
      <c r="V46" s="130">
        <v>23004568121</v>
      </c>
      <c r="W46" s="130">
        <v>8597833454</v>
      </c>
      <c r="X46" s="130">
        <v>9860187993</v>
      </c>
      <c r="Y46" s="130">
        <v>9422800075</v>
      </c>
      <c r="Z46" s="130">
        <v>19934396073</v>
      </c>
      <c r="AA46" s="130">
        <v>1887144911</v>
      </c>
      <c r="AB46" s="130">
        <v>76938501288</v>
      </c>
      <c r="AC46" s="130">
        <v>12060882913</v>
      </c>
      <c r="AD46" s="130">
        <v>51922688442</v>
      </c>
      <c r="AE46" s="130">
        <v>38395984481</v>
      </c>
      <c r="AF46" s="130">
        <v>5550404871</v>
      </c>
      <c r="AG46" s="130">
        <v>19616639933</v>
      </c>
      <c r="AH46" s="130">
        <v>20060547604</v>
      </c>
      <c r="AI46" s="130">
        <v>6826036448</v>
      </c>
      <c r="AJ46" s="130">
        <v>2690180198</v>
      </c>
      <c r="AK46" s="130">
        <v>2565472842</v>
      </c>
      <c r="AL46" s="130">
        <v>12200512108</v>
      </c>
      <c r="AM46" s="187">
        <v>542886079399</v>
      </c>
    </row>
    <row r="47" spans="1:39" s="8" customFormat="1" ht="14">
      <c r="A47" s="94"/>
      <c r="B47" s="8" t="s">
        <v>1334</v>
      </c>
      <c r="C47" s="130">
        <v>569933276</v>
      </c>
      <c r="D47" s="130">
        <v>-3406000697</v>
      </c>
      <c r="E47" s="130">
        <v>4005161403</v>
      </c>
      <c r="F47" s="130">
        <v>-402053559</v>
      </c>
      <c r="G47" s="130">
        <v>291947040</v>
      </c>
      <c r="H47" s="130">
        <v>-2025633476</v>
      </c>
      <c r="I47" s="130">
        <v>1022938518</v>
      </c>
      <c r="J47" s="130">
        <v>982554219</v>
      </c>
      <c r="K47" s="130">
        <v>-1718345223</v>
      </c>
      <c r="L47" s="130">
        <v>26300098195</v>
      </c>
      <c r="M47" s="130">
        <v>2454320989</v>
      </c>
      <c r="N47" s="130">
        <v>-4439138080</v>
      </c>
      <c r="O47" s="130">
        <v>-1239986238</v>
      </c>
      <c r="P47" s="130">
        <v>-365996285</v>
      </c>
      <c r="Q47" s="130">
        <v>2818749356</v>
      </c>
      <c r="R47" s="130">
        <v>-822687424</v>
      </c>
      <c r="S47" s="130">
        <v>1263346608</v>
      </c>
      <c r="T47" s="130">
        <v>3369623634</v>
      </c>
      <c r="U47" s="130">
        <v>-728350963</v>
      </c>
      <c r="V47" s="130">
        <v>4367856709</v>
      </c>
      <c r="W47" s="130">
        <v>644260092</v>
      </c>
      <c r="X47" s="130">
        <v>434715341</v>
      </c>
      <c r="Y47" s="130">
        <v>-3570809805</v>
      </c>
      <c r="Z47" s="130">
        <v>10745225777</v>
      </c>
      <c r="AA47" s="130">
        <v>1140334874</v>
      </c>
      <c r="AB47" s="130">
        <v>13386513345</v>
      </c>
      <c r="AC47" s="130">
        <v>5289218281</v>
      </c>
      <c r="AD47" s="130">
        <v>34213445752</v>
      </c>
      <c r="AE47" s="130">
        <v>1035541639</v>
      </c>
      <c r="AF47" s="130">
        <v>-945978813</v>
      </c>
      <c r="AG47" s="130">
        <v>3287571429</v>
      </c>
      <c r="AH47" s="130">
        <v>367362907</v>
      </c>
      <c r="AI47" s="130">
        <v>3926314356</v>
      </c>
      <c r="AJ47" s="130">
        <v>6094968356</v>
      </c>
      <c r="AK47" s="130">
        <v>-60829252</v>
      </c>
      <c r="AL47" s="130">
        <v>3599259013</v>
      </c>
      <c r="AM47" s="187">
        <v>111885451294</v>
      </c>
    </row>
    <row r="48" spans="1:39" s="8" customFormat="1" ht="14">
      <c r="A48" s="96"/>
      <c r="B48" s="53" t="s">
        <v>1336</v>
      </c>
      <c r="C48" s="134">
        <v>34770015247</v>
      </c>
      <c r="D48" s="134">
        <v>25560789769</v>
      </c>
      <c r="E48" s="134">
        <v>20237735968</v>
      </c>
      <c r="F48" s="134">
        <v>7448234363</v>
      </c>
      <c r="G48" s="134">
        <v>39244779129</v>
      </c>
      <c r="H48" s="134">
        <v>141024402140</v>
      </c>
      <c r="I48" s="134">
        <v>18095983383</v>
      </c>
      <c r="J48" s="134">
        <v>6881607660</v>
      </c>
      <c r="K48" s="134">
        <v>24355952495</v>
      </c>
      <c r="L48" s="134">
        <v>52335979509</v>
      </c>
      <c r="M48" s="134">
        <v>19463178486</v>
      </c>
      <c r="N48" s="134">
        <v>35347888965</v>
      </c>
      <c r="O48" s="134">
        <v>23680646235</v>
      </c>
      <c r="P48" s="134">
        <v>18094832470</v>
      </c>
      <c r="Q48" s="134">
        <v>12132487108</v>
      </c>
      <c r="R48" s="134">
        <v>21171721403</v>
      </c>
      <c r="S48" s="134">
        <v>4774301704</v>
      </c>
      <c r="T48" s="134">
        <v>58771321128</v>
      </c>
      <c r="U48" s="134">
        <v>0</v>
      </c>
      <c r="V48" s="134">
        <v>77670412450</v>
      </c>
      <c r="W48" s="134">
        <v>21685249444</v>
      </c>
      <c r="X48" s="134">
        <v>25919819564</v>
      </c>
      <c r="Y48" s="134">
        <v>10606247925</v>
      </c>
      <c r="Z48" s="134">
        <v>63225806487</v>
      </c>
      <c r="AA48" s="134">
        <v>4969422791</v>
      </c>
      <c r="AB48" s="134">
        <v>210732840541</v>
      </c>
      <c r="AC48" s="134">
        <v>38697951602</v>
      </c>
      <c r="AD48" s="134">
        <v>263025606004</v>
      </c>
      <c r="AE48" s="134">
        <v>79812819014</v>
      </c>
      <c r="AF48" s="134">
        <v>15841044663</v>
      </c>
      <c r="AG48" s="134">
        <v>41427327627</v>
      </c>
      <c r="AH48" s="134">
        <v>59972581782</v>
      </c>
      <c r="AI48" s="134">
        <v>25061464971</v>
      </c>
      <c r="AJ48" s="134">
        <v>12966539266</v>
      </c>
      <c r="AK48" s="134">
        <v>3940128164</v>
      </c>
      <c r="AL48" s="134">
        <v>17606993675</v>
      </c>
      <c r="AM48" s="191">
        <v>1536554113132</v>
      </c>
    </row>
    <row r="49" spans="1:39" s="8" customFormat="1" ht="14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4">
      <c r="A50" s="94"/>
      <c r="B50" s="55" t="s">
        <v>1309</v>
      </c>
      <c r="C50" s="128">
        <v>0.39563620971339403</v>
      </c>
      <c r="D50" s="128">
        <v>0.78166404444324278</v>
      </c>
      <c r="E50" s="128">
        <v>0.38375979345121969</v>
      </c>
      <c r="F50" s="128">
        <v>0.59359756641964834</v>
      </c>
      <c r="G50" s="128">
        <v>0.46180996171303484</v>
      </c>
      <c r="H50" s="128">
        <v>0.39938003245060238</v>
      </c>
      <c r="I50" s="128">
        <v>0.42410637728645401</v>
      </c>
      <c r="J50" s="128">
        <v>0.51350686984674743</v>
      </c>
      <c r="K50" s="128">
        <v>0.56383101399213009</v>
      </c>
      <c r="L50" s="128">
        <v>0.13086932370917365</v>
      </c>
      <c r="M50" s="128">
        <v>0.16443788553355407</v>
      </c>
      <c r="N50" s="128">
        <v>0.47440398357605285</v>
      </c>
      <c r="O50" s="128">
        <v>0.35313611942904816</v>
      </c>
      <c r="P50" s="128">
        <v>0.45034729337839513</v>
      </c>
      <c r="Q50" s="128">
        <v>0.36764642264147379</v>
      </c>
      <c r="R50" s="128">
        <v>0.42937463931071168</v>
      </c>
      <c r="S50" s="128">
        <v>0.4678253121558486</v>
      </c>
      <c r="T50" s="128">
        <v>0.27559644216136736</v>
      </c>
      <c r="U50" s="128"/>
      <c r="V50" s="128">
        <v>0.2961818715177944</v>
      </c>
      <c r="W50" s="128">
        <v>0.3964830322198068</v>
      </c>
      <c r="X50" s="128">
        <v>0.380411135527147</v>
      </c>
      <c r="Y50" s="128">
        <v>0.88841974481753405</v>
      </c>
      <c r="Z50" s="128">
        <v>0.31528891730465719</v>
      </c>
      <c r="AA50" s="128">
        <v>0.37975132935313172</v>
      </c>
      <c r="AB50" s="128">
        <v>0.3650997210044768</v>
      </c>
      <c r="AC50" s="128">
        <v>0.31166721786836554</v>
      </c>
      <c r="AD50" s="128">
        <v>0.19740545124420464</v>
      </c>
      <c r="AE50" s="128">
        <v>0.48107540812792171</v>
      </c>
      <c r="AF50" s="128">
        <v>0.35038123994209208</v>
      </c>
      <c r="AG50" s="128">
        <v>0.47351931820518828</v>
      </c>
      <c r="AH50" s="128">
        <v>0.33449531449087816</v>
      </c>
      <c r="AI50" s="128">
        <v>0.27237180491638385</v>
      </c>
      <c r="AJ50" s="128">
        <v>0.20747094832420029</v>
      </c>
      <c r="AK50" s="128">
        <v>0.65111405904003483</v>
      </c>
      <c r="AL50" s="128">
        <v>0.69293556487859642</v>
      </c>
      <c r="AM50" s="192">
        <v>0.16938816725919029</v>
      </c>
    </row>
    <row r="51" spans="1:39" s="8" customFormat="1" ht="14">
      <c r="A51" s="94"/>
      <c r="B51" s="8" t="s">
        <v>1370</v>
      </c>
      <c r="C51" s="128">
        <v>0.49128901893345783</v>
      </c>
      <c r="D51" s="128">
        <v>0.29148701148647987</v>
      </c>
      <c r="E51" s="128">
        <v>0.26884148457134371</v>
      </c>
      <c r="F51" s="128">
        <v>0.38249309878757903</v>
      </c>
      <c r="G51" s="128">
        <v>0.41785482553225051</v>
      </c>
      <c r="H51" s="128">
        <v>0.43456802386696508</v>
      </c>
      <c r="I51" s="128">
        <v>0.35351563292270516</v>
      </c>
      <c r="J51" s="128">
        <v>0.26041129290419324</v>
      </c>
      <c r="K51" s="128">
        <v>0.38368608732992193</v>
      </c>
      <c r="L51" s="128">
        <v>0.27387946411770292</v>
      </c>
      <c r="M51" s="128">
        <v>0.25294064237972069</v>
      </c>
      <c r="N51" s="128">
        <v>0.47213974952011678</v>
      </c>
      <c r="O51" s="128">
        <v>0.3723163451075473</v>
      </c>
      <c r="P51" s="128">
        <v>0.42679307281809831</v>
      </c>
      <c r="Q51" s="128">
        <v>0.2852766011774937</v>
      </c>
      <c r="R51" s="128">
        <v>0.44545817482104338</v>
      </c>
      <c r="S51" s="128">
        <v>0.16299599025089179</v>
      </c>
      <c r="T51" s="128">
        <v>0.4882523891457824</v>
      </c>
      <c r="U51" s="128"/>
      <c r="V51" s="128">
        <v>0.47685258876206726</v>
      </c>
      <c r="W51" s="128">
        <v>0.43801448337169518</v>
      </c>
      <c r="X51" s="128">
        <v>0.43818333638304335</v>
      </c>
      <c r="Y51" s="128">
        <v>0.35043474320821139</v>
      </c>
      <c r="Z51" s="128">
        <v>0.26995225755656244</v>
      </c>
      <c r="AA51" s="128">
        <v>0.24304692532650318</v>
      </c>
      <c r="AB51" s="128">
        <v>0.31269107682425828</v>
      </c>
      <c r="AC51" s="128">
        <v>0.39873407374881653</v>
      </c>
      <c r="AD51" s="128">
        <v>0.53668343385492767</v>
      </c>
      <c r="AE51" s="128">
        <v>0.39586056482302612</v>
      </c>
      <c r="AF51" s="128">
        <v>0.44456362549427403</v>
      </c>
      <c r="AG51" s="128">
        <v>0.35376387465669823</v>
      </c>
      <c r="AH51" s="128">
        <v>0.47391166815717128</v>
      </c>
      <c r="AI51" s="128">
        <v>0.38188016319375284</v>
      </c>
      <c r="AJ51" s="128">
        <v>0.15939346949878738</v>
      </c>
      <c r="AK51" s="128">
        <v>0.27581365751735987</v>
      </c>
      <c r="AL51" s="128">
        <v>0.10264231289899638</v>
      </c>
      <c r="AM51" s="192">
        <v>0.40448201075988294</v>
      </c>
    </row>
    <row r="52" spans="1:39" s="8" customFormat="1" ht="14">
      <c r="A52" s="94"/>
      <c r="B52" s="8" t="s">
        <v>1358</v>
      </c>
      <c r="C52" s="128">
        <v>0.39563620971339403</v>
      </c>
      <c r="D52" s="128">
        <v>0.78166404444324278</v>
      </c>
      <c r="E52" s="128">
        <v>0.38375979345121969</v>
      </c>
      <c r="F52" s="128">
        <v>0.59359756641964834</v>
      </c>
      <c r="G52" s="128">
        <v>0.46180996171303484</v>
      </c>
      <c r="H52" s="128">
        <v>0.39938003245060238</v>
      </c>
      <c r="I52" s="128">
        <v>0.42410637728645401</v>
      </c>
      <c r="J52" s="128">
        <v>0.51350686984674743</v>
      </c>
      <c r="K52" s="128">
        <v>0.56383101399213009</v>
      </c>
      <c r="L52" s="128">
        <v>0.13086932370917365</v>
      </c>
      <c r="M52" s="128">
        <v>0.16443788553355407</v>
      </c>
      <c r="N52" s="128">
        <v>0.47440398357605285</v>
      </c>
      <c r="O52" s="128">
        <v>0.35313611942904816</v>
      </c>
      <c r="P52" s="128">
        <v>0.45034729337839513</v>
      </c>
      <c r="Q52" s="128">
        <v>0.36764642264147379</v>
      </c>
      <c r="R52" s="128">
        <v>0.42937463931071168</v>
      </c>
      <c r="S52" s="128">
        <v>0.4678253121558486</v>
      </c>
      <c r="T52" s="128">
        <v>0.27559644216136736</v>
      </c>
      <c r="U52" s="128"/>
      <c r="V52" s="128">
        <v>0.2961818715177944</v>
      </c>
      <c r="W52" s="128">
        <v>0.3964830322198068</v>
      </c>
      <c r="X52" s="128">
        <v>0.380411135527147</v>
      </c>
      <c r="Y52" s="128">
        <v>0.88841974481753405</v>
      </c>
      <c r="Z52" s="128">
        <v>0.31528891730465719</v>
      </c>
      <c r="AA52" s="128">
        <v>0.37975132935313172</v>
      </c>
      <c r="AB52" s="128">
        <v>0.3650997210044768</v>
      </c>
      <c r="AC52" s="128">
        <v>0.31166721786836554</v>
      </c>
      <c r="AD52" s="128">
        <v>0.19740545124420464</v>
      </c>
      <c r="AE52" s="128">
        <v>0.48107540812792171</v>
      </c>
      <c r="AF52" s="128">
        <v>0.35038123994209208</v>
      </c>
      <c r="AG52" s="128">
        <v>0.47351931820518828</v>
      </c>
      <c r="AH52" s="128">
        <v>0.33449531449087816</v>
      </c>
      <c r="AI52" s="128">
        <v>0.27237180491638385</v>
      </c>
      <c r="AJ52" s="128">
        <v>0.20747094832420029</v>
      </c>
      <c r="AK52" s="128">
        <v>0.65111405904003483</v>
      </c>
      <c r="AL52" s="128">
        <v>0.69293556487859642</v>
      </c>
      <c r="AM52" s="192">
        <v>0.35331399965629623</v>
      </c>
    </row>
    <row r="53" spans="1:39" s="8" customFormat="1" ht="14">
      <c r="A53" s="94"/>
      <c r="B53" s="8" t="s">
        <v>1334</v>
      </c>
      <c r="C53" s="128">
        <v>1.6391516424462155E-2</v>
      </c>
      <c r="D53" s="128">
        <v>-0.13325099606784377</v>
      </c>
      <c r="E53" s="128">
        <v>0.19790560610796482</v>
      </c>
      <c r="F53" s="128">
        <v>-5.3979713769111433E-2</v>
      </c>
      <c r="G53" s="128">
        <v>7.4391306685751028E-3</v>
      </c>
      <c r="H53" s="128">
        <v>-1.4363709012494737E-2</v>
      </c>
      <c r="I53" s="128">
        <v>5.6528484600675763E-2</v>
      </c>
      <c r="J53" s="128">
        <v>0.1427797496668097</v>
      </c>
      <c r="K53" s="128">
        <v>-7.0551345645494951E-2</v>
      </c>
      <c r="L53" s="128">
        <v>0.50252423746988972</v>
      </c>
      <c r="M53" s="128">
        <v>0.12610072865361688</v>
      </c>
      <c r="N53" s="128">
        <v>-0.12558424873393284</v>
      </c>
      <c r="O53" s="128">
        <v>-5.2362854699771665E-2</v>
      </c>
      <c r="P53" s="128">
        <v>-2.0226563888159611E-2</v>
      </c>
      <c r="Q53" s="128">
        <v>0.23233071100000216</v>
      </c>
      <c r="R53" s="128">
        <v>-3.88578428905373E-2</v>
      </c>
      <c r="S53" s="128">
        <v>0.2646139030010492</v>
      </c>
      <c r="T53" s="128">
        <v>5.7334488477146624E-2</v>
      </c>
      <c r="U53" s="128"/>
      <c r="V53" s="128">
        <v>5.6235786205098233E-2</v>
      </c>
      <c r="W53" s="128">
        <v>2.9709600236037755E-2</v>
      </c>
      <c r="X53" s="128">
        <v>1.6771541944056414E-2</v>
      </c>
      <c r="Y53" s="128">
        <v>-0.33667040693846501</v>
      </c>
      <c r="Z53" s="128">
        <v>0.16994999943906369</v>
      </c>
      <c r="AA53" s="128">
        <v>0.22947028698488536</v>
      </c>
      <c r="AB53" s="128">
        <v>6.3523622187380571E-2</v>
      </c>
      <c r="AC53" s="128">
        <v>0.13667954147543668</v>
      </c>
      <c r="AD53" s="128">
        <v>0.13007648293938232</v>
      </c>
      <c r="AE53" s="128">
        <v>1.2974628033353329E-2</v>
      </c>
      <c r="AF53" s="128">
        <v>-5.9716946269934269E-2</v>
      </c>
      <c r="AG53" s="128">
        <v>7.9357554959865337E-2</v>
      </c>
      <c r="AH53" s="128">
        <v>6.1255142947716024E-3</v>
      </c>
      <c r="AI53" s="128">
        <v>0.15666739197183221</v>
      </c>
      <c r="AJ53" s="128">
        <v>0.47005359186177165</v>
      </c>
      <c r="AK53" s="128">
        <v>-1.5438394252192655E-2</v>
      </c>
      <c r="AL53" s="128">
        <v>0.20442212222240716</v>
      </c>
      <c r="AM53" s="192">
        <v>7.2815822324630561E-2</v>
      </c>
    </row>
    <row r="54" spans="1:39" s="8" customFormat="1" ht="14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4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4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4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4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4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4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4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4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4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4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4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4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4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4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4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4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4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4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4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4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4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4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4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4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4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2020-07-07T15:18:55Z</dcterms:modified>
</cp:coreProperties>
</file>