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Matias\Publicacion mensual\2019-2020\Publicacion mensual\"/>
    </mc:Choice>
  </mc:AlternateContent>
  <bookViews>
    <workbookView xWindow="360" yWindow="450" windowWidth="11160" windowHeight="7220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29" l="1"/>
  <c r="B5" i="13" l="1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<sst xmlns="http://schemas.openxmlformats.org/spreadsheetml/2006/main" count="3051" uniqueCount="1434">
  <si>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</si>
  <si>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</si>
  <si>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</si>
  <si>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</si>
  <si>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</si>
  <si>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</si>
  <si>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</si>
  <si>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</si>
  <si>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</si>
  <si>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</si>
  <si>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</si>
  <si>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</si>
  <si>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</si>
  <si>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</si>
  <si>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</si>
  <si>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</si>
  <si>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</si>
  <si>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</si>
  <si>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</si>
  <si>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</si>
  <si>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</si>
  <si>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</si>
  <si>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</si>
  <si>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</si>
  <si>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</si>
  <si>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</si>
  <si>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</si>
  <si>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</si>
  <si>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</si>
  <si>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</si>
  <si>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</si>
  <si>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</si>
  <si>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</si>
  <si>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</si>
  <si>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</si>
  <si>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</si>
  <si>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</si>
  <si>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</si>
  <si>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</si>
  <si>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</si>
  <si>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</si>
  <si>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</si>
  <si>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</si>
  <si>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</si>
  <si>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</si>
  <si>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</si>
  <si>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</si>
  <si>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</si>
  <si>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</si>
  <si>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</si>
  <si>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</si>
  <si>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</si>
  <si>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</si>
  <si>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</si>
  <si>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</si>
  <si>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</si>
  <si>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</si>
  <si>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</si>
  <si>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</si>
  <si>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</si>
  <si>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</si>
  <si>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</si>
  <si>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</si>
  <si>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</si>
  <si>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</si>
  <si>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</si>
  <si>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</si>
  <si>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</si>
  <si>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</si>
  <si>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</si>
  <si>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</si>
  <si>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</si>
  <si>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</si>
  <si>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</si>
  <si>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</si>
  <si>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</si>
  <si>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</si>
  <si>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</si>
  <si>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</si>
  <si>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</si>
  <si>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</si>
  <si>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</si>
  <si>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</si>
  <si>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</si>
  <si>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</si>
  <si>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</si>
  <si>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</si>
  <si>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</si>
  <si>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</si>
  <si>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</si>
  <si>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</si>
  <si>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</si>
  <si>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</si>
  <si>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</si>
  <si>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</si>
  <si>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</si>
  <si>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</si>
  <si>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</si>
  <si>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</si>
  <si>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</si>
  <si>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</si>
  <si>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</si>
  <si>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</si>
  <si>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</si>
  <si>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</si>
  <si>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</si>
  <si>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</si>
  <si>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</si>
  <si>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</si>
  <si>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</si>
  <si>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</si>
  <si>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</si>
  <si>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</si>
  <si>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</si>
  <si>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</si>
  <si>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</si>
  <si>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</si>
  <si>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</si>
  <si>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</si>
  <si>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</si>
  <si>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</si>
  <si>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</si>
  <si>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</si>
  <si>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</si>
  <si>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</si>
  <si>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</si>
  <si>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</si>
  <si>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</si>
  <si>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</si>
  <si>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</si>
  <si>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</si>
  <si>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</si>
  <si>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</si>
  <si>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</si>
  <si>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</si>
  <si>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</si>
  <si>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</si>
  <si>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</si>
  <si>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</si>
  <si>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</si>
  <si>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</si>
  <si>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</si>
  <si>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</si>
  <si>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</si>
  <si>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</si>
  <si>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</si>
  <si>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</si>
  <si>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</si>
  <si>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</si>
  <si>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</si>
  <si>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</si>
  <si>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</si>
  <si>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</si>
  <si>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</si>
  <si>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</si>
  <si>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</si>
  <si>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</si>
  <si>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</si>
  <si>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</si>
  <si>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</si>
  <si>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</si>
  <si>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</si>
  <si>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</si>
  <si>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</si>
  <si>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</si>
  <si>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</si>
  <si>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</si>
  <si>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</si>
  <si>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</si>
  <si>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</si>
  <si>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</si>
  <si>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</si>
  <si>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</si>
  <si>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</si>
  <si>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</si>
  <si>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</si>
  <si>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</si>
  <si>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</si>
  <si>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</si>
  <si>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</si>
  <si>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</si>
  <si>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</si>
  <si>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</si>
  <si>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</si>
  <si>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</si>
  <si>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</si>
  <si>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</si>
  <si>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</si>
  <si>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</si>
  <si>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</si>
  <si>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</si>
  <si>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</si>
  <si>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</si>
  <si>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</si>
  <si>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</si>
  <si>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</si>
  <si>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</si>
  <si>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</si>
  <si>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</si>
  <si>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</si>
  <si>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</si>
  <si>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</si>
  <si>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</si>
  <si>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</si>
  <si>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</si>
  <si>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</si>
  <si>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</si>
  <si>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</si>
  <si>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</si>
  <si>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</si>
  <si>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</si>
  <si>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</si>
  <si>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</si>
  <si>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</si>
  <si>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</si>
  <si>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</si>
  <si>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</si>
  <si>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</si>
  <si>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</si>
  <si>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</si>
  <si>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</si>
  <si>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</si>
  <si>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</si>
  <si>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</si>
  <si>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</si>
  <si>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</si>
  <si>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</si>
  <si>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</si>
  <si>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</si>
  <si>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</si>
  <si>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</si>
  <si>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</si>
  <si>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</si>
  <si>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</si>
  <si>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</si>
  <si>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</si>
  <si>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</si>
  <si>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</si>
  <si>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</si>
  <si>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</si>
  <si>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</si>
  <si>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</si>
  <si>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</si>
  <si>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</si>
  <si>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</si>
  <si>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</si>
  <si>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</si>
  <si>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</si>
  <si>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</si>
  <si>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</si>
  <si>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</si>
  <si>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</si>
  <si>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</si>
  <si>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</si>
  <si>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</si>
  <si>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</si>
  <si>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</si>
  <si>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</si>
  <si>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</si>
  <si>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</si>
  <si>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</si>
  <si>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</si>
  <si>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</si>
  <si>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</si>
  <si>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</si>
  <si>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</si>
  <si>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</si>
  <si>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</si>
  <si>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</si>
  <si>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</si>
  <si>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</si>
  <si>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</si>
  <si>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</si>
  <si>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</si>
  <si>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</si>
  <si>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</si>
  <si>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</si>
  <si>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</si>
  <si>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</si>
  <si>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</si>
  <si>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</si>
  <si>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</si>
  <si>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</si>
  <si>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</si>
  <si>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</si>
  <si>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</si>
  <si>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</si>
  <si>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</si>
  <si>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</si>
  <si>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</si>
  <si>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</si>
  <si>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</si>
  <si>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</si>
  <si>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</si>
  <si>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</si>
  <si>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</si>
  <si>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</si>
  <si>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</si>
  <si>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</si>
  <si>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</si>
  <si>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</si>
  <si>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</si>
  <si>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</si>
  <si>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</si>
  <si>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</si>
  <si>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</si>
  <si>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</si>
  <si>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</si>
  <si>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</si>
  <si>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</si>
  <si>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</si>
  <si>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</si>
  <si>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</si>
  <si>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</si>
  <si>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</si>
  <si>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</si>
  <si>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</si>
  <si>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</si>
  <si>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</si>
  <si>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</si>
  <si>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</si>
  <si>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</si>
  <si>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</si>
  <si>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</si>
  <si>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</si>
  <si>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</si>
  <si>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</si>
  <si>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</si>
  <si>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</si>
  <si>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</si>
  <si>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</si>
  <si>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</si>
  <si>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</si>
  <si>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</si>
  <si>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</si>
  <si>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</si>
  <si>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</si>
  <si>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</si>
  <si>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</si>
  <si>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</si>
  <si>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</si>
  <si>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</si>
  <si>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</si>
  <si>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</si>
  <si>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</si>
  <si>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</si>
  <si>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</si>
  <si>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</si>
  <si>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</si>
  <si>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</si>
  <si>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</si>
  <si>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</si>
  <si>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</si>
  <si>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</si>
  <si>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</si>
  <si>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</si>
  <si>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</si>
  <si>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</si>
  <si>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</si>
  <si>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</si>
  <si>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</si>
  <si>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</si>
  <si>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</si>
  <si>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</si>
  <si>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</si>
  <si>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</si>
  <si>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</si>
  <si>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</si>
  <si>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</si>
  <si>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</si>
  <si>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</si>
  <si>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</si>
  <si>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</si>
  <si>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</si>
  <si>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</si>
  <si>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</si>
  <si>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</si>
  <si>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</si>
  <si>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</si>
  <si>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</si>
  <si>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</si>
  <si>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</si>
  <si>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</si>
  <si>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</si>
  <si>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</si>
  <si>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</si>
  <si>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</si>
  <si>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</si>
  <si>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</si>
  <si>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</si>
  <si>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</si>
  <si>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</si>
  <si>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</si>
  <si>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</si>
  <si>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</si>
  <si>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</si>
  <si>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</si>
  <si>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</si>
  <si>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</si>
  <si>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</si>
  <si>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</si>
  <si>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</si>
  <si>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</si>
  <si>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</si>
  <si>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</si>
  <si>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</si>
  <si>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</si>
  <si>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</si>
  <si>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</si>
  <si>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</si>
  <si>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</si>
  <si>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</si>
  <si>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</si>
  <si>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</si>
  <si>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</si>
  <si>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</si>
  <si>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</si>
  <si>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</si>
  <si>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</si>
  <si>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</si>
  <si>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</si>
  <si>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</si>
  <si>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</si>
  <si>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</si>
  <si>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</si>
  <si>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</si>
  <si>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</si>
  <si>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</si>
  <si>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</si>
  <si>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</si>
  <si>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</si>
  <si>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</si>
  <si>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</si>
  <si>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</si>
  <si>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</si>
  <si>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</si>
  <si>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</si>
  <si>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</si>
  <si>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</si>
  <si>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</si>
  <si>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</si>
  <si>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</si>
  <si>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</si>
  <si>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</si>
  <si>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</si>
  <si>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</si>
  <si>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</si>
  <si>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</si>
  <si>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</si>
  <si>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</si>
  <si>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</si>
  <si>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</si>
  <si>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</si>
  <si>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</si>
  <si>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</si>
  <si>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</si>
  <si>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</si>
  <si>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</si>
  <si>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</si>
  <si>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</si>
  <si>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</si>
  <si>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</si>
  <si>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</si>
  <si>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</si>
  <si>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</si>
  <si>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</si>
  <si>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</si>
  <si>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</si>
  <si>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</si>
  <si>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</si>
  <si>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</si>
  <si>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</si>
  <si>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</si>
  <si>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</si>
  <si>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</si>
  <si>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</si>
  <si>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</si>
  <si>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</si>
  <si>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</si>
  <si>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</si>
  <si>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</si>
  <si>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</si>
  <si>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</si>
  <si>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</si>
  <si>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</si>
  <si>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</si>
  <si>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</si>
  <si>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</si>
  <si>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</si>
  <si>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</si>
  <si>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</si>
  <si>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</si>
  <si>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</si>
  <si>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</si>
  <si>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</si>
  <si>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</si>
  <si>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</si>
  <si>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</si>
  <si>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</si>
  <si>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</si>
  <si>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</si>
  <si>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</si>
  <si>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</si>
  <si>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</si>
  <si>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</si>
  <si>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</si>
  <si>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</si>
  <si>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</si>
  <si>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</si>
  <si>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</si>
  <si>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</si>
  <si>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</si>
  <si>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</si>
  <si>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</si>
  <si>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</si>
  <si>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</si>
  <si>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</si>
  <si>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</si>
  <si>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</si>
  <si>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</si>
  <si>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</si>
  <si>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</si>
  <si>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</si>
  <si>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</si>
  <si>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</si>
  <si>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</si>
  <si>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</si>
  <si>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</si>
  <si>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</si>
  <si>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</si>
  <si>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</si>
  <si>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</si>
  <si>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</si>
  <si>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</si>
  <si>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</si>
  <si>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</si>
  <si>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</si>
  <si>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</si>
  <si>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</si>
  <si>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</si>
  <si>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</si>
  <si>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</si>
  <si>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</si>
  <si>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</si>
  <si>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</si>
  <si>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</si>
  <si>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</si>
  <si>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</si>
  <si>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</si>
  <si>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</si>
  <si>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</si>
  <si>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</si>
  <si>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</si>
  <si>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</si>
  <si>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</si>
  <si>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</si>
  <si>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</si>
  <si>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</si>
  <si>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</si>
  <si>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</si>
  <si>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</si>
  <si>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</si>
  <si>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</si>
  <si>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</si>
  <si>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</si>
  <si>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</si>
  <si>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</si>
  <si>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</si>
  <si>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</si>
  <si>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</si>
  <si>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</si>
  <si>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</si>
  <si>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</si>
  <si>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</si>
  <si>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</si>
  <si>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</si>
  <si>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</si>
  <si>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</si>
  <si>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</si>
  <si>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</si>
  <si>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</si>
  <si>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</si>
  <si>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</si>
  <si>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</si>
  <si>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</si>
  <si>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</si>
  <si>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</si>
  <si>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</si>
  <si>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</si>
  <si>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</si>
  <si>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</si>
  <si>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</si>
  <si>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</si>
  <si>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</si>
  <si>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</si>
  <si>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</si>
  <si>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</si>
  <si>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</si>
  <si>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</si>
  <si>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</si>
  <si>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</si>
  <si>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</si>
  <si>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</si>
  <si>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</si>
  <si>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</si>
  <si>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</si>
  <si>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</si>
  <si>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</si>
  <si>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</si>
  <si>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</si>
  <si>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</si>
  <si>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</si>
  <si>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</si>
  <si>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</si>
  <si>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</si>
  <si>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</si>
  <si>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</si>
  <si>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</si>
  <si>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</si>
  <si>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</si>
  <si>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</si>
  <si>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</si>
  <si>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</si>
  <si>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</si>
  <si>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</si>
  <si>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</si>
  <si>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</si>
  <si>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</si>
  <si>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</si>
  <si>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</si>
  <si>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</si>
  <si>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</si>
  <si>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</si>
  <si>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</si>
  <si>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</si>
  <si>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</si>
  <si>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</si>
  <si>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</si>
  <si>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</si>
  <si>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</si>
  <si>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</si>
  <si>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</si>
  <si>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</si>
  <si>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</si>
  <si>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</si>
  <si>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</si>
  <si>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</si>
  <si>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</si>
  <si>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</si>
  <si>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</si>
  <si>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</si>
  <si>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</si>
  <si>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</si>
  <si>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</si>
  <si>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</si>
  <si>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</si>
  <si>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</si>
  <si>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</si>
  <si>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</si>
  <si>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</si>
  <si>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</si>
  <si>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</si>
  <si>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</si>
  <si>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</si>
  <si>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</si>
  <si>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</si>
  <si>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</si>
  <si>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</si>
  <si>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</si>
  <si>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</si>
  <si>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</si>
  <si>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</si>
  <si>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</si>
  <si>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</si>
  <si>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</si>
  <si>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</si>
  <si>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</si>
  <si>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</si>
  <si>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</si>
  <si>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</si>
  <si>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</si>
  <si>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</si>
  <si>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</si>
  <si>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</si>
  <si>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</si>
  <si>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</si>
  <si>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</si>
  <si>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</si>
  <si>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</si>
  <si>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</si>
  <si>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</si>
  <si>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</si>
  <si>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</si>
  <si>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</si>
  <si>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</si>
  <si>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</si>
  <si>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</si>
  <si>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</si>
  <si>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</si>
  <si>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</si>
  <si>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</si>
  <si>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</si>
  <si>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</si>
  <si>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</si>
  <si>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</si>
  <si>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</si>
  <si>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</si>
  <si>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</si>
  <si>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</si>
  <si>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</si>
  <si>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</si>
  <si>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</si>
  <si>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</si>
  <si>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</si>
  <si>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</si>
  <si>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</si>
  <si>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</si>
  <si>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</si>
  <si>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</si>
  <si>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</si>
  <si>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</si>
  <si>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</si>
  <si>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</si>
  <si>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</si>
  <si>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</si>
  <si>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</si>
  <si>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</si>
  <si>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</si>
  <si>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</si>
  <si>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</si>
  <si>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</si>
  <si>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</si>
  <si>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</si>
  <si>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</si>
  <si>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</si>
  <si>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</si>
  <si>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</si>
  <si>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</si>
  <si>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</si>
  <si>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</si>
  <si>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</si>
  <si>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</si>
  <si>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</si>
  <si>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</si>
  <si>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</si>
  <si>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</si>
  <si>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</si>
  <si>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</si>
  <si>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</si>
  <si>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</si>
  <si>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</si>
  <si>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</si>
  <si>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</si>
  <si>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</si>
  <si>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</si>
  <si>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</si>
  <si>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</si>
  <si>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</si>
  <si>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</si>
  <si>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</si>
  <si>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</si>
  <si>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</si>
  <si>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</si>
  <si>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</si>
  <si>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</si>
  <si>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</si>
  <si>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</si>
  <si>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</si>
  <si>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</si>
  <si>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</si>
  <si>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</si>
  <si>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</si>
  <si>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</si>
  <si>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</si>
  <si>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</si>
  <si>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</si>
  <si>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</si>
  <si>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</si>
  <si>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</si>
  <si>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</si>
  <si>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</si>
  <si>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</si>
  <si>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</si>
  <si>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</si>
  <si>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</si>
  <si>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</si>
  <si>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</si>
  <si>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</si>
  <si>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</si>
  <si>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</si>
  <si>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</si>
  <si>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</si>
  <si>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</si>
  <si>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</si>
  <si>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</si>
  <si>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</si>
  <si>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</si>
  <si>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</si>
  <si>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</si>
  <si>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</si>
  <si>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</si>
  <si>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</si>
  <si>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</si>
  <si>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</si>
  <si>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</si>
  <si>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</si>
  <si>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</si>
  <si>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</si>
  <si>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</si>
  <si>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</si>
  <si>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</si>
  <si>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</si>
  <si>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</si>
  <si>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</si>
  <si>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</si>
  <si>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</si>
  <si>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</si>
  <si>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</si>
  <si>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</si>
  <si>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</si>
  <si>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</si>
  <si>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</si>
  <si>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</si>
  <si>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</si>
  <si>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</si>
  <si>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</si>
  <si>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</si>
  <si>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</si>
  <si>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</si>
  <si>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</si>
  <si>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</si>
  <si>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</si>
  <si>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</si>
  <si>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</si>
  <si>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</si>
  <si>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</si>
  <si>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</si>
  <si>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</si>
  <si>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</si>
  <si>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</si>
  <si>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</si>
  <si>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</si>
  <si>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</si>
  <si>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</si>
  <si>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</si>
  <si>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</si>
  <si>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</si>
  <si>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</si>
  <si>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</si>
  <si>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</si>
  <si>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</si>
  <si>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</si>
  <si>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</si>
  <si>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</si>
  <si>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</si>
  <si>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</si>
  <si>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</si>
  <si>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</si>
  <si>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</si>
  <si>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</si>
  <si>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</si>
  <si>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</si>
  <si>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</si>
  <si>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</si>
  <si>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</si>
  <si>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</si>
  <si>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</si>
  <si>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</si>
  <si>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</si>
  <si>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</si>
  <si>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</si>
  <si>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</si>
  <si>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</si>
  <si>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</si>
  <si>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</si>
  <si>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</si>
  <si>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</si>
  <si>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</si>
  <si>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</si>
  <si>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</si>
  <si>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</si>
  <si>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</si>
  <si>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</si>
  <si>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</si>
  <si>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</si>
  <si>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</si>
  <si>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</si>
  <si>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</si>
  <si>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</si>
  <si>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</si>
  <si>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</si>
  <si>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</si>
  <si>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</si>
  <si>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</si>
  <si>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</si>
  <si>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</si>
  <si>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</si>
  <si>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</si>
  <si>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</si>
  <si>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</si>
  <si>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</si>
  <si>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</si>
  <si>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</si>
  <si>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</si>
  <si>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</si>
  <si>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</si>
  <si>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</si>
  <si>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</si>
  <si>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</si>
  <si>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</si>
  <si>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</si>
  <si>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</si>
  <si>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</si>
  <si>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</si>
  <si>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</si>
  <si>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</si>
  <si>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</si>
  <si>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</si>
  <si>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</si>
  <si>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</si>
  <si>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</si>
  <si>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</si>
  <si>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</si>
  <si>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</si>
  <si>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</si>
  <si>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</si>
  <si>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</si>
  <si>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</si>
  <si>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</si>
  <si>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</si>
  <si>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</si>
  <si>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</si>
  <si>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</si>
  <si>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</si>
  <si>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</si>
  <si>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</si>
  <si>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</si>
  <si>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</si>
  <si>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</si>
  <si>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</si>
  <si>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</si>
  <si>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</si>
  <si>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</si>
  <si>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</si>
  <si>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</si>
  <si>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</si>
  <si>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</si>
  <si>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</si>
  <si>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</si>
  <si>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</si>
  <si>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</si>
  <si>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</si>
  <si>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</si>
  <si>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</si>
  <si>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</si>
  <si>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</si>
  <si>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</si>
  <si>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</si>
  <si>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</si>
  <si>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</si>
  <si>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</si>
  <si>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</si>
  <si>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</si>
  <si>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</si>
  <si>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</si>
  <si>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</si>
  <si>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</si>
  <si>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</si>
  <si>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</si>
  <si>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</si>
  <si>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</si>
  <si>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</si>
  <si>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</si>
  <si>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</si>
  <si>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</si>
  <si>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</si>
  <si>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</si>
  <si>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</si>
  <si>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</si>
  <si>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</si>
  <si>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</si>
  <si>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</si>
  <si>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</si>
  <si>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</si>
  <si>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</si>
  <si>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</si>
  <si>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</si>
  <si>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</si>
  <si>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</si>
  <si>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</si>
  <si>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</si>
  <si>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</si>
  <si>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</si>
  <si>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</si>
  <si>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</si>
  <si>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</si>
  <si>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</si>
  <si>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</si>
  <si>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</si>
  <si>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</si>
  <si>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</si>
  <si>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</si>
  <si>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</si>
  <si>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</si>
  <si>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</si>
  <si>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</si>
  <si>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</si>
  <si>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</si>
  <si>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</si>
  <si>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</si>
  <si>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</si>
  <si>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</si>
  <si>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</si>
  <si>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</si>
  <si>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</si>
  <si>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</si>
  <si>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</si>
  <si>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</si>
  <si>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</si>
  <si>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</si>
  <si>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</si>
  <si>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</si>
  <si>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</si>
  <si>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</si>
  <si>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</si>
  <si>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</si>
  <si>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</si>
  <si>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</si>
  <si>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</si>
  <si>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</si>
  <si>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</si>
  <si>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</si>
  <si>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</si>
  <si>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</si>
  <si>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</si>
  <si>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</si>
  <si>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</si>
  <si>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</si>
  <si>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</si>
  <si>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</si>
  <si>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</si>
  <si>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</si>
  <si>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</si>
  <si>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</si>
  <si>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</si>
  <si>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</si>
  <si>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</si>
  <si>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</si>
  <si>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</si>
  <si>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</si>
  <si>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</si>
  <si>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</si>
  <si>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</si>
  <si>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</si>
  <si>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</si>
  <si>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</si>
  <si>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</si>
  <si>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</si>
  <si>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</si>
  <si>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</si>
  <si>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</si>
  <si>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</si>
  <si>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</si>
  <si>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</si>
  <si>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</si>
  <si>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</si>
  <si>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</si>
  <si>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</si>
  <si>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</si>
  <si>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</si>
  <si>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</si>
  <si>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</si>
  <si>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</si>
  <si>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</si>
  <si>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</si>
  <si>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</si>
  <si>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</si>
  <si>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</si>
  <si>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</si>
  <si>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</si>
  <si>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</si>
  <si>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</si>
  <si>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</si>
  <si>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</si>
  <si>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</si>
  <si>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</si>
  <si>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</si>
  <si>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</si>
  <si>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</si>
  <si>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</si>
  <si>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</si>
  <si>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</si>
  <si>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</si>
  <si>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</si>
  <si>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</si>
  <si>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</si>
  <si>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</si>
  <si>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</si>
  <si>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</si>
  <si>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</si>
  <si>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</si>
  <si>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</si>
  <si>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</si>
  <si>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</si>
  <si>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</si>
  <si>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</si>
  <si>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</si>
  <si>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</si>
  <si>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</si>
  <si>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</si>
  <si>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</si>
  <si>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</si>
  <si>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</si>
  <si>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</si>
  <si>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</si>
  <si>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</si>
  <si>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</si>
  <si>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</si>
  <si>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</si>
  <si>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</si>
  <si>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</si>
  <si>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</si>
  <si>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</si>
  <si>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</si>
  <si>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</si>
  <si>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</si>
  <si>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</si>
  <si>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</si>
  <si>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</si>
  <si>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</si>
  <si>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</si>
  <si>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</si>
  <si>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</si>
  <si>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</si>
  <si>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</si>
  <si>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</si>
  <si>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</si>
  <si>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</si>
  <si>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</si>
  <si>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</si>
  <si>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</si>
  <si>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</si>
  <si>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</si>
  <si>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</si>
  <si>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</si>
  <si>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</si>
  <si>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</si>
  <si>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</si>
  <si>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</si>
  <si>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</si>
  <si>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</si>
  <si>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</si>
  <si>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</si>
  <si>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</si>
  <si>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</si>
  <si>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</si>
  <si>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</si>
  <si>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</si>
  <si>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</si>
  <si>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</si>
  <si>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</si>
  <si>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</si>
  <si>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</si>
  <si>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</si>
  <si>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</si>
  <si>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</si>
  <si>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</si>
  <si>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</si>
  <si>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</si>
  <si>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</si>
  <si>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</si>
  <si>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</si>
  <si>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</si>
  <si>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</si>
  <si>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</si>
  <si>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</si>
  <si>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</si>
  <si>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</si>
  <si>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</si>
  <si>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</si>
  <si>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</si>
  <si>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</si>
  <si>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</si>
  <si>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</si>
  <si>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</si>
  <si>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</si>
  <si>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</si>
  <si>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</si>
  <si>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</si>
  <si>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</si>
  <si>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</si>
  <si>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</si>
  <si>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</si>
  <si>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</si>
  <si>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</si>
  <si>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</si>
  <si>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</si>
  <si>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</si>
  <si>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</si>
  <si>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</si>
  <si>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</si>
  <si>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</si>
  <si>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</si>
  <si>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</si>
  <si>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</si>
  <si>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</si>
  <si>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</si>
  <si>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</si>
  <si>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</si>
  <si>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</si>
  <si>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</si>
  <si>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</si>
  <si>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</si>
  <si>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</si>
  <si>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</si>
  <si>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</si>
  <si>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</si>
  <si>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</si>
  <si>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</si>
  <si>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</si>
  <si>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</si>
  <si>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</si>
  <si>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</si>
  <si>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</si>
  <si>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</si>
  <si>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</si>
  <si>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</si>
  <si>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</si>
  <si>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</si>
  <si>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</si>
  <si>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</si>
  <si>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</si>
  <si>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</si>
  <si>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</si>
  <si>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</si>
  <si>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</si>
  <si>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</si>
  <si>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</si>
  <si>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</si>
  <si>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</si>
  <si>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</si>
  <si>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</si>
  <si>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</si>
  <si>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</si>
  <si>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</si>
  <si>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</si>
  <si>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</si>
  <si>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</si>
  <si>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</si>
  <si>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</si>
  <si>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</si>
  <si>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</si>
  <si>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</si>
  <si>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</si>
  <si>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</si>
  <si>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</si>
  <si>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</si>
  <si>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</si>
  <si>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</si>
  <si>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</si>
  <si>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</si>
  <si>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</si>
  <si>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</si>
  <si>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</si>
  <si>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</si>
  <si>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</si>
  <si>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</si>
  <si>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</si>
  <si>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</si>
  <si>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</si>
  <si>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</si>
  <si>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</si>
  <si>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</si>
  <si>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</si>
  <si>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</si>
  <si>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</si>
  <si>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</si>
  <si>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</si>
  <si>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</si>
  <si>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</si>
  <si>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</si>
  <si>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</si>
  <si>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</si>
  <si>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</si>
  <si>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</si>
  <si>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</si>
  <si>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</si>
  <si>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</si>
  <si>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</si>
  <si>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</si>
  <si>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</si>
  <si>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</si>
  <si>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</si>
  <si>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</si>
  <si>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</si>
  <si>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</si>
  <si>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</si>
  <si>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</si>
  <si>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</si>
  <si>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</si>
  <si>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</si>
  <si>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</si>
  <si>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</si>
  <si>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</si>
  <si>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</si>
  <si>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</si>
  <si>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</si>
  <si>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</si>
  <si>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</si>
  <si>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</si>
  <si>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</si>
  <si>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</si>
  <si>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</si>
  <si>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</si>
  <si>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</si>
  <si>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</si>
  <si>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</si>
  <si>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</si>
  <si>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</si>
  <si>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</si>
  <si>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</si>
  <si>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</si>
  <si>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</si>
  <si>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</si>
  <si>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</si>
  <si>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</si>
  <si>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</si>
  <si>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</si>
  <si>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</si>
  <si>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</si>
  <si>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</si>
  <si>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</si>
  <si>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</si>
  <si>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</si>
  <si>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</si>
  <si>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</si>
  <si>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</si>
  <si>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</si>
  <si>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</si>
  <si>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</si>
  <si>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</si>
  <si>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</si>
  <si>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</si>
  <si>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</si>
  <si>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</si>
  <si>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</si>
  <si>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</si>
  <si>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</si>
  <si>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</si>
  <si>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</si>
  <si>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</si>
  <si>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</si>
  <si>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</si>
  <si>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</si>
  <si>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</si>
  <si>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</si>
  <si>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</si>
  <si>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</si>
  <si>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</si>
  <si>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</si>
  <si>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</si>
  <si>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</si>
  <si>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</si>
  <si>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</si>
  <si>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</si>
  <si>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</si>
  <si>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</si>
  <si>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</si>
  <si>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</si>
  <si>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</si>
  <si>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</si>
  <si>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</si>
  <si>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</si>
  <si>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</si>
  <si>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</si>
  <si>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</si>
  <si>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</si>
  <si>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</si>
  <si>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</si>
  <si>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</si>
  <si>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</si>
  <si>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</si>
  <si>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</si>
  <si>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</si>
  <si>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</si>
  <si>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10° Mes</t>
  </si>
  <si>
    <t>PERIODO JULIO 2019 - ABRIL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</si>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</sst>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53125" defaultRowHeight="13" x14ac:dyDescent="0.3"/>
  <cols>
    <col min="1" max="7" width="15.7265625" style="9" customWidth="1" collapsed="1"/>
    <col min="8" max="16384" width="11.4531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5" x14ac:dyDescent="0.65">
      <c r="A4" s="41"/>
      <c r="B4" s="41"/>
      <c r="C4" s="41"/>
      <c r="D4" s="41"/>
      <c r="E4" s="41"/>
      <c r="F4" s="41"/>
      <c r="G4" s="41"/>
    </row>
    <row r="5" spans="1:19" ht="18.5" x14ac:dyDescent="0.45">
      <c r="A5" s="42"/>
      <c r="B5" s="42"/>
      <c r="C5" s="42"/>
      <c r="D5" s="42"/>
      <c r="E5" s="42"/>
      <c r="F5" s="42"/>
      <c r="G5" s="42"/>
    </row>
    <row r="6" spans="1:19" ht="16" x14ac:dyDescent="0.4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5" x14ac:dyDescent="0.65">
      <c r="A9" s="267" t="s">
        <v>78</v>
      </c>
      <c r="B9" s="267"/>
      <c r="C9" s="267"/>
      <c r="D9" s="267"/>
      <c r="E9" s="267"/>
      <c r="F9" s="267"/>
      <c r="G9" s="267"/>
    </row>
    <row r="10" spans="1:19" ht="23.5" x14ac:dyDescent="0.55000000000000004">
      <c r="A10" s="268" t="s">
        <v>79</v>
      </c>
      <c r="B10" s="268"/>
      <c r="C10" s="268"/>
      <c r="D10" s="268"/>
      <c r="E10" s="268"/>
      <c r="F10" s="268"/>
      <c r="G10" s="268"/>
    </row>
    <row r="11" spans="1:19" s="48" customFormat="1" ht="3" customHeight="1" x14ac:dyDescent="0.55000000000000004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5" x14ac:dyDescent="0.55000000000000004">
      <c r="A13" s="269"/>
      <c r="B13" s="269"/>
      <c r="C13" s="269"/>
      <c r="D13" s="269"/>
      <c r="E13" s="269"/>
      <c r="F13" s="269"/>
      <c r="G13" s="269"/>
    </row>
    <row r="14" spans="1:19" ht="30" x14ac:dyDescent="0.7">
      <c r="A14" s="270" t="s">
        <v>1375</v>
      </c>
      <c r="B14" s="270"/>
      <c r="C14" s="270"/>
      <c r="D14" s="270"/>
      <c r="E14" s="270"/>
      <c r="F14" s="270"/>
      <c r="G14" s="270"/>
    </row>
    <row r="15" spans="1:19" ht="28.5" x14ac:dyDescent="0.6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65">
      <c r="A16" s="262" t="s">
        <v>1384</v>
      </c>
      <c r="B16" s="262"/>
      <c r="C16" s="262"/>
      <c r="D16" s="262"/>
      <c r="E16" s="262"/>
      <c r="F16" s="262"/>
      <c r="G16" s="262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5">
      <c r="A17" s="261" t="s">
        <v>1385</v>
      </c>
      <c r="B17" s="261"/>
      <c r="C17" s="261"/>
      <c r="D17" s="261"/>
      <c r="E17" s="261"/>
      <c r="F17" s="261"/>
      <c r="G17" s="261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65">
      <c r="A19" s="262" t="s">
        <v>1386</v>
      </c>
      <c r="B19" s="262"/>
      <c r="C19" s="262"/>
      <c r="D19" s="262"/>
      <c r="E19" s="262"/>
      <c r="F19" s="262"/>
      <c r="G19" s="262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7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65">
      <c r="A21" s="266"/>
      <c r="B21" s="266"/>
      <c r="C21" s="266"/>
      <c r="D21" s="266"/>
      <c r="E21" s="266"/>
      <c r="F21" s="266"/>
      <c r="G21" s="26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6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5" t="s">
        <v>76</v>
      </c>
      <c r="B23" s="265"/>
      <c r="C23" s="265"/>
      <c r="D23" s="265"/>
      <c r="E23" s="265"/>
      <c r="F23" s="265"/>
      <c r="G23" s="265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5"/>
      <c r="B24" s="265"/>
      <c r="C24" s="265"/>
      <c r="D24" s="265"/>
      <c r="E24" s="265"/>
      <c r="F24" s="265"/>
      <c r="G24" s="265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5"/>
      <c r="B25" s="265"/>
      <c r="C25" s="265"/>
      <c r="D25" s="265"/>
      <c r="E25" s="265"/>
      <c r="F25" s="265"/>
      <c r="G25" s="265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5"/>
      <c r="B26" s="265"/>
      <c r="C26" s="265"/>
      <c r="D26" s="265"/>
      <c r="E26" s="265"/>
      <c r="F26" s="265"/>
      <c r="G26" s="265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65">
      <c r="A27" s="263"/>
      <c r="B27" s="263"/>
      <c r="C27" s="263"/>
      <c r="D27" s="263"/>
      <c r="E27" s="263"/>
      <c r="F27" s="263"/>
      <c r="G27" s="263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6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6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4" t="s">
        <v>77</v>
      </c>
      <c r="B30" s="264"/>
      <c r="C30" s="264"/>
      <c r="D30" s="264"/>
      <c r="E30" s="264"/>
      <c r="F30" s="264"/>
      <c r="G30" s="264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4"/>
      <c r="B31" s="264"/>
      <c r="C31" s="264"/>
      <c r="D31" s="264"/>
      <c r="E31" s="264"/>
      <c r="F31" s="264"/>
      <c r="G31" s="264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4"/>
      <c r="B32" s="264"/>
      <c r="C32" s="264"/>
      <c r="D32" s="264"/>
      <c r="E32" s="264"/>
      <c r="F32" s="264"/>
      <c r="G32" s="264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0.54296875" style="9" customWidth="1" collapsed="1"/>
    <col min="2" max="16384" width="11.453125" style="9" collapsed="1"/>
  </cols>
  <sheetData>
    <row r="2" spans="2:10" ht="13.5" customHeight="1" x14ac:dyDescent="0.3">
      <c r="B2" s="272" t="s">
        <v>72</v>
      </c>
      <c r="C2" s="272"/>
      <c r="D2" s="272"/>
      <c r="E2" s="272"/>
      <c r="F2" s="272"/>
      <c r="G2" s="272"/>
      <c r="H2" s="39"/>
    </row>
    <row r="3" spans="2:10" ht="13.5" customHeight="1" x14ac:dyDescent="0.3">
      <c r="B3" s="272"/>
      <c r="C3" s="272"/>
      <c r="D3" s="272"/>
      <c r="E3" s="272"/>
      <c r="F3" s="272"/>
      <c r="G3" s="272"/>
      <c r="H3" s="39"/>
    </row>
    <row r="4" spans="2:10" ht="16" x14ac:dyDescent="0.3">
      <c r="B4" s="272"/>
      <c r="C4" s="272"/>
      <c r="D4" s="272"/>
      <c r="E4" s="272"/>
      <c r="F4" s="272"/>
      <c r="G4" s="272"/>
      <c r="H4" s="39"/>
    </row>
    <row r="5" spans="2:10" ht="18.5" x14ac:dyDescent="0.3">
      <c r="B5" s="273" t="str">
        <f>CARATULA!$A$19</f>
        <v>PERIODO JULIO 2019 - ABRIL 2020</v>
      </c>
      <c r="C5" s="272"/>
      <c r="D5" s="272"/>
      <c r="E5" s="272"/>
      <c r="F5" s="272"/>
      <c r="G5" s="272"/>
    </row>
    <row r="6" spans="2:10" ht="5.25" customHeight="1" x14ac:dyDescent="0.3"/>
    <row r="7" spans="2:10" x14ac:dyDescent="0.3">
      <c r="B7" s="274" t="s">
        <v>1381</v>
      </c>
      <c r="C7" s="274"/>
      <c r="D7" s="274"/>
      <c r="E7" s="274"/>
      <c r="F7" s="274"/>
      <c r="G7" s="274"/>
    </row>
    <row r="8" spans="2:10" x14ac:dyDescent="0.3">
      <c r="B8" s="271" t="s">
        <v>1319</v>
      </c>
      <c r="C8" s="271"/>
      <c r="D8" s="271"/>
      <c r="E8" s="271"/>
      <c r="F8" s="271"/>
      <c r="G8" s="271"/>
    </row>
    <row r="9" spans="2:10" x14ac:dyDescent="0.3">
      <c r="B9" s="271" t="s">
        <v>1320</v>
      </c>
      <c r="C9" s="271"/>
      <c r="D9" s="271"/>
      <c r="E9" s="271"/>
      <c r="F9" s="271"/>
      <c r="G9" s="271"/>
    </row>
    <row r="10" spans="2:10" x14ac:dyDescent="0.3">
      <c r="B10" s="271" t="s">
        <v>1321</v>
      </c>
      <c r="C10" s="271"/>
      <c r="D10" s="271"/>
      <c r="E10" s="271"/>
      <c r="F10" s="271"/>
      <c r="G10" s="271"/>
    </row>
    <row r="11" spans="2:10" x14ac:dyDescent="0.3">
      <c r="B11" s="271" t="s">
        <v>1322</v>
      </c>
      <c r="C11" s="271"/>
      <c r="D11" s="271"/>
      <c r="E11" s="271"/>
      <c r="F11" s="271"/>
      <c r="G11" s="271"/>
    </row>
    <row r="12" spans="2:10" x14ac:dyDescent="0.3">
      <c r="B12" s="271" t="s">
        <v>1323</v>
      </c>
      <c r="C12" s="271"/>
      <c r="D12" s="271"/>
      <c r="E12" s="271"/>
      <c r="F12" s="271"/>
      <c r="G12" s="271"/>
    </row>
    <row r="13" spans="2:10" x14ac:dyDescent="0.3">
      <c r="B13" s="271" t="s">
        <v>1324</v>
      </c>
      <c r="C13" s="271"/>
      <c r="D13" s="271"/>
      <c r="E13" s="271"/>
      <c r="F13" s="271"/>
      <c r="G13" s="271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M6" sqref="M6"/>
    </sheetView>
  </sheetViews>
  <sheetFormatPr baseColWidth="10" defaultColWidth="11.453125" defaultRowHeight="14.5" x14ac:dyDescent="0.35"/>
  <cols>
    <col min="1" max="1" width="13" style="135" customWidth="1" collapsed="1"/>
    <col min="2" max="2" width="53.81640625" style="25" customWidth="1" collapsed="1"/>
    <col min="3" max="10" width="20.7265625" style="178" customWidth="1" collapsed="1"/>
    <col min="11" max="12" width="20.7265625" style="25" customWidth="1" collapsed="1"/>
    <col min="13" max="13" width="6.54296875" style="146" customWidth="1" collapsed="1"/>
    <col min="14" max="23" width="10.54296875" style="25" bestFit="1" customWidth="1" collapsed="1"/>
    <col min="24" max="37" width="20.7265625" style="217" customWidth="1" collapsed="1"/>
    <col min="38" max="16384" width="11.453125" style="217" collapsed="1"/>
  </cols>
  <sheetData>
    <row r="1" spans="1:37" s="249" customFormat="1" ht="13" x14ac:dyDescent="0.3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8.5" x14ac:dyDescent="0.3">
      <c r="A2" s="135"/>
      <c r="B2" s="137"/>
      <c r="C2" s="278" t="s">
        <v>1382</v>
      </c>
      <c r="D2" s="278"/>
      <c r="E2" s="278"/>
      <c r="F2" s="278"/>
      <c r="G2" s="278"/>
      <c r="H2" s="278"/>
      <c r="I2" s="278" t="s">
        <v>1382</v>
      </c>
      <c r="J2" s="278"/>
      <c r="K2" s="278"/>
      <c r="L2" s="278"/>
      <c r="M2" s="278"/>
      <c r="N2" s="278"/>
      <c r="O2" s="278" t="s">
        <v>1382</v>
      </c>
      <c r="P2" s="278"/>
      <c r="Q2" s="278"/>
      <c r="R2" s="278"/>
      <c r="S2" s="278"/>
      <c r="T2" s="278"/>
      <c r="U2" s="80"/>
      <c r="V2" s="80"/>
      <c r="W2" s="80"/>
    </row>
    <row r="3" spans="1:37" s="249" customFormat="1" ht="18.5" x14ac:dyDescent="0.3">
      <c r="A3" s="135"/>
      <c r="B3" s="138"/>
      <c r="C3" s="279" t="str">
        <f>+CONCATENATE("Datos acumulados Julio - ",PROPER(TEXT((6+MID(CARATULA!A17,21,2))*29,"mmmm")))</f>
        <v>Datos acumulados Julio - Abril</v>
      </c>
      <c r="D3" s="279"/>
      <c r="E3" s="279"/>
      <c r="F3" s="279"/>
      <c r="G3" s="279"/>
      <c r="H3" s="279"/>
      <c r="I3" s="279" t="str">
        <f>+C3</f>
        <v>Datos acumulados Julio - Abril</v>
      </c>
      <c r="J3" s="279"/>
      <c r="K3" s="279"/>
      <c r="L3" s="279"/>
      <c r="M3" s="279"/>
      <c r="N3" s="279"/>
      <c r="O3" s="279" t="str">
        <f>+C3</f>
        <v>Datos acumulados Julio - Abril</v>
      </c>
      <c r="P3" s="279"/>
      <c r="Q3" s="279"/>
      <c r="R3" s="279"/>
      <c r="S3" s="279"/>
      <c r="T3" s="279"/>
      <c r="U3" s="80"/>
      <c r="V3" s="80"/>
      <c r="W3" s="80"/>
    </row>
    <row r="4" spans="1:37" s="249" customFormat="1" ht="19" thickBot="1" x14ac:dyDescent="0.45">
      <c r="A4" s="135"/>
      <c r="B4" s="138"/>
      <c r="C4" s="280"/>
      <c r="D4" s="280"/>
      <c r="E4" s="280"/>
      <c r="F4" s="280"/>
      <c r="G4" s="280"/>
      <c r="H4" s="280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6" x14ac:dyDescent="0.4">
      <c r="A5" s="135"/>
      <c r="B5" s="140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7"/>
      <c r="M5" s="141"/>
      <c r="N5" s="275" t="s">
        <v>1377</v>
      </c>
      <c r="O5" s="276"/>
      <c r="P5" s="276"/>
      <c r="Q5" s="276"/>
      <c r="R5" s="276"/>
      <c r="S5" s="276"/>
      <c r="T5" s="276"/>
      <c r="U5" s="276"/>
      <c r="V5" s="276"/>
      <c r="W5" s="277"/>
    </row>
    <row r="6" spans="1:37" s="250" customFormat="1" x14ac:dyDescent="0.35">
      <c r="A6" s="32" t="s">
        <v>142</v>
      </c>
      <c r="B6" s="227" t="s">
        <v>0</v>
      </c>
      <c r="C6" s="228" t="s">
        <v>1378</v>
      </c>
      <c r="D6" s="228" t="s">
        <v>1424</v>
      </c>
      <c r="E6" s="228" t="s">
        <v>1425</v>
      </c>
      <c r="F6" s="228" t="s">
        <v>1426</v>
      </c>
      <c r="G6" s="228" t="s">
        <v>1427</v>
      </c>
      <c r="H6" s="228" t="s">
        <v>1428</v>
      </c>
      <c r="I6" s="228" t="s">
        <v>1429</v>
      </c>
      <c r="J6" s="228" t="s">
        <v>1430</v>
      </c>
      <c r="K6" s="228" t="s">
        <v>1431</v>
      </c>
      <c r="L6" s="228" t="s">
        <v>1432</v>
      </c>
      <c r="M6" s="229" t="s">
        <v>1433</v>
      </c>
      <c r="N6" s="228" t="s">
        <v>1378</v>
      </c>
      <c r="O6" s="228" t="s">
        <v>1424</v>
      </c>
      <c r="P6" s="228" t="s">
        <v>1425</v>
      </c>
      <c r="Q6" s="228" t="s">
        <v>1426</v>
      </c>
      <c r="R6" s="228" t="s">
        <v>1427</v>
      </c>
      <c r="S6" s="228" t="s">
        <v>1428</v>
      </c>
      <c r="T6" s="228" t="s">
        <v>1429</v>
      </c>
      <c r="U6" s="228" t="s">
        <v>1430</v>
      </c>
      <c r="V6" s="228" t="s">
        <v>1431</v>
      </c>
      <c r="W6" s="228" t="s">
        <v>1432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6" x14ac:dyDescent="0.3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 x14ac:dyDescent="0.35">
      <c r="A8" s="230" t="s">
        <v>7</v>
      </c>
      <c r="B8" s="215" t="s">
        <v>1339</v>
      </c>
      <c r="C8" s="144">
        <v>138231312136</v>
      </c>
      <c r="D8" s="144">
        <v>178121613978</v>
      </c>
      <c r="E8" s="144">
        <v>202005581846</v>
      </c>
      <c r="F8" s="144">
        <v>243967616427</v>
      </c>
      <c r="G8" s="144">
        <v>261525322420</v>
      </c>
      <c r="H8" s="144">
        <v>252101518967</v>
      </c>
      <c r="I8" s="144">
        <v>266762849114</v>
      </c>
      <c r="J8" s="144">
        <v>287991123397</v>
      </c>
      <c r="K8" s="144">
        <v>259744746772</v>
      </c>
      <c r="L8" s="144">
        <v>323362387816</v>
      </c>
      <c r="M8" s="55"/>
      <c r="N8" s="145"/>
      <c r="O8" s="145">
        <v>0.28857645366741225</v>
      </c>
      <c r="P8" s="145">
        <v>0.13408798255640075</v>
      </c>
      <c r="Q8" s="145">
        <v>0.20772710435788833</v>
      </c>
      <c r="R8" s="145">
        <v>7.1967362923569089E-2</v>
      </c>
      <c r="S8" s="145">
        <v>-3.6033999942329586E-2</v>
      </c>
      <c r="T8" s="145">
        <v>5.8156453031602551E-2</v>
      </c>
      <c r="U8" s="145">
        <v>7.9577326278773564E-2</v>
      </c>
      <c r="V8" s="145">
        <v>-9.8080719613229062E-2</v>
      </c>
      <c r="W8" s="145">
        <v>0.24492368694502464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 x14ac:dyDescent="0.35">
      <c r="A9" s="230" t="s">
        <v>8</v>
      </c>
      <c r="B9" s="215" t="s">
        <v>1311</v>
      </c>
      <c r="C9" s="144">
        <v>427859162335</v>
      </c>
      <c r="D9" s="144">
        <v>514625080262</v>
      </c>
      <c r="E9" s="144">
        <v>563176524980</v>
      </c>
      <c r="F9" s="144">
        <v>670786243270</v>
      </c>
      <c r="G9" s="144">
        <v>751191949430</v>
      </c>
      <c r="H9" s="144">
        <v>845844407542</v>
      </c>
      <c r="I9" s="144">
        <v>901600609592</v>
      </c>
      <c r="J9" s="144">
        <v>950096358499</v>
      </c>
      <c r="K9" s="144">
        <v>967762672191</v>
      </c>
      <c r="L9" s="144">
        <v>990645330952</v>
      </c>
      <c r="M9" s="55"/>
      <c r="N9" s="145"/>
      <c r="O9" s="145">
        <v>0.20279083765200534</v>
      </c>
      <c r="P9" s="145">
        <v>9.43433318354443E-2</v>
      </c>
      <c r="Q9" s="145">
        <v>0.19107635619901164</v>
      </c>
      <c r="R9" s="145">
        <v>0.11986785204185479</v>
      </c>
      <c r="S9" s="145">
        <v>0.12600302517062612</v>
      </c>
      <c r="T9" s="145">
        <v>6.5917799482798412E-2</v>
      </c>
      <c r="U9" s="145">
        <v>5.3788505011044485E-2</v>
      </c>
      <c r="V9" s="145">
        <v>1.8594233662688531E-2</v>
      </c>
      <c r="W9" s="145">
        <v>2.3644907391596304E-2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 x14ac:dyDescent="0.35">
      <c r="A10" s="230" t="s">
        <v>9</v>
      </c>
      <c r="B10" s="215" t="s">
        <v>1313</v>
      </c>
      <c r="C10" s="144">
        <v>36814661309</v>
      </c>
      <c r="D10" s="144">
        <v>55774701728</v>
      </c>
      <c r="E10" s="144">
        <v>74347718415</v>
      </c>
      <c r="F10" s="144">
        <v>72912820857</v>
      </c>
      <c r="G10" s="144">
        <v>80544604271</v>
      </c>
      <c r="H10" s="144">
        <v>100577663097</v>
      </c>
      <c r="I10" s="144">
        <v>89609658251</v>
      </c>
      <c r="J10" s="144">
        <v>86910132260</v>
      </c>
      <c r="K10" s="144">
        <v>122803206171</v>
      </c>
      <c r="L10" s="144">
        <v>218398817573</v>
      </c>
      <c r="M10" s="55"/>
      <c r="N10" s="145"/>
      <c r="O10" s="145">
        <v>0.51501330570070691</v>
      </c>
      <c r="P10" s="145">
        <v>0.33300073530784968</v>
      </c>
      <c r="Q10" s="145">
        <v>-1.9299819666160789E-2</v>
      </c>
      <c r="R10" s="145">
        <v>0.10466997880890938</v>
      </c>
      <c r="S10" s="145">
        <v>0.24872006023639859</v>
      </c>
      <c r="T10" s="145">
        <v>-0.1090501062390179</v>
      </c>
      <c r="U10" s="145">
        <v>-3.0125390986745271E-2</v>
      </c>
      <c r="V10" s="145">
        <v>0.41299067183124771</v>
      </c>
      <c r="W10" s="145">
        <v>0.77844556655048414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 x14ac:dyDescent="0.35">
      <c r="A11" s="230" t="s">
        <v>10</v>
      </c>
      <c r="B11" s="215" t="s">
        <v>194</v>
      </c>
      <c r="C11" s="144">
        <v>30873312200</v>
      </c>
      <c r="D11" s="144">
        <v>45440296415</v>
      </c>
      <c r="E11" s="144">
        <v>37452295457</v>
      </c>
      <c r="F11" s="144">
        <v>46313802249</v>
      </c>
      <c r="G11" s="144">
        <v>45767766765</v>
      </c>
      <c r="H11" s="144">
        <v>54856441748</v>
      </c>
      <c r="I11" s="144">
        <v>58641445038</v>
      </c>
      <c r="J11" s="144">
        <v>52402822375</v>
      </c>
      <c r="K11" s="144">
        <v>64790331327</v>
      </c>
      <c r="L11" s="144">
        <v>113780303836</v>
      </c>
      <c r="M11" s="55"/>
      <c r="N11" s="145"/>
      <c r="O11" s="145">
        <v>0.47183094967698347</v>
      </c>
      <c r="P11" s="145">
        <v>-0.17579112788012385</v>
      </c>
      <c r="Q11" s="145">
        <v>0.23660784162546555</v>
      </c>
      <c r="R11" s="145">
        <v>-1.1789908353114997E-2</v>
      </c>
      <c r="S11" s="145">
        <v>0.19858244405209624</v>
      </c>
      <c r="T11" s="145">
        <v>6.8998337649889496E-2</v>
      </c>
      <c r="U11" s="145">
        <v>-0.10638589582772617</v>
      </c>
      <c r="V11" s="145">
        <v>0.23639011012333855</v>
      </c>
      <c r="W11" s="145">
        <v>0.7561309149932447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 x14ac:dyDescent="0.35">
      <c r="A12" s="230" t="s">
        <v>11</v>
      </c>
      <c r="B12" s="215" t="s">
        <v>1340</v>
      </c>
      <c r="C12" s="144">
        <v>5427904311</v>
      </c>
      <c r="D12" s="144">
        <v>6788838801</v>
      </c>
      <c r="E12" s="144">
        <v>6539620712</v>
      </c>
      <c r="F12" s="144">
        <v>7646800987</v>
      </c>
      <c r="G12" s="144">
        <v>10637008305</v>
      </c>
      <c r="H12" s="144">
        <v>10836687454</v>
      </c>
      <c r="I12" s="144">
        <v>11849965380</v>
      </c>
      <c r="J12" s="144">
        <v>12874666181</v>
      </c>
      <c r="K12" s="144">
        <v>15720870255</v>
      </c>
      <c r="L12" s="144">
        <v>23048564353</v>
      </c>
      <c r="M12" s="55"/>
      <c r="N12" s="145"/>
      <c r="O12" s="145">
        <v>0.25072927082409646</v>
      </c>
      <c r="P12" s="145">
        <v>-3.6709972987322925E-2</v>
      </c>
      <c r="Q12" s="145">
        <v>0.16930343880163545</v>
      </c>
      <c r="R12" s="145">
        <v>0.3910402955541179</v>
      </c>
      <c r="S12" s="145">
        <v>1.8772115549269497E-2</v>
      </c>
      <c r="T12" s="145">
        <v>9.3504397012574403E-2</v>
      </c>
      <c r="U12" s="145">
        <v>8.6472894066801143E-2</v>
      </c>
      <c r="V12" s="145">
        <v>0.2210701259346306</v>
      </c>
      <c r="W12" s="145">
        <v>0.46611249753616146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 x14ac:dyDescent="0.35">
      <c r="A13" s="230" t="s">
        <v>12</v>
      </c>
      <c r="B13" s="215" t="s">
        <v>193</v>
      </c>
      <c r="C13" s="144">
        <v>1940385887</v>
      </c>
      <c r="D13" s="144">
        <v>2312241355</v>
      </c>
      <c r="E13" s="144">
        <v>2624953761</v>
      </c>
      <c r="F13" s="144">
        <v>5985152227</v>
      </c>
      <c r="G13" s="144">
        <v>2666472958</v>
      </c>
      <c r="H13" s="144">
        <v>6437889338</v>
      </c>
      <c r="I13" s="144">
        <v>5769046556</v>
      </c>
      <c r="J13" s="144">
        <v>4614026479</v>
      </c>
      <c r="K13" s="144">
        <v>4033561612</v>
      </c>
      <c r="L13" s="144">
        <v>3490859999</v>
      </c>
      <c r="M13" s="55"/>
      <c r="N13" s="145"/>
      <c r="O13" s="145">
        <v>0.19163995702675396</v>
      </c>
      <c r="P13" s="145">
        <v>0.13524211273351261</v>
      </c>
      <c r="Q13" s="145">
        <v>1.2800981548413644</v>
      </c>
      <c r="R13" s="145">
        <v>-0.55448535695197454</v>
      </c>
      <c r="S13" s="145">
        <v>1.4143838844061514</v>
      </c>
      <c r="T13" s="145">
        <v>-0.10389162455031931</v>
      </c>
      <c r="U13" s="145">
        <v>-0.20020987277329927</v>
      </c>
      <c r="V13" s="145">
        <v>-0.12580440741766274</v>
      </c>
      <c r="W13" s="145">
        <v>-0.13454650386037048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 x14ac:dyDescent="0.35">
      <c r="A14" s="230" t="s">
        <v>13</v>
      </c>
      <c r="B14" s="215" t="s">
        <v>1333</v>
      </c>
      <c r="C14" s="144">
        <v>431077825254</v>
      </c>
      <c r="D14" s="144">
        <v>561580283346</v>
      </c>
      <c r="E14" s="144">
        <v>668859447982</v>
      </c>
      <c r="F14" s="144">
        <v>807891835092</v>
      </c>
      <c r="G14" s="144">
        <v>948024734555</v>
      </c>
      <c r="H14" s="144">
        <v>1082377346775</v>
      </c>
      <c r="I14" s="144">
        <v>1190790874292</v>
      </c>
      <c r="J14" s="144">
        <v>1360550340795</v>
      </c>
      <c r="K14" s="144">
        <v>1571867047653</v>
      </c>
      <c r="L14" s="144">
        <v>1688655839148</v>
      </c>
      <c r="M14" s="55"/>
      <c r="N14" s="145"/>
      <c r="O14" s="145">
        <v>0.30273526135357409</v>
      </c>
      <c r="P14" s="145">
        <v>0.19103086026598137</v>
      </c>
      <c r="Q14" s="145">
        <v>0.20786487733629433</v>
      </c>
      <c r="R14" s="145">
        <v>0.17345502624994613</v>
      </c>
      <c r="S14" s="145">
        <v>0.14171846716959835</v>
      </c>
      <c r="T14" s="145">
        <v>0.10016241363515577</v>
      </c>
      <c r="U14" s="145">
        <v>0.14256026827878787</v>
      </c>
      <c r="V14" s="145">
        <v>0.15531708053854354</v>
      </c>
      <c r="W14" s="145">
        <v>7.4299408254267174E-2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 x14ac:dyDescent="0.35">
      <c r="A15" s="230" t="s">
        <v>14</v>
      </c>
      <c r="B15" s="215" t="s">
        <v>1341</v>
      </c>
      <c r="C15" s="144">
        <v>108941616972</v>
      </c>
      <c r="D15" s="144">
        <v>120968093804</v>
      </c>
      <c r="E15" s="144">
        <v>140949742511</v>
      </c>
      <c r="F15" s="144">
        <v>158421223063</v>
      </c>
      <c r="G15" s="144">
        <v>186635534093</v>
      </c>
      <c r="H15" s="144">
        <v>201129501461</v>
      </c>
      <c r="I15" s="144">
        <v>241133101008</v>
      </c>
      <c r="J15" s="144">
        <v>262221962063</v>
      </c>
      <c r="K15" s="144">
        <v>281897889461</v>
      </c>
      <c r="L15" s="144">
        <v>273247391898</v>
      </c>
      <c r="M15" s="55"/>
      <c r="N15" s="145"/>
      <c r="O15" s="145">
        <v>0.11039377940471562</v>
      </c>
      <c r="P15" s="145">
        <v>0.16518114883562185</v>
      </c>
      <c r="Q15" s="145">
        <v>0.12395539176409986</v>
      </c>
      <c r="R15" s="145">
        <v>0.17809678832475551</v>
      </c>
      <c r="S15" s="145">
        <v>7.7659205887222305E-2</v>
      </c>
      <c r="T15" s="145">
        <v>0.19889473824781945</v>
      </c>
      <c r="U15" s="145">
        <v>8.7457346033551486E-2</v>
      </c>
      <c r="V15" s="145">
        <v>7.503539079336452E-2</v>
      </c>
      <c r="W15" s="145">
        <v>-3.068663472273625E-2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 x14ac:dyDescent="0.35">
      <c r="A16" s="230" t="s">
        <v>15</v>
      </c>
      <c r="B16" s="215" t="s">
        <v>1342</v>
      </c>
      <c r="C16" s="144">
        <v>162384819391</v>
      </c>
      <c r="D16" s="144">
        <v>217550745099</v>
      </c>
      <c r="E16" s="144">
        <v>250770226882</v>
      </c>
      <c r="F16" s="144">
        <v>288043953791</v>
      </c>
      <c r="G16" s="144">
        <v>326523381295</v>
      </c>
      <c r="H16" s="144">
        <v>371804019146</v>
      </c>
      <c r="I16" s="144">
        <v>437015242357</v>
      </c>
      <c r="J16" s="144">
        <v>504419981186</v>
      </c>
      <c r="K16" s="144">
        <v>549786854529</v>
      </c>
      <c r="L16" s="144">
        <v>617299663116</v>
      </c>
      <c r="M16" s="55"/>
      <c r="N16" s="145"/>
      <c r="O16" s="145">
        <v>0.3397234169726675</v>
      </c>
      <c r="P16" s="145">
        <v>0.15269762357229766</v>
      </c>
      <c r="Q16" s="145">
        <v>0.1486369708734967</v>
      </c>
      <c r="R16" s="145">
        <v>0.13358873532169335</v>
      </c>
      <c r="S16" s="145">
        <v>0.13867502434715662</v>
      </c>
      <c r="T16" s="145">
        <v>0.17539138861592796</v>
      </c>
      <c r="U16" s="145">
        <v>0.15423887383300183</v>
      </c>
      <c r="V16" s="145">
        <v>8.9938692032644596E-2</v>
      </c>
      <c r="W16" s="145">
        <v>0.12279814992091431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 x14ac:dyDescent="0.35">
      <c r="A17" s="231"/>
      <c r="B17" s="216" t="s">
        <v>81</v>
      </c>
      <c r="C17" s="147">
        <v>1343550999795</v>
      </c>
      <c r="D17" s="147">
        <v>1703161894788</v>
      </c>
      <c r="E17" s="147">
        <v>1946726112546</v>
      </c>
      <c r="F17" s="147">
        <v>2301969447963</v>
      </c>
      <c r="G17" s="147">
        <v>2613516774092</v>
      </c>
      <c r="H17" s="147">
        <v>2925965475528</v>
      </c>
      <c r="I17" s="147">
        <v>3203172791588</v>
      </c>
      <c r="J17" s="147">
        <v>3522081413235</v>
      </c>
      <c r="K17" s="147">
        <v>3838407179971</v>
      </c>
      <c r="L17" s="147">
        <v>4251929158691</v>
      </c>
      <c r="M17" s="148"/>
      <c r="N17" s="149"/>
      <c r="O17" s="149">
        <v>0.26765704840967675</v>
      </c>
      <c r="P17" s="149">
        <v>0.14300708494204395</v>
      </c>
      <c r="Q17" s="149">
        <v>0.18248244225398502</v>
      </c>
      <c r="R17" s="149">
        <v>0.13533947047155048</v>
      </c>
      <c r="S17" s="149">
        <v>0.11955106029290841</v>
      </c>
      <c r="T17" s="149">
        <v>9.4740460329586496E-2</v>
      </c>
      <c r="U17" s="149">
        <v>9.9560230557808493E-2</v>
      </c>
      <c r="V17" s="149">
        <v>8.9812167756070593E-2</v>
      </c>
      <c r="W17" s="149">
        <v>0.10773270248080458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 x14ac:dyDescent="0.35">
      <c r="A18" s="230" t="s">
        <v>16</v>
      </c>
      <c r="B18" s="215" t="s">
        <v>1343</v>
      </c>
      <c r="C18" s="144">
        <v>214386804</v>
      </c>
      <c r="D18" s="144">
        <v>128868415</v>
      </c>
      <c r="E18" s="144">
        <v>131748778</v>
      </c>
      <c r="F18" s="144">
        <v>319096300</v>
      </c>
      <c r="G18" s="144">
        <v>292001893</v>
      </c>
      <c r="H18" s="144">
        <v>748297543</v>
      </c>
      <c r="I18" s="144">
        <v>1502571981</v>
      </c>
      <c r="J18" s="144">
        <v>1058301690</v>
      </c>
      <c r="K18" s="144">
        <v>1296141358</v>
      </c>
      <c r="L18" s="144">
        <v>2114413894</v>
      </c>
      <c r="M18" s="55"/>
      <c r="N18" s="145"/>
      <c r="O18" s="145">
        <v>-0.39889763457642669</v>
      </c>
      <c r="P18" s="145">
        <v>2.2351194433484656E-2</v>
      </c>
      <c r="Q18" s="145">
        <v>1.4220057661559489</v>
      </c>
      <c r="R18" s="145">
        <v>-8.4909812492341641E-2</v>
      </c>
      <c r="S18" s="145">
        <v>1.5626462051737451</v>
      </c>
      <c r="T18" s="145">
        <v>1.0079873241011028</v>
      </c>
      <c r="U18" s="145">
        <v>-0.29567321673623037</v>
      </c>
      <c r="V18" s="145">
        <v>0.22473711442339273</v>
      </c>
      <c r="W18" s="145">
        <v>0.6313142705843664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 x14ac:dyDescent="0.35">
      <c r="A19" s="230" t="s">
        <v>17</v>
      </c>
      <c r="B19" s="215" t="s">
        <v>1344</v>
      </c>
      <c r="C19" s="144">
        <v>9683803389</v>
      </c>
      <c r="D19" s="144">
        <v>43535587931</v>
      </c>
      <c r="E19" s="144">
        <v>10248320334</v>
      </c>
      <c r="F19" s="144">
        <v>13679459523</v>
      </c>
      <c r="G19" s="144">
        <v>14942680556</v>
      </c>
      <c r="H19" s="144">
        <v>25492173667</v>
      </c>
      <c r="I19" s="144">
        <v>26541136554</v>
      </c>
      <c r="J19" s="144">
        <v>29893638531</v>
      </c>
      <c r="K19" s="144">
        <v>37881127429</v>
      </c>
      <c r="L19" s="144">
        <v>67810847368</v>
      </c>
      <c r="M19" s="55"/>
      <c r="N19" s="145"/>
      <c r="O19" s="145">
        <v>3.4957116725906303</v>
      </c>
      <c r="P19" s="145">
        <v>-0.76459901379435447</v>
      </c>
      <c r="Q19" s="145">
        <v>0.33480015038335553</v>
      </c>
      <c r="R19" s="145">
        <v>9.2344367178840647E-2</v>
      </c>
      <c r="S19" s="145">
        <v>0.70599736583166228</v>
      </c>
      <c r="T19" s="145">
        <v>4.1148428560954686E-2</v>
      </c>
      <c r="U19" s="145">
        <v>0.12631342935066381</v>
      </c>
      <c r="V19" s="145">
        <v>0.26719694525364979</v>
      </c>
      <c r="W19" s="145">
        <v>0.790095806812952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 x14ac:dyDescent="0.35">
      <c r="A20" s="230" t="s">
        <v>18</v>
      </c>
      <c r="B20" s="215" t="s">
        <v>1345</v>
      </c>
      <c r="C20" s="144">
        <v>26015236291</v>
      </c>
      <c r="D20" s="144">
        <v>20745669549</v>
      </c>
      <c r="E20" s="144">
        <v>23700693494</v>
      </c>
      <c r="F20" s="144">
        <v>50412034815</v>
      </c>
      <c r="G20" s="144">
        <v>31749995575</v>
      </c>
      <c r="H20" s="144">
        <v>44140305140</v>
      </c>
      <c r="I20" s="144">
        <v>51733377320</v>
      </c>
      <c r="J20" s="144">
        <v>39750804016</v>
      </c>
      <c r="K20" s="144">
        <v>38932416564</v>
      </c>
      <c r="L20" s="144">
        <v>59320693711</v>
      </c>
      <c r="M20" s="55"/>
      <c r="N20" s="145"/>
      <c r="O20" s="145">
        <v>-0.20255694328723095</v>
      </c>
      <c r="P20" s="145">
        <v>0.14244051935852986</v>
      </c>
      <c r="Q20" s="145">
        <v>1.1270278368758353</v>
      </c>
      <c r="R20" s="145">
        <v>-0.37019016011722561</v>
      </c>
      <c r="S20" s="145">
        <v>0.39024602493980032</v>
      </c>
      <c r="T20" s="145">
        <v>0.17202128884059631</v>
      </c>
      <c r="U20" s="145">
        <v>-0.231621709711335</v>
      </c>
      <c r="V20" s="145">
        <v>-2.0587947143675178E-2</v>
      </c>
      <c r="W20" s="145">
        <v>0.52368383332907764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 x14ac:dyDescent="0.35">
      <c r="A21" s="230" t="s">
        <v>19</v>
      </c>
      <c r="B21" s="215" t="s">
        <v>1346</v>
      </c>
      <c r="C21" s="144">
        <v>9574342058</v>
      </c>
      <c r="D21" s="144">
        <v>13813054900</v>
      </c>
      <c r="E21" s="144">
        <v>12974365480</v>
      </c>
      <c r="F21" s="144">
        <v>16323362419</v>
      </c>
      <c r="G21" s="144">
        <v>19814209397</v>
      </c>
      <c r="H21" s="144">
        <v>17743283259</v>
      </c>
      <c r="I21" s="144">
        <v>8734481892</v>
      </c>
      <c r="J21" s="144">
        <v>7931156296</v>
      </c>
      <c r="K21" s="144">
        <v>7677818715</v>
      </c>
      <c r="L21" s="144">
        <v>6571717923</v>
      </c>
      <c r="M21" s="55"/>
      <c r="N21" s="145"/>
      <c r="O21" s="145">
        <v>0.44271583533599301</v>
      </c>
      <c r="P21" s="145">
        <v>-6.0717156781878834E-2</v>
      </c>
      <c r="Q21" s="145">
        <v>0.25812414057261468</v>
      </c>
      <c r="R21" s="145">
        <v>0.21385587652803317</v>
      </c>
      <c r="S21" s="145">
        <v>-0.10451722279232356</v>
      </c>
      <c r="T21" s="145">
        <v>-0.50773023433700915</v>
      </c>
      <c r="U21" s="145">
        <v>-9.197175126503776E-2</v>
      </c>
      <c r="V21" s="145">
        <v>-3.1942073960611328E-2</v>
      </c>
      <c r="W21" s="145">
        <v>-0.14406445802621426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 x14ac:dyDescent="0.35">
      <c r="A22" s="230" t="s">
        <v>20</v>
      </c>
      <c r="B22" s="215" t="s">
        <v>1347</v>
      </c>
      <c r="C22" s="144">
        <v>94630907976</v>
      </c>
      <c r="D22" s="144">
        <v>98797908999</v>
      </c>
      <c r="E22" s="144">
        <v>123666836532</v>
      </c>
      <c r="F22" s="144">
        <v>145965204971</v>
      </c>
      <c r="G22" s="144">
        <v>156514036061</v>
      </c>
      <c r="H22" s="144">
        <v>218910622240</v>
      </c>
      <c r="I22" s="144">
        <v>255036900027</v>
      </c>
      <c r="J22" s="144">
        <v>285809918268</v>
      </c>
      <c r="K22" s="144">
        <v>267167381161</v>
      </c>
      <c r="L22" s="144">
        <v>364873219873</v>
      </c>
      <c r="M22" s="55"/>
      <c r="N22" s="145"/>
      <c r="O22" s="145">
        <v>4.4034249613845278E-2</v>
      </c>
      <c r="P22" s="145">
        <v>0.25171512013732711</v>
      </c>
      <c r="Q22" s="145">
        <v>0.18031000924997453</v>
      </c>
      <c r="R22" s="145">
        <v>7.2269491157812782E-2</v>
      </c>
      <c r="S22" s="145">
        <v>0.39866447603895061</v>
      </c>
      <c r="T22" s="145">
        <v>0.16502752318429481</v>
      </c>
      <c r="U22" s="145">
        <v>0.12066104253048149</v>
      </c>
      <c r="V22" s="145">
        <v>-6.5227047472576349E-2</v>
      </c>
      <c r="W22" s="145">
        <v>0.36571020866174031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 x14ac:dyDescent="0.35">
      <c r="A23" s="230" t="s">
        <v>21</v>
      </c>
      <c r="B23" s="215" t="s">
        <v>1348</v>
      </c>
      <c r="C23" s="144">
        <v>58390056067</v>
      </c>
      <c r="D23" s="144">
        <v>74100921634</v>
      </c>
      <c r="E23" s="144">
        <v>85162008471</v>
      </c>
      <c r="F23" s="144">
        <v>97484552296</v>
      </c>
      <c r="G23" s="144">
        <v>113128904317</v>
      </c>
      <c r="H23" s="144">
        <v>122040350249</v>
      </c>
      <c r="I23" s="144">
        <v>129572540285</v>
      </c>
      <c r="J23" s="144">
        <v>141360973234</v>
      </c>
      <c r="K23" s="144">
        <v>145002710730</v>
      </c>
      <c r="L23" s="144">
        <v>150550254500</v>
      </c>
      <c r="M23" s="55"/>
      <c r="N23" s="145"/>
      <c r="O23" s="145">
        <v>0.26906748554878046</v>
      </c>
      <c r="P23" s="145">
        <v>0.14927057036662816</v>
      </c>
      <c r="Q23" s="145">
        <v>0.14469531715185147</v>
      </c>
      <c r="R23" s="145">
        <v>0.1604803187021655</v>
      </c>
      <c r="S23" s="145">
        <v>7.8772493959891277E-2</v>
      </c>
      <c r="T23" s="145">
        <v>6.1718849713492396E-2</v>
      </c>
      <c r="U23" s="145">
        <v>9.097940754322531E-2</v>
      </c>
      <c r="V23" s="145">
        <v>2.5761972436138425E-2</v>
      </c>
      <c r="W23" s="145">
        <v>3.8258207326411497E-2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 x14ac:dyDescent="0.35">
      <c r="A24" s="230" t="s">
        <v>22</v>
      </c>
      <c r="B24" s="215" t="s">
        <v>1349</v>
      </c>
      <c r="C24" s="144">
        <v>15865807968</v>
      </c>
      <c r="D24" s="144">
        <v>17949386303</v>
      </c>
      <c r="E24" s="144">
        <v>21853645303</v>
      </c>
      <c r="F24" s="144">
        <v>30413094564</v>
      </c>
      <c r="G24" s="144">
        <v>34958673737</v>
      </c>
      <c r="H24" s="144">
        <v>44842937021</v>
      </c>
      <c r="I24" s="144">
        <v>42729101068</v>
      </c>
      <c r="J24" s="144">
        <v>51403806062</v>
      </c>
      <c r="K24" s="144">
        <v>51788353070</v>
      </c>
      <c r="L24" s="144">
        <v>37036939735</v>
      </c>
      <c r="M24" s="55"/>
      <c r="N24" s="145"/>
      <c r="O24" s="145">
        <v>0.13132506955853751</v>
      </c>
      <c r="P24" s="145">
        <v>0.21751490185196221</v>
      </c>
      <c r="Q24" s="145">
        <v>0.39167146452335744</v>
      </c>
      <c r="R24" s="145">
        <v>0.14946125141703281</v>
      </c>
      <c r="S24" s="145">
        <v>0.28274136937691008</v>
      </c>
      <c r="T24" s="145">
        <v>-4.7138659807453909E-2</v>
      </c>
      <c r="U24" s="145">
        <v>0.2030163232358877</v>
      </c>
      <c r="V24" s="145">
        <v>7.4809053542881365E-3</v>
      </c>
      <c r="W24" s="145">
        <v>-0.28484036391466583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 x14ac:dyDescent="0.35">
      <c r="A25" s="230" t="s">
        <v>23</v>
      </c>
      <c r="B25" s="215" t="s">
        <v>1350</v>
      </c>
      <c r="C25" s="144">
        <v>43215830388</v>
      </c>
      <c r="D25" s="144">
        <v>52456354976</v>
      </c>
      <c r="E25" s="144">
        <v>57650309348</v>
      </c>
      <c r="F25" s="144">
        <v>61381304684</v>
      </c>
      <c r="G25" s="144">
        <v>75650687327</v>
      </c>
      <c r="H25" s="144">
        <v>73568628177</v>
      </c>
      <c r="I25" s="144">
        <v>79831695090</v>
      </c>
      <c r="J25" s="144">
        <v>100714281613</v>
      </c>
      <c r="K25" s="144">
        <v>114906788923</v>
      </c>
      <c r="L25" s="144">
        <v>114003422967</v>
      </c>
      <c r="M25" s="55"/>
      <c r="N25" s="145"/>
      <c r="O25" s="145">
        <v>0.21382267805655486</v>
      </c>
      <c r="P25" s="145">
        <v>9.901477855974461E-2</v>
      </c>
      <c r="Q25" s="145">
        <v>6.4717698451160821E-2</v>
      </c>
      <c r="R25" s="145">
        <v>0.2324711525188472</v>
      </c>
      <c r="S25" s="145">
        <v>-2.752201233810736E-2</v>
      </c>
      <c r="T25" s="145">
        <v>8.5132305280065657E-2</v>
      </c>
      <c r="U25" s="145">
        <v>0.26158265209648324</v>
      </c>
      <c r="V25" s="145">
        <v>0.14091851803635413</v>
      </c>
      <c r="W25" s="145">
        <v>-7.86172831446319E-3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 x14ac:dyDescent="0.35">
      <c r="A26" s="230" t="s">
        <v>24</v>
      </c>
      <c r="B26" s="215" t="s">
        <v>1362</v>
      </c>
      <c r="C26" s="144">
        <v>483578745919</v>
      </c>
      <c r="D26" s="144">
        <v>605821474397</v>
      </c>
      <c r="E26" s="144">
        <v>702423880003</v>
      </c>
      <c r="F26" s="144">
        <v>796400484187</v>
      </c>
      <c r="G26" s="144">
        <v>910357748844</v>
      </c>
      <c r="H26" s="144">
        <v>990767187784</v>
      </c>
      <c r="I26" s="144">
        <v>1091651044189</v>
      </c>
      <c r="J26" s="144">
        <v>1170749861743</v>
      </c>
      <c r="K26" s="144">
        <v>1262630558521</v>
      </c>
      <c r="L26" s="144">
        <v>1316646769705</v>
      </c>
      <c r="M26" s="55"/>
      <c r="N26" s="145"/>
      <c r="O26" s="145">
        <v>0.25278763698699813</v>
      </c>
      <c r="P26" s="145">
        <v>0.15945688571398442</v>
      </c>
      <c r="Q26" s="145">
        <v>0.13378902235442025</v>
      </c>
      <c r="R26" s="145">
        <v>0.14309040102271231</v>
      </c>
      <c r="S26" s="145">
        <v>8.8327296650252407E-2</v>
      </c>
      <c r="T26" s="145">
        <v>0.10182397807364008</v>
      </c>
      <c r="U26" s="145">
        <v>7.2457969032369229E-2</v>
      </c>
      <c r="V26" s="145">
        <v>7.8480211512653053E-2</v>
      </c>
      <c r="W26" s="145">
        <v>4.2780693702893391E-2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 x14ac:dyDescent="0.35">
      <c r="A27" s="230" t="s">
        <v>25</v>
      </c>
      <c r="B27" s="215" t="s">
        <v>1312</v>
      </c>
      <c r="C27" s="144">
        <v>107418307191</v>
      </c>
      <c r="D27" s="144">
        <v>137918108449</v>
      </c>
      <c r="E27" s="144">
        <v>148071583680</v>
      </c>
      <c r="F27" s="144">
        <v>174394873471</v>
      </c>
      <c r="G27" s="144">
        <v>194900052144</v>
      </c>
      <c r="H27" s="144">
        <v>219793762186</v>
      </c>
      <c r="I27" s="144">
        <v>216321703340</v>
      </c>
      <c r="J27" s="144">
        <v>227002860770</v>
      </c>
      <c r="K27" s="144">
        <v>250126414842</v>
      </c>
      <c r="L27" s="144">
        <v>237534113560</v>
      </c>
      <c r="M27" s="55"/>
      <c r="N27" s="145"/>
      <c r="O27" s="145">
        <v>0.28393485296475984</v>
      </c>
      <c r="P27" s="145">
        <v>7.3619594592646331E-2</v>
      </c>
      <c r="Q27" s="145">
        <v>0.1777740815407749</v>
      </c>
      <c r="R27" s="145">
        <v>0.11757902204854553</v>
      </c>
      <c r="S27" s="145">
        <v>0.12772551760841777</v>
      </c>
      <c r="T27" s="145">
        <v>-1.5796894377110515E-2</v>
      </c>
      <c r="U27" s="145">
        <v>4.9376263523646768E-2</v>
      </c>
      <c r="V27" s="145">
        <v>0.10186459321950503</v>
      </c>
      <c r="W27" s="145">
        <v>-5.0343748340031635E-2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 x14ac:dyDescent="0.35">
      <c r="A28" s="230" t="s">
        <v>26</v>
      </c>
      <c r="B28" s="215" t="s">
        <v>1351</v>
      </c>
      <c r="C28" s="144">
        <v>29245757145</v>
      </c>
      <c r="D28" s="144">
        <v>34800652551</v>
      </c>
      <c r="E28" s="144">
        <v>41791214734</v>
      </c>
      <c r="F28" s="144">
        <v>55406031555</v>
      </c>
      <c r="G28" s="144">
        <v>65868304808</v>
      </c>
      <c r="H28" s="144">
        <v>70062799598</v>
      </c>
      <c r="I28" s="144">
        <v>86791719259</v>
      </c>
      <c r="J28" s="144">
        <v>114437926365</v>
      </c>
      <c r="K28" s="144">
        <v>136204886924</v>
      </c>
      <c r="L28" s="144">
        <v>147074046705</v>
      </c>
      <c r="M28" s="55"/>
      <c r="N28" s="145"/>
      <c r="O28" s="145">
        <v>0.18993850555685454</v>
      </c>
      <c r="P28" s="145">
        <v>0.20087445695897244</v>
      </c>
      <c r="Q28" s="145">
        <v>0.32578179188276657</v>
      </c>
      <c r="R28" s="145">
        <v>0.18882913934405132</v>
      </c>
      <c r="S28" s="145">
        <v>6.36800173046288E-2</v>
      </c>
      <c r="T28" s="145">
        <v>0.2387703568368047</v>
      </c>
      <c r="U28" s="145">
        <v>0.31853507848484264</v>
      </c>
      <c r="V28" s="145">
        <v>0.1902075758483619</v>
      </c>
      <c r="W28" s="145">
        <v>7.9800071983208598E-2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 x14ac:dyDescent="0.3">
      <c r="A29" s="231"/>
      <c r="B29" s="216" t="s">
        <v>80</v>
      </c>
      <c r="C29" s="150">
        <v>877833181196</v>
      </c>
      <c r="D29" s="150">
        <v>1100067988104</v>
      </c>
      <c r="E29" s="150">
        <v>1227674606157</v>
      </c>
      <c r="F29" s="150">
        <v>1442179498785</v>
      </c>
      <c r="G29" s="150">
        <v>1618177294659</v>
      </c>
      <c r="H29" s="150">
        <v>1828110346864</v>
      </c>
      <c r="I29" s="150">
        <v>1990446271005</v>
      </c>
      <c r="J29" s="150">
        <v>2170113528588</v>
      </c>
      <c r="K29" s="150">
        <v>2313614598237</v>
      </c>
      <c r="L29" s="150">
        <v>2503536439941</v>
      </c>
      <c r="M29" s="151"/>
      <c r="N29" s="152"/>
      <c r="O29" s="152">
        <v>0.25316291485498099</v>
      </c>
      <c r="P29" s="152">
        <v>0.11599884682848893</v>
      </c>
      <c r="Q29" s="152">
        <v>0.17472454960966122</v>
      </c>
      <c r="R29" s="152">
        <v>0.12203598513380176</v>
      </c>
      <c r="S29" s="152">
        <v>0.12973427132979243</v>
      </c>
      <c r="T29" s="152">
        <v>8.8799849757142058E-2</v>
      </c>
      <c r="U29" s="152">
        <v>9.0264811565239578E-2</v>
      </c>
      <c r="V29" s="152">
        <v>6.6126065645224497E-2</v>
      </c>
      <c r="W29" s="152">
        <v>8.2088798129438922E-2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 x14ac:dyDescent="0.35">
      <c r="A30" s="230" t="s">
        <v>27</v>
      </c>
      <c r="B30" s="215" t="s">
        <v>1352</v>
      </c>
      <c r="C30" s="144">
        <v>275915276014</v>
      </c>
      <c r="D30" s="144">
        <v>319927672948</v>
      </c>
      <c r="E30" s="144">
        <v>375616901772</v>
      </c>
      <c r="F30" s="144">
        <v>420420761759</v>
      </c>
      <c r="G30" s="144">
        <v>492501320095</v>
      </c>
      <c r="H30" s="144">
        <v>586132237523</v>
      </c>
      <c r="I30" s="144">
        <v>643896096682</v>
      </c>
      <c r="J30" s="144">
        <v>742101998522</v>
      </c>
      <c r="K30" s="144">
        <v>858452732461</v>
      </c>
      <c r="L30" s="144">
        <v>930427433375</v>
      </c>
      <c r="M30" s="55"/>
      <c r="N30" s="145"/>
      <c r="O30" s="145">
        <v>0.15951417250187627</v>
      </c>
      <c r="P30" s="145">
        <v>0.17406818332045804</v>
      </c>
      <c r="Q30" s="145">
        <v>0.1192807346411584</v>
      </c>
      <c r="R30" s="145">
        <v>0.171448617414663</v>
      </c>
      <c r="S30" s="145">
        <v>0.19011302834668387</v>
      </c>
      <c r="T30" s="145">
        <v>9.8550899372316758E-2</v>
      </c>
      <c r="U30" s="145">
        <v>0.15251824377575129</v>
      </c>
      <c r="V30" s="145">
        <v>0.1567853666621688</v>
      </c>
      <c r="W30" s="145">
        <v>8.3842357525805822E-2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 x14ac:dyDescent="0.35">
      <c r="A31" s="230" t="s">
        <v>28</v>
      </c>
      <c r="B31" s="215" t="s">
        <v>1353</v>
      </c>
      <c r="C31" s="144">
        <v>36884588853</v>
      </c>
      <c r="D31" s="144">
        <v>42044235861</v>
      </c>
      <c r="E31" s="144">
        <v>49640561805</v>
      </c>
      <c r="F31" s="144">
        <v>66338899658</v>
      </c>
      <c r="G31" s="144">
        <v>59748969336</v>
      </c>
      <c r="H31" s="144">
        <v>66833276809</v>
      </c>
      <c r="I31" s="144">
        <v>105756851478</v>
      </c>
      <c r="J31" s="144">
        <v>78214153885</v>
      </c>
      <c r="K31" s="144">
        <v>67716998004</v>
      </c>
      <c r="L31" s="144">
        <v>91889056594</v>
      </c>
      <c r="M31" s="55"/>
      <c r="N31" s="145"/>
      <c r="O31" s="145">
        <v>0.13988625516644038</v>
      </c>
      <c r="P31" s="145">
        <v>0.18067461064374601</v>
      </c>
      <c r="Q31" s="145">
        <v>0.33638494903814875</v>
      </c>
      <c r="R31" s="145">
        <v>-9.9337347408132715E-2</v>
      </c>
      <c r="S31" s="145">
        <v>0.11856786069666247</v>
      </c>
      <c r="T31" s="145">
        <v>0.58239811853364665</v>
      </c>
      <c r="U31" s="145">
        <v>-0.26043416769767913</v>
      </c>
      <c r="V31" s="145">
        <v>-0.13421043838733082</v>
      </c>
      <c r="W31" s="145">
        <v>0.35695703150591784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 x14ac:dyDescent="0.35">
      <c r="A32" s="230" t="s">
        <v>29</v>
      </c>
      <c r="B32" s="215" t="s">
        <v>1354</v>
      </c>
      <c r="C32" s="144">
        <v>91130326396</v>
      </c>
      <c r="D32" s="144">
        <v>102779215048</v>
      </c>
      <c r="E32" s="144">
        <v>116420916795</v>
      </c>
      <c r="F32" s="144">
        <v>167224811174</v>
      </c>
      <c r="G32" s="144">
        <v>216174602456</v>
      </c>
      <c r="H32" s="144">
        <v>252683538735</v>
      </c>
      <c r="I32" s="144">
        <v>266551036980</v>
      </c>
      <c r="J32" s="144">
        <v>306103125669</v>
      </c>
      <c r="K32" s="144">
        <v>328608406402</v>
      </c>
      <c r="L32" s="144">
        <v>371044889502</v>
      </c>
      <c r="M32" s="55"/>
      <c r="N32" s="145"/>
      <c r="O32" s="145">
        <v>0.12782669735407981</v>
      </c>
      <c r="P32" s="145">
        <v>0.13272821494724441</v>
      </c>
      <c r="Q32" s="145">
        <v>0.43638115707728131</v>
      </c>
      <c r="R32" s="145">
        <v>0.29271847244645399</v>
      </c>
      <c r="S32" s="145">
        <v>0.16888633476927994</v>
      </c>
      <c r="T32" s="145">
        <v>5.4880892971597373E-2</v>
      </c>
      <c r="U32" s="145">
        <v>0.1483846738587915</v>
      </c>
      <c r="V32" s="145">
        <v>7.3521891303180542E-2</v>
      </c>
      <c r="W32" s="145">
        <v>0.12913998021123585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 x14ac:dyDescent="0.35">
      <c r="A33" s="230" t="s">
        <v>30</v>
      </c>
      <c r="B33" s="215" t="s">
        <v>1355</v>
      </c>
      <c r="C33" s="144">
        <v>2350088084</v>
      </c>
      <c r="D33" s="144">
        <v>24705550556</v>
      </c>
      <c r="E33" s="144">
        <v>59281336761</v>
      </c>
      <c r="F33" s="144">
        <v>71254613810</v>
      </c>
      <c r="G33" s="144">
        <v>73874656641</v>
      </c>
      <c r="H33" s="144">
        <v>69152245035</v>
      </c>
      <c r="I33" s="144">
        <v>78759930345</v>
      </c>
      <c r="J33" s="144">
        <v>82679809841</v>
      </c>
      <c r="K33" s="144">
        <v>68787394088</v>
      </c>
      <c r="L33" s="144">
        <v>65583197390</v>
      </c>
      <c r="M33" s="55"/>
      <c r="N33" s="145"/>
      <c r="O33" s="145">
        <v>9.5126061972747742</v>
      </c>
      <c r="P33" s="145">
        <v>1.3995149036095014</v>
      </c>
      <c r="Q33" s="145">
        <v>0.20197380327761061</v>
      </c>
      <c r="R33" s="145">
        <v>3.6770149901960369E-2</v>
      </c>
      <c r="S33" s="145">
        <v>-6.3924650492102497E-2</v>
      </c>
      <c r="T33" s="145">
        <v>0.13893526240742093</v>
      </c>
      <c r="U33" s="145">
        <v>4.9769971593796036E-2</v>
      </c>
      <c r="V33" s="145">
        <v>-0.16802670179958379</v>
      </c>
      <c r="W33" s="145">
        <v>-4.6581161279359629E-2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 x14ac:dyDescent="0.35">
      <c r="A34" s="232"/>
      <c r="B34" s="215" t="s">
        <v>114</v>
      </c>
      <c r="C34" s="153">
        <v>59437539252</v>
      </c>
      <c r="D34" s="153">
        <v>113637232271</v>
      </c>
      <c r="E34" s="153">
        <v>118091789256</v>
      </c>
      <c r="F34" s="153">
        <v>134550862777</v>
      </c>
      <c r="G34" s="153">
        <v>153039930905</v>
      </c>
      <c r="H34" s="153">
        <v>123053830562</v>
      </c>
      <c r="I34" s="153">
        <v>117762605098</v>
      </c>
      <c r="J34" s="153">
        <v>142868796730</v>
      </c>
      <c r="K34" s="153">
        <v>201227050779</v>
      </c>
      <c r="L34" s="153">
        <v>289448141889</v>
      </c>
      <c r="M34" s="55"/>
      <c r="N34" s="154"/>
      <c r="O34" s="154">
        <v>0.91187646226750951</v>
      </c>
      <c r="P34" s="154">
        <v>3.9199801825310576E-2</v>
      </c>
      <c r="Q34" s="154">
        <v>0.13937525737136514</v>
      </c>
      <c r="R34" s="154">
        <v>0.13741322609460438</v>
      </c>
      <c r="S34" s="154">
        <v>-0.19593644721137493</v>
      </c>
      <c r="T34" s="154">
        <v>-4.2999274706316815E-2</v>
      </c>
      <c r="U34" s="154">
        <v>0.21319324255018879</v>
      </c>
      <c r="V34" s="154">
        <v>0.40847445617735634</v>
      </c>
      <c r="W34" s="154">
        <v>0.43841566413896249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 x14ac:dyDescent="0.3">
      <c r="A35" s="231"/>
      <c r="B35" s="216" t="s">
        <v>82</v>
      </c>
      <c r="C35" s="150">
        <v>465717818599</v>
      </c>
      <c r="D35" s="150">
        <v>603093906684</v>
      </c>
      <c r="E35" s="150">
        <v>719051506389</v>
      </c>
      <c r="F35" s="150">
        <v>859789949178</v>
      </c>
      <c r="G35" s="150">
        <v>995339479433</v>
      </c>
      <c r="H35" s="150">
        <v>1097855128664</v>
      </c>
      <c r="I35" s="150">
        <v>1212726520583</v>
      </c>
      <c r="J35" s="150">
        <v>1351967884647</v>
      </c>
      <c r="K35" s="150">
        <v>1524792581734</v>
      </c>
      <c r="L35" s="150">
        <v>1748392718750</v>
      </c>
      <c r="M35" s="151"/>
      <c r="N35" s="152"/>
      <c r="O35" s="152">
        <v>0.29497709256275173</v>
      </c>
      <c r="P35" s="152">
        <v>0.1922712175000596</v>
      </c>
      <c r="Q35" s="152">
        <v>0.19572790201883228</v>
      </c>
      <c r="R35" s="152">
        <v>0.157654239136654</v>
      </c>
      <c r="S35" s="152">
        <v>0.10299566263502236</v>
      </c>
      <c r="T35" s="152">
        <v>0.10463255936034943</v>
      </c>
      <c r="U35" s="152">
        <v>0.11481678820469909</v>
      </c>
      <c r="V35" s="152">
        <v>0.1278319544788038</v>
      </c>
      <c r="W35" s="152">
        <v>0.14664298586875413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6" x14ac:dyDescent="0.3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 x14ac:dyDescent="0.35">
      <c r="A37" s="233" t="s">
        <v>104</v>
      </c>
      <c r="B37" s="215" t="s">
        <v>1314</v>
      </c>
      <c r="C37" s="155">
        <v>370988951819</v>
      </c>
      <c r="D37" s="155">
        <v>485045546159</v>
      </c>
      <c r="E37" s="155">
        <v>577084134575</v>
      </c>
      <c r="F37" s="155">
        <v>722605859766</v>
      </c>
      <c r="G37" s="155">
        <v>875332235645</v>
      </c>
      <c r="H37" s="155">
        <v>997211706390</v>
      </c>
      <c r="I37" s="155">
        <v>1109647286076</v>
      </c>
      <c r="J37" s="155">
        <v>1247170216230</v>
      </c>
      <c r="K37" s="155">
        <v>1437403855606</v>
      </c>
      <c r="L37" s="155">
        <v>1520718123399</v>
      </c>
      <c r="M37" s="156"/>
      <c r="N37" s="154"/>
      <c r="O37" s="154">
        <v>0.30743932880148539</v>
      </c>
      <c r="P37" s="154">
        <v>0.18975246581447713</v>
      </c>
      <c r="Q37" s="154">
        <v>0.25216726032187853</v>
      </c>
      <c r="R37" s="154">
        <v>0.21135501991148686</v>
      </c>
      <c r="S37" s="154">
        <v>0.13923795535210859</v>
      </c>
      <c r="T37" s="154">
        <v>0.11274995967809809</v>
      </c>
      <c r="U37" s="154">
        <v>0.12393391294662348</v>
      </c>
      <c r="V37" s="154">
        <v>0.15253221805684758</v>
      </c>
      <c r="W37" s="154">
        <v>5.7961628159036271E-2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 x14ac:dyDescent="0.35">
      <c r="A38" s="233" t="s">
        <v>105</v>
      </c>
      <c r="B38" s="215" t="s">
        <v>1315</v>
      </c>
      <c r="C38" s="155">
        <v>1798773663</v>
      </c>
      <c r="D38" s="155">
        <v>1966282130</v>
      </c>
      <c r="E38" s="155">
        <v>822949385</v>
      </c>
      <c r="F38" s="155">
        <v>0</v>
      </c>
      <c r="G38" s="155">
        <v>0</v>
      </c>
      <c r="H38" s="155">
        <v>8884907</v>
      </c>
      <c r="I38" s="155">
        <v>0</v>
      </c>
      <c r="J38" s="155">
        <v>0</v>
      </c>
      <c r="K38" s="155">
        <v>0</v>
      </c>
      <c r="L38" s="155">
        <v>6116437</v>
      </c>
      <c r="M38" s="156"/>
      <c r="N38" s="154"/>
      <c r="O38" s="154">
        <v>9.3123704469093127E-2</v>
      </c>
      <c r="P38" s="154">
        <v>-0.58146932607275437</v>
      </c>
      <c r="Q38" s="154">
        <v>-1</v>
      </c>
      <c r="R38" s="154"/>
      <c r="S38" s="154" t="e">
        <v>#N/A</v>
      </c>
      <c r="T38" s="154">
        <v>-1</v>
      </c>
      <c r="U38" s="154"/>
      <c r="V38" s="154"/>
      <c r="W38" s="154" t="e">
        <v>#N/A</v>
      </c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 x14ac:dyDescent="0.35">
      <c r="A39" s="233" t="s">
        <v>106</v>
      </c>
      <c r="B39" s="215" t="s">
        <v>1316</v>
      </c>
      <c r="C39" s="155">
        <v>6078997086</v>
      </c>
      <c r="D39" s="155">
        <v>7244899335</v>
      </c>
      <c r="E39" s="155">
        <v>10780058164</v>
      </c>
      <c r="F39" s="155">
        <v>12012711948</v>
      </c>
      <c r="G39" s="155">
        <v>13052325113</v>
      </c>
      <c r="H39" s="155">
        <v>16038581338</v>
      </c>
      <c r="I39" s="155">
        <v>17315501503</v>
      </c>
      <c r="J39" s="155">
        <v>31394715614</v>
      </c>
      <c r="K39" s="155">
        <v>38879540635</v>
      </c>
      <c r="L39" s="155">
        <v>59973055166</v>
      </c>
      <c r="M39" s="156"/>
      <c r="N39" s="154"/>
      <c r="O39" s="154">
        <v>0.19179187495994787</v>
      </c>
      <c r="P39" s="154">
        <v>0.48795140767818546</v>
      </c>
      <c r="Q39" s="154">
        <v>0.11434574519425578</v>
      </c>
      <c r="R39" s="154">
        <v>8.6542753168495468E-2</v>
      </c>
      <c r="S39" s="154">
        <v>0.22879113101662751</v>
      </c>
      <c r="T39" s="154">
        <v>7.9615530706235837E-2</v>
      </c>
      <c r="U39" s="154">
        <v>0.81309883566240937</v>
      </c>
      <c r="V39" s="154">
        <v>0.23841034628331692</v>
      </c>
      <c r="W39" s="154">
        <v>0.54253507594200512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 x14ac:dyDescent="0.35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 x14ac:dyDescent="0.35">
      <c r="A41" s="233" t="s">
        <v>108</v>
      </c>
      <c r="B41" s="215" t="s">
        <v>1318</v>
      </c>
      <c r="C41" s="155">
        <v>202385170</v>
      </c>
      <c r="D41" s="155">
        <v>367515684</v>
      </c>
      <c r="E41" s="155">
        <v>465348333</v>
      </c>
      <c r="F41" s="155">
        <v>586586719</v>
      </c>
      <c r="G41" s="155">
        <v>1177182254</v>
      </c>
      <c r="H41" s="155">
        <v>1060606199</v>
      </c>
      <c r="I41" s="155">
        <v>1667952650</v>
      </c>
      <c r="J41" s="155">
        <v>3486797057</v>
      </c>
      <c r="K41" s="155">
        <v>4439137953</v>
      </c>
      <c r="L41" s="155">
        <v>4247089803</v>
      </c>
      <c r="M41" s="156"/>
      <c r="N41" s="154"/>
      <c r="O41" s="154">
        <v>0.81592200653832503</v>
      </c>
      <c r="P41" s="154">
        <v>0.26619992903486533</v>
      </c>
      <c r="Q41" s="154">
        <v>0.26053254605727783</v>
      </c>
      <c r="R41" s="154">
        <v>1.0068341404095102</v>
      </c>
      <c r="S41" s="154">
        <v>-9.9029742084440264E-2</v>
      </c>
      <c r="T41" s="154">
        <v>0.57264086479283338</v>
      </c>
      <c r="U41" s="154">
        <v>1.0904652521161196</v>
      </c>
      <c r="V41" s="154">
        <v>0.2731277101683065</v>
      </c>
      <c r="W41" s="154">
        <v>-4.3262487454396981E-2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 x14ac:dyDescent="0.35">
      <c r="A42" s="233" t="s">
        <v>109</v>
      </c>
      <c r="B42" s="215" t="s">
        <v>177</v>
      </c>
      <c r="C42" s="155">
        <v>52008717516</v>
      </c>
      <c r="D42" s="155">
        <v>66956040038</v>
      </c>
      <c r="E42" s="155">
        <v>79706957525</v>
      </c>
      <c r="F42" s="155">
        <v>72686676659</v>
      </c>
      <c r="G42" s="155">
        <v>58462991543</v>
      </c>
      <c r="H42" s="155">
        <v>68057567941</v>
      </c>
      <c r="I42" s="155">
        <v>62160134063</v>
      </c>
      <c r="J42" s="155">
        <v>78498611894</v>
      </c>
      <c r="K42" s="155">
        <v>91144513459</v>
      </c>
      <c r="L42" s="155">
        <v>103711454343</v>
      </c>
      <c r="M42" s="156"/>
      <c r="N42" s="154"/>
      <c r="O42" s="154">
        <v>0.2874003289429623</v>
      </c>
      <c r="P42" s="154">
        <v>0.1904371507001219</v>
      </c>
      <c r="Q42" s="154">
        <v>-8.8076136437626462E-2</v>
      </c>
      <c r="R42" s="154">
        <v>-0.1956849008619358</v>
      </c>
      <c r="S42" s="154">
        <v>0.16411367507499364</v>
      </c>
      <c r="T42" s="154">
        <v>-8.6653608943425109E-2</v>
      </c>
      <c r="U42" s="154">
        <v>0.26284495806332675</v>
      </c>
      <c r="V42" s="154">
        <v>0.16109713611339127</v>
      </c>
      <c r="W42" s="154">
        <v>0.13787929088735607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 x14ac:dyDescent="0.3">
      <c r="A43" s="234"/>
      <c r="B43" s="216" t="s">
        <v>110</v>
      </c>
      <c r="C43" s="157">
        <v>431077825254</v>
      </c>
      <c r="D43" s="157">
        <v>561580283346</v>
      </c>
      <c r="E43" s="157">
        <v>668859447982</v>
      </c>
      <c r="F43" s="157">
        <v>807891835092</v>
      </c>
      <c r="G43" s="157">
        <v>948024734555</v>
      </c>
      <c r="H43" s="157">
        <v>1082377346775</v>
      </c>
      <c r="I43" s="157">
        <v>1190790874292</v>
      </c>
      <c r="J43" s="157">
        <v>1360550340795</v>
      </c>
      <c r="K43" s="157">
        <v>1571867047653</v>
      </c>
      <c r="L43" s="157">
        <v>1688655839148</v>
      </c>
      <c r="M43" s="158"/>
      <c r="N43" s="149"/>
      <c r="O43" s="149">
        <v>0.30273526135357409</v>
      </c>
      <c r="P43" s="149">
        <v>0.19103086026598137</v>
      </c>
      <c r="Q43" s="149">
        <v>0.20786487733629433</v>
      </c>
      <c r="R43" s="149">
        <v>0.17345502624994613</v>
      </c>
      <c r="S43" s="149">
        <v>0.14171846716959835</v>
      </c>
      <c r="T43" s="149">
        <v>0.10016241363515577</v>
      </c>
      <c r="U43" s="149">
        <v>0.14256026827878787</v>
      </c>
      <c r="V43" s="149">
        <v>0.15531708053854354</v>
      </c>
      <c r="W43" s="149">
        <v>7.4299408254267174E-2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6" x14ac:dyDescent="0.3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 x14ac:dyDescent="0.35">
      <c r="A45" s="233" t="s">
        <v>1303</v>
      </c>
      <c r="B45" s="217" t="s">
        <v>251</v>
      </c>
      <c r="C45" s="155">
        <v>468451219042</v>
      </c>
      <c r="D45" s="155">
        <v>584283933678</v>
      </c>
      <c r="E45" s="155">
        <v>684438452130</v>
      </c>
      <c r="F45" s="155">
        <v>773364341953</v>
      </c>
      <c r="G45" s="155">
        <v>883643896870</v>
      </c>
      <c r="H45" s="155">
        <v>965311498744</v>
      </c>
      <c r="I45" s="155">
        <v>1066057424152</v>
      </c>
      <c r="J45" s="155">
        <v>1139006843723</v>
      </c>
      <c r="K45" s="155">
        <v>1227731889298</v>
      </c>
      <c r="L45" s="155">
        <v>1285047704135</v>
      </c>
      <c r="M45" s="156"/>
      <c r="N45" s="154"/>
      <c r="O45" s="154">
        <v>0.24726739930975561</v>
      </c>
      <c r="P45" s="154">
        <v>0.17141412364625341</v>
      </c>
      <c r="Q45" s="154">
        <v>0.12992532717333316</v>
      </c>
      <c r="R45" s="154">
        <v>0.14259715496903791</v>
      </c>
      <c r="S45" s="154">
        <v>9.2421395273909468E-2</v>
      </c>
      <c r="T45" s="154">
        <v>0.1043662336345148</v>
      </c>
      <c r="U45" s="154">
        <v>6.8429165182192664E-2</v>
      </c>
      <c r="V45" s="154">
        <v>7.7896850281417018E-2</v>
      </c>
      <c r="W45" s="154">
        <v>4.6684308957530174E-2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 x14ac:dyDescent="0.35">
      <c r="A46" s="233" t="s">
        <v>1304</v>
      </c>
      <c r="B46" s="215" t="s">
        <v>252</v>
      </c>
      <c r="C46" s="155">
        <v>6776251628</v>
      </c>
      <c r="D46" s="155">
        <v>8400733299</v>
      </c>
      <c r="E46" s="155">
        <v>8308945083</v>
      </c>
      <c r="F46" s="155">
        <v>10296903334</v>
      </c>
      <c r="G46" s="155">
        <v>12419261847</v>
      </c>
      <c r="H46" s="155">
        <v>14331521314</v>
      </c>
      <c r="I46" s="155">
        <v>13739041061</v>
      </c>
      <c r="J46" s="155">
        <v>14748190540</v>
      </c>
      <c r="K46" s="155">
        <v>16323870509</v>
      </c>
      <c r="L46" s="155">
        <v>15327819878</v>
      </c>
      <c r="M46" s="156"/>
      <c r="N46" s="154"/>
      <c r="O46" s="154">
        <v>0.23973160386894654</v>
      </c>
      <c r="P46" s="154">
        <v>-1.0926214740197282E-2</v>
      </c>
      <c r="Q46" s="154">
        <v>0.23925519198187239</v>
      </c>
      <c r="R46" s="154">
        <v>0.2061161928161499</v>
      </c>
      <c r="S46" s="154">
        <v>0.15397529181349268</v>
      </c>
      <c r="T46" s="154">
        <v>-4.1341057939273007E-2</v>
      </c>
      <c r="U46" s="154">
        <v>7.3451231022563679E-2</v>
      </c>
      <c r="V46" s="154">
        <v>0.10683886709535284</v>
      </c>
      <c r="W46" s="154">
        <v>-6.1018042899252167E-2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 x14ac:dyDescent="0.35">
      <c r="A47" s="233" t="s">
        <v>1305</v>
      </c>
      <c r="B47" s="215" t="s">
        <v>253</v>
      </c>
      <c r="C47" s="155">
        <v>6499507524</v>
      </c>
      <c r="D47" s="155">
        <v>10937179126</v>
      </c>
      <c r="E47" s="155">
        <v>8065348166</v>
      </c>
      <c r="F47" s="155">
        <v>10672360447</v>
      </c>
      <c r="G47" s="155">
        <v>12048891648</v>
      </c>
      <c r="H47" s="155">
        <v>8777260004</v>
      </c>
      <c r="I47" s="155">
        <v>5155863061</v>
      </c>
      <c r="J47" s="155">
        <v>4200325792</v>
      </c>
      <c r="K47" s="155">
        <v>3951448362</v>
      </c>
      <c r="L47" s="155">
        <v>3485260464</v>
      </c>
      <c r="M47" s="156"/>
      <c r="N47" s="154"/>
      <c r="O47" s="154">
        <v>0.68277043846991625</v>
      </c>
      <c r="P47" s="154">
        <v>-0.26257510523650907</v>
      </c>
      <c r="Q47" s="154">
        <v>0.32323617373271363</v>
      </c>
      <c r="R47" s="154">
        <v>0.12898095110598917</v>
      </c>
      <c r="S47" s="154">
        <v>-0.27152967588874111</v>
      </c>
      <c r="T47" s="154">
        <v>-0.41258854600976225</v>
      </c>
      <c r="U47" s="154">
        <v>-0.18533022651976128</v>
      </c>
      <c r="V47" s="154">
        <v>-5.9251934808013051E-2</v>
      </c>
      <c r="W47" s="154">
        <v>-0.11797899283796842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 x14ac:dyDescent="0.35">
      <c r="A48" s="233" t="s">
        <v>1306</v>
      </c>
      <c r="B48" s="217" t="s">
        <v>254</v>
      </c>
      <c r="C48" s="155">
        <v>10516375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>
        <v>-1</v>
      </c>
      <c r="P48" s="154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 x14ac:dyDescent="0.35">
      <c r="A49" s="235"/>
      <c r="B49" s="218" t="s">
        <v>1367</v>
      </c>
      <c r="C49" s="159">
        <v>481737494569</v>
      </c>
      <c r="D49" s="159">
        <v>603621846103</v>
      </c>
      <c r="E49" s="159">
        <v>700812745379</v>
      </c>
      <c r="F49" s="159">
        <v>794333605734</v>
      </c>
      <c r="G49" s="159">
        <v>908112050365</v>
      </c>
      <c r="H49" s="159">
        <v>988420280062</v>
      </c>
      <c r="I49" s="159">
        <v>1084952328274</v>
      </c>
      <c r="J49" s="159">
        <v>1157955360055</v>
      </c>
      <c r="K49" s="159">
        <v>1248007208169</v>
      </c>
      <c r="L49" s="159">
        <v>1303860784477</v>
      </c>
      <c r="M49" s="160"/>
      <c r="N49" s="161"/>
      <c r="O49" s="161">
        <v>0.25300989212609926</v>
      </c>
      <c r="P49" s="161">
        <v>0.16101289226602256</v>
      </c>
      <c r="Q49" s="161">
        <v>0.13344628928576907</v>
      </c>
      <c r="R49" s="161">
        <v>0.14323760673056696</v>
      </c>
      <c r="S49" s="161">
        <v>8.8434273793329243E-2</v>
      </c>
      <c r="T49" s="161">
        <v>9.7662957912948656E-2</v>
      </c>
      <c r="U49" s="161">
        <v>6.7286856646629811E-2</v>
      </c>
      <c r="V49" s="161">
        <v>7.7767978991627684E-2</v>
      </c>
      <c r="W49" s="161">
        <v>4.4754209705202719E-2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 x14ac:dyDescent="0.35">
      <c r="A50" s="233" t="s">
        <v>1307</v>
      </c>
      <c r="B50" s="219" t="s">
        <v>1363</v>
      </c>
      <c r="C50" s="155">
        <v>1814848238</v>
      </c>
      <c r="D50" s="155">
        <v>2173064180</v>
      </c>
      <c r="E50" s="155">
        <v>1583839056</v>
      </c>
      <c r="F50" s="155">
        <v>2035309730</v>
      </c>
      <c r="G50" s="155">
        <v>2212067298</v>
      </c>
      <c r="H50" s="155">
        <v>2313276541</v>
      </c>
      <c r="I50" s="155">
        <v>6665084734</v>
      </c>
      <c r="J50" s="155">
        <v>12794501688</v>
      </c>
      <c r="K50" s="155">
        <v>14623350352</v>
      </c>
      <c r="L50" s="155">
        <v>12785985228</v>
      </c>
      <c r="M50" s="156"/>
      <c r="N50" s="154"/>
      <c r="O50" s="154">
        <v>0.19738065944002092</v>
      </c>
      <c r="P50" s="154">
        <v>-0.271149434712048</v>
      </c>
      <c r="Q50" s="154">
        <v>0.28504832753663334</v>
      </c>
      <c r="R50" s="154">
        <v>8.6845537755081637E-2</v>
      </c>
      <c r="S50" s="154">
        <v>4.5753238652145312E-2</v>
      </c>
      <c r="T50" s="154">
        <v>1.8812312820665915</v>
      </c>
      <c r="U50" s="154">
        <v>0.91963076219159734</v>
      </c>
      <c r="V50" s="154">
        <v>0.14294020264308394</v>
      </c>
      <c r="W50" s="154">
        <v>-0.12564597576975289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 x14ac:dyDescent="0.35">
      <c r="A51" s="233" t="s">
        <v>1308</v>
      </c>
      <c r="B51" s="219" t="s">
        <v>1364</v>
      </c>
      <c r="C51" s="155">
        <v>26403112</v>
      </c>
      <c r="D51" s="155">
        <v>26564114</v>
      </c>
      <c r="E51" s="155">
        <v>27295568</v>
      </c>
      <c r="F51" s="155">
        <v>31568723</v>
      </c>
      <c r="G51" s="155">
        <v>33631181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6"/>
      <c r="N51" s="154"/>
      <c r="O51" s="154">
        <v>6.0978417998605039E-3</v>
      </c>
      <c r="P51" s="154">
        <v>2.7535418647879562E-2</v>
      </c>
      <c r="Q51" s="154">
        <v>0.1565512393806936</v>
      </c>
      <c r="R51" s="154">
        <v>6.533232275502554E-2</v>
      </c>
      <c r="S51" s="154">
        <v>0</v>
      </c>
      <c r="T51" s="154">
        <v>0</v>
      </c>
      <c r="U51" s="154">
        <v>-1</v>
      </c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 x14ac:dyDescent="0.35">
      <c r="A52" s="235"/>
      <c r="B52" s="218" t="s">
        <v>1365</v>
      </c>
      <c r="C52" s="159">
        <v>1841251350</v>
      </c>
      <c r="D52" s="159">
        <v>2199628294</v>
      </c>
      <c r="E52" s="159">
        <v>1611134624</v>
      </c>
      <c r="F52" s="159">
        <v>2066878453</v>
      </c>
      <c r="G52" s="159">
        <v>2245698479</v>
      </c>
      <c r="H52" s="159">
        <v>2346907722</v>
      </c>
      <c r="I52" s="159">
        <v>6698715915</v>
      </c>
      <c r="J52" s="159">
        <v>12794501688</v>
      </c>
      <c r="K52" s="159">
        <v>14623350352</v>
      </c>
      <c r="L52" s="159">
        <v>12785985228</v>
      </c>
      <c r="M52" s="160"/>
      <c r="N52" s="161"/>
      <c r="O52" s="161">
        <v>0.19463770875171393</v>
      </c>
      <c r="P52" s="161">
        <v>-0.26754232594900418</v>
      </c>
      <c r="Q52" s="161">
        <v>0.28287135178593248</v>
      </c>
      <c r="R52" s="161">
        <v>8.6516953012137243E-2</v>
      </c>
      <c r="S52" s="161">
        <v>4.5068046287793706E-2</v>
      </c>
      <c r="T52" s="161">
        <v>1.8542732431300935</v>
      </c>
      <c r="U52" s="161">
        <v>0.90999317635639732</v>
      </c>
      <c r="V52" s="161">
        <v>0.14294020264308394</v>
      </c>
      <c r="W52" s="161">
        <v>-0.12564597576975289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 x14ac:dyDescent="0.35">
      <c r="A53" s="236"/>
      <c r="B53" s="220" t="s">
        <v>1368</v>
      </c>
      <c r="C53" s="162">
        <v>483578745919</v>
      </c>
      <c r="D53" s="162">
        <v>605821474397</v>
      </c>
      <c r="E53" s="162">
        <v>702423880003</v>
      </c>
      <c r="F53" s="162">
        <v>796400484187</v>
      </c>
      <c r="G53" s="162">
        <v>910357748844</v>
      </c>
      <c r="H53" s="162">
        <v>990767187784</v>
      </c>
      <c r="I53" s="162">
        <v>1091651044189</v>
      </c>
      <c r="J53" s="162">
        <v>1170749861743</v>
      </c>
      <c r="K53" s="162">
        <v>1262630558521</v>
      </c>
      <c r="L53" s="162">
        <v>1316646769705</v>
      </c>
      <c r="M53" s="160"/>
      <c r="N53" s="163"/>
      <c r="O53" s="163">
        <v>0.25278763698699813</v>
      </c>
      <c r="P53" s="163">
        <v>0.15945688571398442</v>
      </c>
      <c r="Q53" s="163">
        <v>0.13378902235442025</v>
      </c>
      <c r="R53" s="163">
        <v>0.14309040102271231</v>
      </c>
      <c r="S53" s="163">
        <v>8.8327296650252407E-2</v>
      </c>
      <c r="T53" s="163">
        <v>0.10182397807364008</v>
      </c>
      <c r="U53" s="163">
        <v>7.2457969032369229E-2</v>
      </c>
      <c r="V53" s="163">
        <v>7.8480211512653053E-2</v>
      </c>
      <c r="W53" s="163">
        <v>4.2780693702893391E-2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 x14ac:dyDescent="0.35">
      <c r="A54" s="233" t="s">
        <v>1326</v>
      </c>
      <c r="B54" s="217" t="s">
        <v>1327</v>
      </c>
      <c r="C54" s="155">
        <v>4798402408</v>
      </c>
      <c r="D54" s="155">
        <v>7448912901</v>
      </c>
      <c r="E54" s="155">
        <v>7022613320</v>
      </c>
      <c r="F54" s="155">
        <v>6333525679</v>
      </c>
      <c r="G54" s="155">
        <v>6854404163</v>
      </c>
      <c r="H54" s="155">
        <v>5843550490</v>
      </c>
      <c r="I54" s="155">
        <v>6521358540</v>
      </c>
      <c r="J54" s="155">
        <v>7065082596</v>
      </c>
      <c r="K54" s="155">
        <v>7455970697</v>
      </c>
      <c r="L54" s="155">
        <v>9728889054</v>
      </c>
      <c r="M54" s="156"/>
      <c r="N54" s="154"/>
      <c r="O54" s="154">
        <v>0.55237353344542583</v>
      </c>
      <c r="P54" s="154">
        <v>-5.7229771198260337E-2</v>
      </c>
      <c r="Q54" s="154">
        <v>-9.8124104176078975E-2</v>
      </c>
      <c r="R54" s="154">
        <v>8.2241473454046421E-2</v>
      </c>
      <c r="S54" s="154">
        <v>-0.14747506113756426</v>
      </c>
      <c r="T54" s="154">
        <v>0.11599250338641287</v>
      </c>
      <c r="U54" s="154">
        <v>8.3375887503342128E-2</v>
      </c>
      <c r="V54" s="154">
        <v>5.5326756012917144E-2</v>
      </c>
      <c r="W54" s="154">
        <v>0.30484539832144675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 x14ac:dyDescent="0.35">
      <c r="A55" s="233" t="s">
        <v>1328</v>
      </c>
      <c r="B55" s="217" t="s">
        <v>1329</v>
      </c>
      <c r="C55" s="155">
        <v>92866615039</v>
      </c>
      <c r="D55" s="155">
        <v>114414235077</v>
      </c>
      <c r="E55" s="155">
        <v>118746721145</v>
      </c>
      <c r="F55" s="155">
        <v>140684744607</v>
      </c>
      <c r="G55" s="155">
        <v>153605743206</v>
      </c>
      <c r="H55" s="155">
        <v>177993836222</v>
      </c>
      <c r="I55" s="155">
        <v>167571630204</v>
      </c>
      <c r="J55" s="155">
        <v>176657193103</v>
      </c>
      <c r="K55" s="155">
        <v>195113205286</v>
      </c>
      <c r="L55" s="155">
        <v>183590078155</v>
      </c>
      <c r="M55" s="156"/>
      <c r="N55" s="154"/>
      <c r="O55" s="154">
        <v>0.23202762401699384</v>
      </c>
      <c r="P55" s="154">
        <v>3.7866669869219161E-2</v>
      </c>
      <c r="Q55" s="154">
        <v>0.18474635131366512</v>
      </c>
      <c r="R55" s="154">
        <v>9.1843636885396096E-2</v>
      </c>
      <c r="S55" s="154">
        <v>0.15877071069727666</v>
      </c>
      <c r="T55" s="154">
        <v>-5.8553746799417605E-2</v>
      </c>
      <c r="U55" s="154">
        <v>5.4218980193361688E-2</v>
      </c>
      <c r="V55" s="154">
        <v>0.10447359577506266</v>
      </c>
      <c r="W55" s="154">
        <v>-5.905867372794793E-2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 x14ac:dyDescent="0.35">
      <c r="A56" s="233" t="s">
        <v>1330</v>
      </c>
      <c r="B56" s="217" t="s">
        <v>6</v>
      </c>
      <c r="C56" s="155">
        <v>9753289744</v>
      </c>
      <c r="D56" s="155">
        <v>16054960471</v>
      </c>
      <c r="E56" s="155">
        <v>22302249215</v>
      </c>
      <c r="F56" s="155">
        <v>27376603185</v>
      </c>
      <c r="G56" s="155">
        <v>34439904775</v>
      </c>
      <c r="H56" s="155">
        <v>35956375474</v>
      </c>
      <c r="I56" s="155">
        <v>42228714596</v>
      </c>
      <c r="J56" s="155">
        <v>43280585071</v>
      </c>
      <c r="K56" s="155">
        <v>47557238859</v>
      </c>
      <c r="L56" s="155">
        <v>44215146351</v>
      </c>
      <c r="M56" s="156"/>
      <c r="N56" s="154"/>
      <c r="O56" s="154">
        <v>0.64610719997082455</v>
      </c>
      <c r="P56" s="154">
        <v>0.38911891158402101</v>
      </c>
      <c r="Q56" s="154">
        <v>0.22752655667514921</v>
      </c>
      <c r="R56" s="154">
        <v>0.25800503964166288</v>
      </c>
      <c r="S56" s="154">
        <v>4.4032372008786957E-2</v>
      </c>
      <c r="T56" s="154">
        <v>0.17444303101505643</v>
      </c>
      <c r="U56" s="154">
        <v>2.4908891617071216E-2</v>
      </c>
      <c r="V56" s="154">
        <v>9.8812291492463178E-2</v>
      </c>
      <c r="W56" s="154">
        <v>-7.0275158696845197E-2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 x14ac:dyDescent="0.35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 x14ac:dyDescent="0.35">
      <c r="A58" s="236"/>
      <c r="B58" s="220" t="s">
        <v>1366</v>
      </c>
      <c r="C58" s="162">
        <v>107418307191</v>
      </c>
      <c r="D58" s="162">
        <v>137918108449</v>
      </c>
      <c r="E58" s="162">
        <v>148071583680</v>
      </c>
      <c r="F58" s="162">
        <v>174394873471</v>
      </c>
      <c r="G58" s="162">
        <v>194900052144</v>
      </c>
      <c r="H58" s="162">
        <v>219793762186</v>
      </c>
      <c r="I58" s="162">
        <v>216321703340</v>
      </c>
      <c r="J58" s="162">
        <v>227002860770</v>
      </c>
      <c r="K58" s="162">
        <v>250126414842</v>
      </c>
      <c r="L58" s="162">
        <v>237534113560</v>
      </c>
      <c r="M58" s="160"/>
      <c r="N58" s="163"/>
      <c r="O58" s="163">
        <v>0.28393485296475984</v>
      </c>
      <c r="P58" s="163">
        <v>7.3619594592646331E-2</v>
      </c>
      <c r="Q58" s="163">
        <v>0.1777740815407749</v>
      </c>
      <c r="R58" s="163">
        <v>0.11757902204854553</v>
      </c>
      <c r="S58" s="163">
        <v>0.12772551760841777</v>
      </c>
      <c r="T58" s="163">
        <v>-1.5796894377110515E-2</v>
      </c>
      <c r="U58" s="163">
        <v>4.9376263523646768E-2</v>
      </c>
      <c r="V58" s="163">
        <v>0.10186459321950503</v>
      </c>
      <c r="W58" s="163">
        <v>-5.0343748340031635E-2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 x14ac:dyDescent="0.35">
      <c r="A59" s="234"/>
      <c r="B59" s="216" t="s">
        <v>1369</v>
      </c>
      <c r="C59" s="157">
        <v>590997053110</v>
      </c>
      <c r="D59" s="157">
        <v>743739582846</v>
      </c>
      <c r="E59" s="157">
        <v>850495463683</v>
      </c>
      <c r="F59" s="157">
        <v>970795357658</v>
      </c>
      <c r="G59" s="157">
        <v>1105257800988</v>
      </c>
      <c r="H59" s="157">
        <v>1210560949970</v>
      </c>
      <c r="I59" s="157">
        <v>1307972747529</v>
      </c>
      <c r="J59" s="157">
        <v>1397752722513</v>
      </c>
      <c r="K59" s="157">
        <v>1512756973363</v>
      </c>
      <c r="L59" s="157">
        <v>1554180883265</v>
      </c>
      <c r="M59" s="158"/>
      <c r="N59" s="149"/>
      <c r="O59" s="149">
        <v>0.25844888554388556</v>
      </c>
      <c r="P59" s="149">
        <v>0.14353932922124035</v>
      </c>
      <c r="Q59" s="149">
        <v>0.14144683788676704</v>
      </c>
      <c r="R59" s="149">
        <v>0.13850750548950352</v>
      </c>
      <c r="S59" s="149">
        <v>9.5274739420855958E-2</v>
      </c>
      <c r="T59" s="149">
        <v>8.046831310840985E-2</v>
      </c>
      <c r="U59" s="149">
        <v>6.8640554746733695E-2</v>
      </c>
      <c r="V59" s="149">
        <v>8.2277965907471495E-2</v>
      </c>
      <c r="W59" s="149">
        <v>2.7383056651796966E-2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6" x14ac:dyDescent="0.3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 x14ac:dyDescent="0.35">
      <c r="A61" s="237" t="s">
        <v>31</v>
      </c>
      <c r="B61" s="221" t="s">
        <v>83</v>
      </c>
      <c r="C61" s="144">
        <v>907468572086</v>
      </c>
      <c r="D61" s="144">
        <v>1086931154226</v>
      </c>
      <c r="E61" s="144">
        <v>1264902133409</v>
      </c>
      <c r="F61" s="144">
        <v>1449841472585</v>
      </c>
      <c r="G61" s="144">
        <v>1623089548179</v>
      </c>
      <c r="H61" s="144">
        <v>1764086693233</v>
      </c>
      <c r="I61" s="144">
        <v>1853041511045</v>
      </c>
      <c r="J61" s="144">
        <v>2024291912214</v>
      </c>
      <c r="K61" s="144">
        <v>2158213700941</v>
      </c>
      <c r="L61" s="144">
        <v>2296408862861</v>
      </c>
      <c r="M61" s="55"/>
      <c r="N61" s="145"/>
      <c r="O61" s="145">
        <v>0.1977617601978976</v>
      </c>
      <c r="P61" s="145">
        <v>0.16373712216366876</v>
      </c>
      <c r="Q61" s="145">
        <v>0.14620841746671376</v>
      </c>
      <c r="R61" s="145">
        <v>0.11949449568793669</v>
      </c>
      <c r="S61" s="145">
        <v>8.6869603228108661E-2</v>
      </c>
      <c r="T61" s="145">
        <v>5.042542305501696E-2</v>
      </c>
      <c r="U61" s="145">
        <v>9.2415847215654434E-2</v>
      </c>
      <c r="V61" s="145">
        <v>6.6157350093113632E-2</v>
      </c>
      <c r="W61" s="145">
        <v>6.4032195634633249E-2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 x14ac:dyDescent="0.35">
      <c r="A62" s="237" t="s">
        <v>32</v>
      </c>
      <c r="B62" s="222" t="s">
        <v>84</v>
      </c>
      <c r="C62" s="144">
        <v>14608901323</v>
      </c>
      <c r="D62" s="144">
        <v>16666404833</v>
      </c>
      <c r="E62" s="144">
        <v>18083172636</v>
      </c>
      <c r="F62" s="144">
        <v>19409635720</v>
      </c>
      <c r="G62" s="144">
        <v>18559773750</v>
      </c>
      <c r="H62" s="144">
        <v>17835910268</v>
      </c>
      <c r="I62" s="144">
        <v>14191943609</v>
      </c>
      <c r="J62" s="144">
        <v>9733924600</v>
      </c>
      <c r="K62" s="144">
        <v>9289469825</v>
      </c>
      <c r="L62" s="144">
        <v>7511233795</v>
      </c>
      <c r="M62" s="55"/>
      <c r="N62" s="145"/>
      <c r="O62" s="145">
        <v>0.14083903125286379</v>
      </c>
      <c r="P62" s="145">
        <v>8.5007403648011515E-2</v>
      </c>
      <c r="Q62" s="145">
        <v>7.3353449126470016E-2</v>
      </c>
      <c r="R62" s="145">
        <v>-4.3785570335268531E-2</v>
      </c>
      <c r="S62" s="145">
        <v>-3.900174063274886E-2</v>
      </c>
      <c r="T62" s="145">
        <v>-0.20430505672243493</v>
      </c>
      <c r="U62" s="145">
        <v>-0.31412321890659789</v>
      </c>
      <c r="V62" s="145">
        <v>-4.5660388102862437E-2</v>
      </c>
      <c r="W62" s="145">
        <v>-0.19142492128176969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 x14ac:dyDescent="0.35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187271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55"/>
      <c r="N63" s="145"/>
      <c r="O63" s="145"/>
      <c r="P63" s="145"/>
      <c r="Q63" s="145" t="e">
        <v>#N/A</v>
      </c>
      <c r="R63" s="145">
        <v>-1</v>
      </c>
      <c r="S63" s="145"/>
      <c r="T63" s="145"/>
      <c r="U63" s="145"/>
      <c r="V63" s="145"/>
      <c r="W63" s="145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 x14ac:dyDescent="0.35">
      <c r="A64" s="238" t="s">
        <v>34</v>
      </c>
      <c r="B64" s="215" t="s">
        <v>86</v>
      </c>
      <c r="C64" s="144">
        <v>460231170</v>
      </c>
      <c r="D64" s="144">
        <v>290879116</v>
      </c>
      <c r="E64" s="144">
        <v>881803878</v>
      </c>
      <c r="F64" s="144">
        <v>575982831</v>
      </c>
      <c r="G64" s="144">
        <v>1034579079</v>
      </c>
      <c r="H64" s="144">
        <v>2909773758</v>
      </c>
      <c r="I64" s="144">
        <v>2652606724</v>
      </c>
      <c r="J64" s="144">
        <v>21395444226</v>
      </c>
      <c r="K64" s="144">
        <v>28006756636</v>
      </c>
      <c r="L64" s="144">
        <v>45398550623</v>
      </c>
      <c r="M64" s="55"/>
      <c r="N64" s="145"/>
      <c r="O64" s="145">
        <v>-0.36797171734369927</v>
      </c>
      <c r="P64" s="145">
        <v>2.0315131939551136</v>
      </c>
      <c r="Q64" s="145">
        <v>-0.34681299847946456</v>
      </c>
      <c r="R64" s="145">
        <v>0.79619777416594562</v>
      </c>
      <c r="S64" s="145">
        <v>1.8125194265599487</v>
      </c>
      <c r="T64" s="145">
        <v>-8.8380422461697083E-2</v>
      </c>
      <c r="U64" s="145">
        <v>7.0658184390548193</v>
      </c>
      <c r="V64" s="145">
        <v>0.30900561540880989</v>
      </c>
      <c r="W64" s="145">
        <v>0.62098565046423526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 x14ac:dyDescent="0.35">
      <c r="A65" s="239"/>
      <c r="B65" s="218" t="s">
        <v>128</v>
      </c>
      <c r="C65" s="164">
        <v>922537704579</v>
      </c>
      <c r="D65" s="164">
        <v>1103888438175</v>
      </c>
      <c r="E65" s="164">
        <v>1283867109923</v>
      </c>
      <c r="F65" s="164">
        <v>1469827278407</v>
      </c>
      <c r="G65" s="164">
        <v>1642683901008</v>
      </c>
      <c r="H65" s="164">
        <v>1784832377259</v>
      </c>
      <c r="I65" s="164">
        <v>1869886061378</v>
      </c>
      <c r="J65" s="164">
        <v>2055421281040</v>
      </c>
      <c r="K65" s="164">
        <v>2195509927402</v>
      </c>
      <c r="L65" s="164">
        <v>2349318647279</v>
      </c>
      <c r="M65" s="165"/>
      <c r="N65" s="161"/>
      <c r="O65" s="161">
        <v>0.19657812650460649</v>
      </c>
      <c r="P65" s="161">
        <v>0.16304063483584375</v>
      </c>
      <c r="Q65" s="161">
        <v>0.14484378254315811</v>
      </c>
      <c r="R65" s="161">
        <v>0.11760335730626936</v>
      </c>
      <c r="S65" s="161">
        <v>8.6534284632468594E-2</v>
      </c>
      <c r="T65" s="161">
        <v>4.7653597728666508E-2</v>
      </c>
      <c r="U65" s="161">
        <v>9.9222740622640471E-2</v>
      </c>
      <c r="V65" s="161">
        <v>6.8155685481235295E-2</v>
      </c>
      <c r="W65" s="161">
        <v>7.005603479962641E-2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 x14ac:dyDescent="0.35">
      <c r="A66" s="238" t="s">
        <v>49</v>
      </c>
      <c r="B66" s="215" t="s">
        <v>87</v>
      </c>
      <c r="C66" s="144">
        <v>14127325360</v>
      </c>
      <c r="D66" s="144">
        <v>16370213695</v>
      </c>
      <c r="E66" s="144">
        <v>17259767304</v>
      </c>
      <c r="F66" s="144">
        <v>18380555015</v>
      </c>
      <c r="G66" s="144">
        <v>17839417742</v>
      </c>
      <c r="H66" s="144">
        <v>16913861947</v>
      </c>
      <c r="I66" s="144">
        <v>13978915066</v>
      </c>
      <c r="J66" s="144">
        <v>9691735919</v>
      </c>
      <c r="K66" s="144">
        <v>8914181323</v>
      </c>
      <c r="L66" s="144">
        <v>7058333137</v>
      </c>
      <c r="M66" s="55"/>
      <c r="N66" s="145"/>
      <c r="O66" s="145">
        <v>0.15876241806892177</v>
      </c>
      <c r="P66" s="145">
        <v>5.4339767676441442E-2</v>
      </c>
      <c r="Q66" s="145">
        <v>6.4936432297105995E-2</v>
      </c>
      <c r="R66" s="145">
        <v>-2.9440747167775339E-2</v>
      </c>
      <c r="S66" s="145">
        <v>-5.1882623546671613E-2</v>
      </c>
      <c r="T66" s="145">
        <v>-0.17352316639432952</v>
      </c>
      <c r="U66" s="145">
        <v>-0.30668897598694378</v>
      </c>
      <c r="V66" s="145">
        <v>-8.0228619774467491E-2</v>
      </c>
      <c r="W66" s="145">
        <v>-0.20819053581640945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 x14ac:dyDescent="0.35">
      <c r="A67" s="238" t="s">
        <v>50</v>
      </c>
      <c r="B67" s="215" t="s">
        <v>88</v>
      </c>
      <c r="C67" s="144">
        <v>207717979213</v>
      </c>
      <c r="D67" s="144">
        <v>241481944464</v>
      </c>
      <c r="E67" s="144">
        <v>272903128014</v>
      </c>
      <c r="F67" s="144">
        <v>307047612225</v>
      </c>
      <c r="G67" s="144">
        <v>339218480340</v>
      </c>
      <c r="H67" s="144">
        <v>378631526926</v>
      </c>
      <c r="I67" s="144">
        <v>423494570069</v>
      </c>
      <c r="J67" s="144">
        <v>468981556727</v>
      </c>
      <c r="K67" s="144">
        <v>540716055606</v>
      </c>
      <c r="L67" s="144">
        <v>597021202095</v>
      </c>
      <c r="M67" s="55"/>
      <c r="N67" s="145"/>
      <c r="O67" s="145">
        <v>0.16254714868171072</v>
      </c>
      <c r="P67" s="145">
        <v>0.13011814866632498</v>
      </c>
      <c r="Q67" s="145">
        <v>0.12511576712029626</v>
      </c>
      <c r="R67" s="145">
        <v>0.10477485195822234</v>
      </c>
      <c r="S67" s="145">
        <v>0.11618779303089899</v>
      </c>
      <c r="T67" s="145">
        <v>0.11848734178907416</v>
      </c>
      <c r="U67" s="145">
        <v>0.10740866559537898</v>
      </c>
      <c r="V67" s="145">
        <v>0.15295803822144238</v>
      </c>
      <c r="W67" s="145">
        <v>0.10413070946431735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 x14ac:dyDescent="0.35">
      <c r="A68" s="238" t="s">
        <v>51</v>
      </c>
      <c r="B68" s="215" t="s">
        <v>89</v>
      </c>
      <c r="C68" s="144">
        <v>248892143</v>
      </c>
      <c r="D68" s="144">
        <v>898481610</v>
      </c>
      <c r="E68" s="144">
        <v>361771765</v>
      </c>
      <c r="F68" s="144">
        <v>994166865</v>
      </c>
      <c r="G68" s="144">
        <v>1074889019</v>
      </c>
      <c r="H68" s="144">
        <v>2990345366</v>
      </c>
      <c r="I68" s="144">
        <v>13394562369</v>
      </c>
      <c r="J68" s="144">
        <v>25467649958</v>
      </c>
      <c r="K68" s="144">
        <v>27737255153</v>
      </c>
      <c r="L68" s="144">
        <v>41720569410</v>
      </c>
      <c r="M68" s="55"/>
      <c r="N68" s="145"/>
      <c r="O68" s="145">
        <v>2.6099235563253598</v>
      </c>
      <c r="P68" s="145">
        <v>-0.59735206489089965</v>
      </c>
      <c r="Q68" s="145">
        <v>1.7480499065481245</v>
      </c>
      <c r="R68" s="145">
        <v>8.1195779945854474E-2</v>
      </c>
      <c r="S68" s="145">
        <v>1.78200382843431</v>
      </c>
      <c r="T68" s="145">
        <v>3.4792693584143013</v>
      </c>
      <c r="U68" s="145">
        <v>0.90134244452372814</v>
      </c>
      <c r="V68" s="145">
        <v>8.9117181944267321E-2</v>
      </c>
      <c r="W68" s="145">
        <v>0.50413475233462668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 x14ac:dyDescent="0.35">
      <c r="A69" s="240"/>
      <c r="B69" s="218" t="s">
        <v>129</v>
      </c>
      <c r="C69" s="164">
        <v>222094196716</v>
      </c>
      <c r="D69" s="164">
        <v>258750639769</v>
      </c>
      <c r="E69" s="164">
        <v>290524667083</v>
      </c>
      <c r="F69" s="164">
        <v>326422334105</v>
      </c>
      <c r="G69" s="164">
        <v>358132787101</v>
      </c>
      <c r="H69" s="164">
        <v>398535734239</v>
      </c>
      <c r="I69" s="164">
        <v>450868047504</v>
      </c>
      <c r="J69" s="164">
        <v>504140942604</v>
      </c>
      <c r="K69" s="164">
        <v>577367492082</v>
      </c>
      <c r="L69" s="164">
        <v>645800104642</v>
      </c>
      <c r="M69" s="165"/>
      <c r="N69" s="161"/>
      <c r="O69" s="161">
        <v>0.16504908095313242</v>
      </c>
      <c r="P69" s="161">
        <v>0.12279786957190253</v>
      </c>
      <c r="Q69" s="161">
        <v>0.12356151160047424</v>
      </c>
      <c r="R69" s="161">
        <v>9.7145475915259238E-2</v>
      </c>
      <c r="S69" s="161">
        <v>0.11281554940850924</v>
      </c>
      <c r="T69" s="161">
        <v>0.13131147038778845</v>
      </c>
      <c r="U69" s="161">
        <v>0.11815628850817461</v>
      </c>
      <c r="V69" s="161">
        <v>0.14525015385532591</v>
      </c>
      <c r="W69" s="161">
        <v>0.11852522613150684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 x14ac:dyDescent="0.35">
      <c r="A70" s="241"/>
      <c r="B70" s="223" t="s">
        <v>130</v>
      </c>
      <c r="C70" s="166">
        <v>700443507863</v>
      </c>
      <c r="D70" s="166">
        <v>845137798406</v>
      </c>
      <c r="E70" s="166">
        <v>993342442840</v>
      </c>
      <c r="F70" s="166">
        <v>1143404944302</v>
      </c>
      <c r="G70" s="166">
        <v>1284551113907</v>
      </c>
      <c r="H70" s="166">
        <v>1386296643020</v>
      </c>
      <c r="I70" s="166">
        <v>1419018013874</v>
      </c>
      <c r="J70" s="166">
        <v>1551280338436</v>
      </c>
      <c r="K70" s="166">
        <v>1618142435320</v>
      </c>
      <c r="L70" s="166">
        <v>1703518542637</v>
      </c>
      <c r="M70" s="165"/>
      <c r="N70" s="163"/>
      <c r="O70" s="163">
        <v>0.20657524685245687</v>
      </c>
      <c r="P70" s="163">
        <v>0.17536151467077477</v>
      </c>
      <c r="Q70" s="163">
        <v>0.15106824695113819</v>
      </c>
      <c r="R70" s="163">
        <v>0.12344372858310826</v>
      </c>
      <c r="S70" s="163">
        <v>7.920706931119148E-2</v>
      </c>
      <c r="T70" s="163">
        <v>2.3603440878798843E-2</v>
      </c>
      <c r="U70" s="163">
        <v>9.3206938367834002E-2</v>
      </c>
      <c r="V70" s="163">
        <v>4.3101234011262202E-2</v>
      </c>
      <c r="W70" s="163">
        <v>5.2761799859798009E-2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 x14ac:dyDescent="0.35">
      <c r="A71" s="238" t="s">
        <v>53</v>
      </c>
      <c r="B71" s="221" t="s">
        <v>90</v>
      </c>
      <c r="C71" s="144">
        <v>74191069054</v>
      </c>
      <c r="D71" s="144">
        <v>102135616317</v>
      </c>
      <c r="E71" s="144">
        <v>85644351864</v>
      </c>
      <c r="F71" s="144">
        <v>98112424475</v>
      </c>
      <c r="G71" s="144">
        <v>109905841985</v>
      </c>
      <c r="H71" s="144">
        <v>124941204708</v>
      </c>
      <c r="I71" s="144">
        <v>106196440513</v>
      </c>
      <c r="J71" s="144">
        <v>123146881252</v>
      </c>
      <c r="K71" s="144">
        <v>127544901497</v>
      </c>
      <c r="L71" s="144">
        <v>117156191373</v>
      </c>
      <c r="M71" s="55"/>
      <c r="N71" s="145"/>
      <c r="O71" s="145">
        <v>0.37665648465936719</v>
      </c>
      <c r="P71" s="145">
        <v>-0.16146438478244252</v>
      </c>
      <c r="Q71" s="145">
        <v>0.14557962480466702</v>
      </c>
      <c r="R71" s="145">
        <v>0.12020309938426887</v>
      </c>
      <c r="S71" s="145">
        <v>0.13680221589178165</v>
      </c>
      <c r="T71" s="145">
        <v>-0.15002868140105075</v>
      </c>
      <c r="U71" s="145">
        <v>0.15961401961419797</v>
      </c>
      <c r="V71" s="145">
        <v>3.5713614508841474E-2</v>
      </c>
      <c r="W71" s="145">
        <v>-8.1451394779934461E-2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 x14ac:dyDescent="0.35">
      <c r="A72" s="238" t="s">
        <v>54</v>
      </c>
      <c r="B72" s="221" t="s">
        <v>206</v>
      </c>
      <c r="C72" s="144">
        <v>402241595901</v>
      </c>
      <c r="D72" s="144">
        <v>599215564152</v>
      </c>
      <c r="E72" s="144">
        <v>583877081477</v>
      </c>
      <c r="F72" s="144">
        <v>724660177618</v>
      </c>
      <c r="G72" s="144">
        <v>701142156696</v>
      </c>
      <c r="H72" s="144">
        <v>804759992857</v>
      </c>
      <c r="I72" s="144">
        <v>849241786381</v>
      </c>
      <c r="J72" s="144">
        <v>988962126005</v>
      </c>
      <c r="K72" s="144">
        <v>946271235062</v>
      </c>
      <c r="L72" s="144">
        <v>955616600301</v>
      </c>
      <c r="M72" s="55"/>
      <c r="N72" s="145"/>
      <c r="O72" s="145">
        <v>0.48969069896858541</v>
      </c>
      <c r="P72" s="145">
        <v>-2.5597603921898693E-2</v>
      </c>
      <c r="Q72" s="145">
        <v>0.24111769515746229</v>
      </c>
      <c r="R72" s="145">
        <v>-3.2453861338572643E-2</v>
      </c>
      <c r="S72" s="145">
        <v>0.1477843475412739</v>
      </c>
      <c r="T72" s="145">
        <v>5.5273365871586044E-2</v>
      </c>
      <c r="U72" s="145">
        <v>0.16452362785798735</v>
      </c>
      <c r="V72" s="145">
        <v>-4.3167366899532933E-2</v>
      </c>
      <c r="W72" s="145">
        <v>9.875989983345157E-3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 x14ac:dyDescent="0.35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230043184</v>
      </c>
      <c r="G73" s="144">
        <v>389250709</v>
      </c>
      <c r="H73" s="144">
        <v>0</v>
      </c>
      <c r="I73" s="144">
        <v>37086696</v>
      </c>
      <c r="J73" s="144">
        <v>968618562</v>
      </c>
      <c r="K73" s="144">
        <v>3950950517</v>
      </c>
      <c r="L73" s="144">
        <v>2598904807</v>
      </c>
      <c r="M73" s="55"/>
      <c r="N73" s="145"/>
      <c r="O73" s="145"/>
      <c r="P73" s="145"/>
      <c r="Q73" s="145" t="e">
        <v>#N/A</v>
      </c>
      <c r="R73" s="145">
        <v>0.69207668852296877</v>
      </c>
      <c r="S73" s="145">
        <v>-1</v>
      </c>
      <c r="T73" s="145" t="e">
        <v>#N/A</v>
      </c>
      <c r="U73" s="145">
        <v>25.117682793851465</v>
      </c>
      <c r="V73" s="145">
        <v>3.0789539577293379</v>
      </c>
      <c r="W73" s="145">
        <v>-0.34220770525534783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 x14ac:dyDescent="0.35">
      <c r="A74" s="238" t="s">
        <v>56</v>
      </c>
      <c r="B74" s="221" t="s">
        <v>93</v>
      </c>
      <c r="C74" s="144">
        <v>4438683155</v>
      </c>
      <c r="D74" s="144">
        <v>6254834713</v>
      </c>
      <c r="E74" s="144">
        <v>8083258024</v>
      </c>
      <c r="F74" s="144">
        <v>9082645236</v>
      </c>
      <c r="G74" s="144">
        <v>9194803547</v>
      </c>
      <c r="H74" s="144">
        <v>10686031776</v>
      </c>
      <c r="I74" s="144">
        <v>13114550457</v>
      </c>
      <c r="J74" s="144">
        <v>13272050341</v>
      </c>
      <c r="K74" s="144">
        <v>18941993165</v>
      </c>
      <c r="L74" s="144">
        <v>20664008777</v>
      </c>
      <c r="M74" s="55"/>
      <c r="N74" s="145"/>
      <c r="O74" s="145">
        <v>0.40916449644624375</v>
      </c>
      <c r="P74" s="145">
        <v>0.29232160319117928</v>
      </c>
      <c r="Q74" s="145">
        <v>0.12363668325726085</v>
      </c>
      <c r="R74" s="145">
        <v>1.2348639420094232E-2</v>
      </c>
      <c r="S74" s="145">
        <v>0.16218163024119692</v>
      </c>
      <c r="T74" s="145">
        <v>0.22726103870047121</v>
      </c>
      <c r="U74" s="145">
        <v>1.2009552635175114E-2</v>
      </c>
      <c r="V74" s="145">
        <v>0.42720926144202598</v>
      </c>
      <c r="W74" s="145">
        <v>9.0909947913076383E-2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 x14ac:dyDescent="0.35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1762306</v>
      </c>
      <c r="I75" s="144">
        <v>0</v>
      </c>
      <c r="J75" s="144">
        <v>0</v>
      </c>
      <c r="K75" s="144">
        <v>0</v>
      </c>
      <c r="L75" s="144">
        <v>0</v>
      </c>
      <c r="M75" s="55"/>
      <c r="N75" s="145"/>
      <c r="O75" s="145"/>
      <c r="P75" s="145"/>
      <c r="Q75" s="145"/>
      <c r="R75" s="145"/>
      <c r="S75" s="145" t="e">
        <v>#N/A</v>
      </c>
      <c r="T75" s="145">
        <v>-1</v>
      </c>
      <c r="U75" s="145"/>
      <c r="V75" s="145"/>
      <c r="W75" s="145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 x14ac:dyDescent="0.35">
      <c r="A76" s="238" t="s">
        <v>59</v>
      </c>
      <c r="B76" s="221" t="s">
        <v>95</v>
      </c>
      <c r="C76" s="144">
        <v>0</v>
      </c>
      <c r="D76" s="144">
        <v>0</v>
      </c>
      <c r="E76" s="144">
        <v>0</v>
      </c>
      <c r="F76" s="144">
        <v>118113933</v>
      </c>
      <c r="G76" s="144">
        <v>245813384</v>
      </c>
      <c r="H76" s="144">
        <v>67693500</v>
      </c>
      <c r="I76" s="144">
        <v>20498591</v>
      </c>
      <c r="J76" s="144">
        <v>0</v>
      </c>
      <c r="K76" s="144">
        <v>30715181</v>
      </c>
      <c r="L76" s="144">
        <v>0</v>
      </c>
      <c r="M76" s="55"/>
      <c r="N76" s="145"/>
      <c r="O76" s="145"/>
      <c r="P76" s="145"/>
      <c r="Q76" s="145" t="e">
        <v>#N/A</v>
      </c>
      <c r="R76" s="145">
        <v>1.0811548456353579</v>
      </c>
      <c r="S76" s="145">
        <v>-0.7246142626635822</v>
      </c>
      <c r="T76" s="145">
        <v>-0.69718523935089782</v>
      </c>
      <c r="U76" s="145">
        <v>-1</v>
      </c>
      <c r="V76" s="145" t="e">
        <v>#N/A</v>
      </c>
      <c r="W76" s="145">
        <v>-1</v>
      </c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 x14ac:dyDescent="0.35">
      <c r="A77" s="238" t="s">
        <v>61</v>
      </c>
      <c r="B77" s="221" t="s">
        <v>96</v>
      </c>
      <c r="C77" s="144">
        <v>3384839102</v>
      </c>
      <c r="D77" s="144">
        <v>3669902368</v>
      </c>
      <c r="E77" s="144">
        <v>6879585268</v>
      </c>
      <c r="F77" s="144">
        <v>6363848412</v>
      </c>
      <c r="G77" s="144">
        <v>3146430887</v>
      </c>
      <c r="H77" s="144">
        <v>2869159303</v>
      </c>
      <c r="I77" s="144">
        <v>4358463580</v>
      </c>
      <c r="J77" s="144">
        <v>2638824350</v>
      </c>
      <c r="K77" s="144">
        <v>4093371220</v>
      </c>
      <c r="L77" s="144">
        <v>38849285006</v>
      </c>
      <c r="M77" s="55"/>
      <c r="N77" s="145"/>
      <c r="O77" s="145">
        <v>8.4217671035401453E-2</v>
      </c>
      <c r="P77" s="145">
        <v>0.87459626391892065</v>
      </c>
      <c r="Q77" s="145">
        <v>-7.4966271353437586E-2</v>
      </c>
      <c r="R77" s="145">
        <v>-0.50557733570979968</v>
      </c>
      <c r="S77" s="145">
        <v>-8.8122572514016895E-2</v>
      </c>
      <c r="T77" s="145">
        <v>0.51907340085396436</v>
      </c>
      <c r="U77" s="145">
        <v>-0.39455170346978097</v>
      </c>
      <c r="V77" s="145">
        <v>0.55121018949215017</v>
      </c>
      <c r="W77" s="145">
        <v>8.4907798286616192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 x14ac:dyDescent="0.35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3390649</v>
      </c>
      <c r="I78" s="144">
        <v>672707</v>
      </c>
      <c r="J78" s="144">
        <v>0</v>
      </c>
      <c r="K78" s="144">
        <v>0</v>
      </c>
      <c r="L78" s="144">
        <v>0</v>
      </c>
      <c r="M78" s="55"/>
      <c r="N78" s="145"/>
      <c r="O78" s="145"/>
      <c r="P78" s="145"/>
      <c r="Q78" s="145"/>
      <c r="R78" s="145"/>
      <c r="S78" s="145" t="e">
        <v>#N/A</v>
      </c>
      <c r="T78" s="145">
        <v>-0.80159933983140097</v>
      </c>
      <c r="U78" s="145">
        <v>-1</v>
      </c>
      <c r="V78" s="145"/>
      <c r="W78" s="145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 x14ac:dyDescent="0.35">
      <c r="A79" s="239"/>
      <c r="B79" s="218" t="s">
        <v>1359</v>
      </c>
      <c r="C79" s="164">
        <v>484256187212</v>
      </c>
      <c r="D79" s="164">
        <v>711275917550</v>
      </c>
      <c r="E79" s="164">
        <v>684484276633</v>
      </c>
      <c r="F79" s="164">
        <v>838567252858</v>
      </c>
      <c r="G79" s="164">
        <v>824024297208</v>
      </c>
      <c r="H79" s="164">
        <v>943329235099</v>
      </c>
      <c r="I79" s="164">
        <v>972969498925</v>
      </c>
      <c r="J79" s="164">
        <v>1128988500510</v>
      </c>
      <c r="K79" s="164">
        <v>1100833166642</v>
      </c>
      <c r="L79" s="164">
        <v>1134884990264</v>
      </c>
      <c r="M79" s="165"/>
      <c r="N79" s="161"/>
      <c r="O79" s="161">
        <v>0.46880088749101345</v>
      </c>
      <c r="P79" s="161">
        <v>-3.7667015367656709E-2</v>
      </c>
      <c r="Q79" s="161">
        <v>0.22510813101936988</v>
      </c>
      <c r="R79" s="161">
        <v>-1.7342622908818273E-2</v>
      </c>
      <c r="S79" s="161">
        <v>0.14478327677379776</v>
      </c>
      <c r="T79" s="161">
        <v>3.1420910879423003E-2</v>
      </c>
      <c r="U79" s="161">
        <v>0.1603534352899858</v>
      </c>
      <c r="V79" s="161">
        <v>-2.4938547961543711E-2</v>
      </c>
      <c r="W79" s="161">
        <v>3.0932774060462132E-2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 x14ac:dyDescent="0.35">
      <c r="A80" s="238" t="s">
        <v>36</v>
      </c>
      <c r="B80" s="222" t="s">
        <v>98</v>
      </c>
      <c r="C80" s="144">
        <v>56360291189</v>
      </c>
      <c r="D80" s="144">
        <v>70776507834</v>
      </c>
      <c r="E80" s="144">
        <v>65106753842</v>
      </c>
      <c r="F80" s="144">
        <v>72735458971</v>
      </c>
      <c r="G80" s="144">
        <v>72164661060</v>
      </c>
      <c r="H80" s="144">
        <v>94327969140</v>
      </c>
      <c r="I80" s="144">
        <v>83116936568</v>
      </c>
      <c r="J80" s="144">
        <v>94400876356</v>
      </c>
      <c r="K80" s="144">
        <v>100267344489</v>
      </c>
      <c r="L80" s="144">
        <v>122114964769</v>
      </c>
      <c r="M80" s="55"/>
      <c r="N80" s="145"/>
      <c r="O80" s="145">
        <v>0.25578676654909938</v>
      </c>
      <c r="P80" s="145">
        <v>-8.0107851680078723E-2</v>
      </c>
      <c r="Q80" s="145">
        <v>0.11717225447168222</v>
      </c>
      <c r="R80" s="145">
        <v>-7.8475879450706776E-3</v>
      </c>
      <c r="S80" s="145">
        <v>0.3071213493481626</v>
      </c>
      <c r="T80" s="145">
        <v>-0.11885162666187343</v>
      </c>
      <c r="U80" s="145">
        <v>0.13575981326944508</v>
      </c>
      <c r="V80" s="145">
        <v>6.2144212632906815E-2</v>
      </c>
      <c r="W80" s="145">
        <v>0.21789367606516019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 x14ac:dyDescent="0.35">
      <c r="A81" s="238" t="s">
        <v>37</v>
      </c>
      <c r="B81" s="221" t="s">
        <v>1360</v>
      </c>
      <c r="C81" s="144">
        <v>18564293504</v>
      </c>
      <c r="D81" s="144">
        <v>13145773815</v>
      </c>
      <c r="E81" s="144">
        <v>18804912998</v>
      </c>
      <c r="F81" s="144">
        <v>29609566599</v>
      </c>
      <c r="G81" s="144">
        <v>21150300653</v>
      </c>
      <c r="H81" s="144">
        <v>27274268379</v>
      </c>
      <c r="I81" s="144">
        <v>22447395217</v>
      </c>
      <c r="J81" s="144">
        <v>37278849002</v>
      </c>
      <c r="K81" s="144">
        <v>18573696236</v>
      </c>
      <c r="L81" s="144">
        <v>15836089349</v>
      </c>
      <c r="M81" s="55"/>
      <c r="N81" s="145"/>
      <c r="O81" s="145">
        <v>-0.29187858335855799</v>
      </c>
      <c r="P81" s="145">
        <v>0.43049114206899208</v>
      </c>
      <c r="Q81" s="145">
        <v>0.57456546606459336</v>
      </c>
      <c r="R81" s="145">
        <v>-0.28569367666076184</v>
      </c>
      <c r="S81" s="145">
        <v>0.2895451855021911</v>
      </c>
      <c r="T81" s="145">
        <v>-0.1769753488865895</v>
      </c>
      <c r="U81" s="145">
        <v>0.66072048189215971</v>
      </c>
      <c r="V81" s="145">
        <v>-0.50176315167339192</v>
      </c>
      <c r="W81" s="145">
        <v>-0.14739160435357512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 x14ac:dyDescent="0.35">
      <c r="A82" s="238" t="s">
        <v>38</v>
      </c>
      <c r="B82" s="221" t="s">
        <v>99</v>
      </c>
      <c r="C82" s="144">
        <v>6286545396</v>
      </c>
      <c r="D82" s="144">
        <v>3238850820</v>
      </c>
      <c r="E82" s="144">
        <v>6787892259</v>
      </c>
      <c r="F82" s="144">
        <v>7169532691</v>
      </c>
      <c r="G82" s="144">
        <v>23811650571</v>
      </c>
      <c r="H82" s="144">
        <v>6882143595</v>
      </c>
      <c r="I82" s="144">
        <v>3902147317</v>
      </c>
      <c r="J82" s="144">
        <v>2626379667</v>
      </c>
      <c r="K82" s="144">
        <v>3950924147</v>
      </c>
      <c r="L82" s="144">
        <v>39857534583</v>
      </c>
      <c r="M82" s="55"/>
      <c r="N82" s="145"/>
      <c r="O82" s="145">
        <v>-0.48479639993360835</v>
      </c>
      <c r="P82" s="145">
        <v>1.0957718142140305</v>
      </c>
      <c r="Q82" s="145">
        <v>5.6223702062151437E-2</v>
      </c>
      <c r="R82" s="145">
        <v>2.3212277002225052</v>
      </c>
      <c r="S82" s="145">
        <v>-0.71097578580370646</v>
      </c>
      <c r="T82" s="145">
        <v>-0.43300408322851913</v>
      </c>
      <c r="U82" s="145">
        <v>-0.32693989907608612</v>
      </c>
      <c r="V82" s="145">
        <v>0.50432330734305819</v>
      </c>
      <c r="W82" s="145">
        <v>9.0881548468260185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 x14ac:dyDescent="0.35">
      <c r="A83" s="238" t="s">
        <v>39</v>
      </c>
      <c r="B83" s="221" t="s">
        <v>100</v>
      </c>
      <c r="C83" s="144">
        <v>83895566273</v>
      </c>
      <c r="D83" s="144">
        <v>235807286566</v>
      </c>
      <c r="E83" s="144">
        <v>166885603600</v>
      </c>
      <c r="F83" s="144">
        <v>217431574741</v>
      </c>
      <c r="G83" s="144">
        <v>107339106763</v>
      </c>
      <c r="H83" s="144">
        <v>156942664461</v>
      </c>
      <c r="I83" s="144">
        <v>206937425260</v>
      </c>
      <c r="J83" s="144">
        <v>299923042803</v>
      </c>
      <c r="K83" s="144">
        <v>270331311266</v>
      </c>
      <c r="L83" s="144">
        <v>312627792048</v>
      </c>
      <c r="M83" s="55"/>
      <c r="N83" s="145"/>
      <c r="O83" s="145">
        <v>1.8107240589886757</v>
      </c>
      <c r="P83" s="145">
        <v>-0.29227969996045711</v>
      </c>
      <c r="Q83" s="145">
        <v>0.302877959815822</v>
      </c>
      <c r="R83" s="145">
        <v>-0.50633155791259787</v>
      </c>
      <c r="S83" s="145">
        <v>0.46212009018784239</v>
      </c>
      <c r="T83" s="145">
        <v>0.31855430115641759</v>
      </c>
      <c r="U83" s="145">
        <v>0.44934171489845864</v>
      </c>
      <c r="V83" s="145">
        <v>-9.8664414912717713E-2</v>
      </c>
      <c r="W83" s="145">
        <v>0.15646164176809396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 x14ac:dyDescent="0.35">
      <c r="A84" s="238" t="s">
        <v>42</v>
      </c>
      <c r="B84" s="221" t="s">
        <v>101</v>
      </c>
      <c r="C84" s="144">
        <v>32338729</v>
      </c>
      <c r="D84" s="144">
        <v>0</v>
      </c>
      <c r="E84" s="144">
        <v>0</v>
      </c>
      <c r="F84" s="144">
        <v>0</v>
      </c>
      <c r="G84" s="144">
        <v>0</v>
      </c>
      <c r="H84" s="144">
        <v>0</v>
      </c>
      <c r="I84" s="144">
        <v>0</v>
      </c>
      <c r="J84" s="144">
        <v>0</v>
      </c>
      <c r="K84" s="144">
        <v>0</v>
      </c>
      <c r="L84" s="144">
        <v>909091</v>
      </c>
      <c r="M84" s="55"/>
      <c r="N84" s="145"/>
      <c r="O84" s="145">
        <v>-1</v>
      </c>
      <c r="P84" s="145"/>
      <c r="Q84" s="145"/>
      <c r="R84" s="145"/>
      <c r="S84" s="145"/>
      <c r="T84" s="145"/>
      <c r="U84" s="145"/>
      <c r="V84" s="145"/>
      <c r="W84" s="145" t="e">
        <v>#N/A</v>
      </c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 x14ac:dyDescent="0.35">
      <c r="A85" s="238" t="s">
        <v>44</v>
      </c>
      <c r="B85" s="221" t="s">
        <v>102</v>
      </c>
      <c r="C85" s="144">
        <v>0</v>
      </c>
      <c r="D85" s="144">
        <v>188255868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 t="e">
        <v>#N/A</v>
      </c>
      <c r="P85" s="145">
        <v>-1</v>
      </c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 x14ac:dyDescent="0.35">
      <c r="A86" s="239"/>
      <c r="B86" s="218" t="s">
        <v>1361</v>
      </c>
      <c r="C86" s="164">
        <v>165139035091</v>
      </c>
      <c r="D86" s="164">
        <v>323156674903</v>
      </c>
      <c r="E86" s="164">
        <v>257585162699</v>
      </c>
      <c r="F86" s="164">
        <v>326946133002</v>
      </c>
      <c r="G86" s="164">
        <v>224465719047</v>
      </c>
      <c r="H86" s="164">
        <v>285427045575</v>
      </c>
      <c r="I86" s="164">
        <v>316403904362</v>
      </c>
      <c r="J86" s="164">
        <v>434229147828</v>
      </c>
      <c r="K86" s="164">
        <v>393123276138</v>
      </c>
      <c r="L86" s="164">
        <v>490437289840</v>
      </c>
      <c r="M86" s="165"/>
      <c r="N86" s="161"/>
      <c r="O86" s="161">
        <v>0.95687636617789518</v>
      </c>
      <c r="P86" s="161">
        <v>-0.20290935418147316</v>
      </c>
      <c r="Q86" s="161">
        <v>0.26927393478812855</v>
      </c>
      <c r="R86" s="161">
        <v>-0.31344739579584846</v>
      </c>
      <c r="S86" s="161">
        <v>0.27158412779830998</v>
      </c>
      <c r="T86" s="161">
        <v>0.10852811346099434</v>
      </c>
      <c r="U86" s="161">
        <v>0.37238871531495166</v>
      </c>
      <c r="V86" s="161">
        <v>-9.4664008382694287E-2</v>
      </c>
      <c r="W86" s="161">
        <v>0.24754070697111152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 x14ac:dyDescent="0.35">
      <c r="A87" s="241"/>
      <c r="B87" s="223" t="s">
        <v>1371</v>
      </c>
      <c r="C87" s="166">
        <v>319117152121</v>
      </c>
      <c r="D87" s="166">
        <v>388119242647</v>
      </c>
      <c r="E87" s="166">
        <v>426899113934</v>
      </c>
      <c r="F87" s="166">
        <v>511621119856</v>
      </c>
      <c r="G87" s="166">
        <v>599558578161</v>
      </c>
      <c r="H87" s="166">
        <v>657902189524</v>
      </c>
      <c r="I87" s="166">
        <v>656565594563</v>
      </c>
      <c r="J87" s="166">
        <v>694759352682</v>
      </c>
      <c r="K87" s="166">
        <v>707709890504</v>
      </c>
      <c r="L87" s="166">
        <v>644447700424</v>
      </c>
      <c r="M87" s="165"/>
      <c r="N87" s="163"/>
      <c r="O87" s="163">
        <v>0.2162280844742448</v>
      </c>
      <c r="P87" s="163">
        <v>9.9917414613402311E-2</v>
      </c>
      <c r="Q87" s="163">
        <v>0.19845908121303402</v>
      </c>
      <c r="R87" s="163">
        <v>0.17188003952954634</v>
      </c>
      <c r="S87" s="163">
        <v>9.7310944231595808E-2</v>
      </c>
      <c r="T87" s="163">
        <v>-2.0316013265847532E-3</v>
      </c>
      <c r="U87" s="163">
        <v>5.817203709009644E-2</v>
      </c>
      <c r="V87" s="163">
        <v>1.8640321676860694E-2</v>
      </c>
      <c r="W87" s="163">
        <v>-8.9390004193593331E-2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 x14ac:dyDescent="0.35">
      <c r="A88" s="242"/>
      <c r="B88" s="224" t="s">
        <v>131</v>
      </c>
      <c r="C88" s="167">
        <v>381326355742</v>
      </c>
      <c r="D88" s="167">
        <v>457018555759</v>
      </c>
      <c r="E88" s="167">
        <v>566443328906</v>
      </c>
      <c r="F88" s="167">
        <v>631783824446</v>
      </c>
      <c r="G88" s="167">
        <v>684992535746</v>
      </c>
      <c r="H88" s="167">
        <v>728394453496</v>
      </c>
      <c r="I88" s="167">
        <v>762452419311</v>
      </c>
      <c r="J88" s="167">
        <v>856520985754</v>
      </c>
      <c r="K88" s="167">
        <v>910432544816</v>
      </c>
      <c r="L88" s="167">
        <v>1059070842213</v>
      </c>
      <c r="M88" s="168"/>
      <c r="N88" s="169"/>
      <c r="O88" s="169">
        <v>0.19849716359026659</v>
      </c>
      <c r="P88" s="169">
        <v>0.23943179498537259</v>
      </c>
      <c r="Q88" s="169">
        <v>0.115352220082096</v>
      </c>
      <c r="R88" s="169">
        <v>8.4219806271010222E-2</v>
      </c>
      <c r="S88" s="169">
        <v>6.3361154297444378E-2</v>
      </c>
      <c r="T88" s="169">
        <v>4.6757585332419138E-2</v>
      </c>
      <c r="U88" s="169">
        <v>0.12337631052178488</v>
      </c>
      <c r="V88" s="169">
        <v>6.2942484724459291E-2</v>
      </c>
      <c r="W88" s="169">
        <v>0.16326118639249665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 x14ac:dyDescent="0.35">
      <c r="A89" s="238" t="s">
        <v>35</v>
      </c>
      <c r="B89" s="215" t="s">
        <v>115</v>
      </c>
      <c r="C89" s="144">
        <v>34234726306</v>
      </c>
      <c r="D89" s="144">
        <v>37818390328</v>
      </c>
      <c r="E89" s="144">
        <v>36848606179</v>
      </c>
      <c r="F89" s="144">
        <v>38700662304</v>
      </c>
      <c r="G89" s="144">
        <v>44957348833</v>
      </c>
      <c r="H89" s="144">
        <v>47964382597</v>
      </c>
      <c r="I89" s="144">
        <v>49472877616</v>
      </c>
      <c r="J89" s="144">
        <v>54668518412</v>
      </c>
      <c r="K89" s="144">
        <v>61772005076</v>
      </c>
      <c r="L89" s="144">
        <v>63468931846</v>
      </c>
      <c r="M89" s="55"/>
      <c r="N89" s="145"/>
      <c r="O89" s="145">
        <v>0.10467920759664207</v>
      </c>
      <c r="P89" s="145">
        <v>-2.5643189479748751E-2</v>
      </c>
      <c r="Q89" s="145">
        <v>5.0261226055694941E-2</v>
      </c>
      <c r="R89" s="145">
        <v>0.16166871977158181</v>
      </c>
      <c r="S89" s="145">
        <v>6.6886367680843994E-2</v>
      </c>
      <c r="T89" s="145">
        <v>3.1450316616696172E-2</v>
      </c>
      <c r="U89" s="145">
        <v>0.10501998360248366</v>
      </c>
      <c r="V89" s="145">
        <v>0.12993742779831319</v>
      </c>
      <c r="W89" s="145">
        <v>2.7470806037657614E-2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 x14ac:dyDescent="0.35">
      <c r="A90" s="238" t="s">
        <v>40</v>
      </c>
      <c r="B90" s="215" t="s">
        <v>116</v>
      </c>
      <c r="C90" s="144">
        <v>374277962</v>
      </c>
      <c r="D90" s="144">
        <v>62287032</v>
      </c>
      <c r="E90" s="144">
        <v>8129327</v>
      </c>
      <c r="F90" s="144">
        <v>1688023</v>
      </c>
      <c r="G90" s="144">
        <v>24246812</v>
      </c>
      <c r="H90" s="144">
        <v>18088151</v>
      </c>
      <c r="I90" s="144">
        <v>713959768</v>
      </c>
      <c r="J90" s="144">
        <v>216422104</v>
      </c>
      <c r="K90" s="144">
        <v>0</v>
      </c>
      <c r="L90" s="144">
        <v>347232425</v>
      </c>
      <c r="M90" s="55"/>
      <c r="N90" s="145"/>
      <c r="O90" s="145">
        <v>-0.8335808187392022</v>
      </c>
      <c r="P90" s="145">
        <v>-0.86948604325857104</v>
      </c>
      <c r="Q90" s="145">
        <v>-0.79235390580302645</v>
      </c>
      <c r="R90" s="145">
        <v>13.36402940007334</v>
      </c>
      <c r="S90" s="145">
        <v>-0.25399879373832734</v>
      </c>
      <c r="T90" s="145">
        <v>38.471130465463276</v>
      </c>
      <c r="U90" s="145">
        <v>-0.69687072899603497</v>
      </c>
      <c r="V90" s="145">
        <v>-1</v>
      </c>
      <c r="W90" s="145" t="e">
        <v>#N/A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 x14ac:dyDescent="0.35">
      <c r="A91" s="238" t="s">
        <v>41</v>
      </c>
      <c r="B91" s="215" t="s">
        <v>137</v>
      </c>
      <c r="C91" s="144">
        <v>34567924537</v>
      </c>
      <c r="D91" s="144">
        <v>48477506307</v>
      </c>
      <c r="E91" s="144">
        <v>54442352306</v>
      </c>
      <c r="F91" s="144">
        <v>69633812964</v>
      </c>
      <c r="G91" s="144">
        <v>89992535574</v>
      </c>
      <c r="H91" s="144">
        <v>91437643553</v>
      </c>
      <c r="I91" s="144">
        <v>111312553655</v>
      </c>
      <c r="J91" s="144">
        <v>124215057770</v>
      </c>
      <c r="K91" s="144">
        <v>143190476619</v>
      </c>
      <c r="L91" s="144">
        <v>149976088423</v>
      </c>
      <c r="M91" s="55"/>
      <c r="N91" s="145"/>
      <c r="O91" s="145">
        <v>0.402384058525463</v>
      </c>
      <c r="P91" s="145">
        <v>0.12304358151645878</v>
      </c>
      <c r="Q91" s="145">
        <v>0.27903755099732841</v>
      </c>
      <c r="R91" s="145">
        <v>0.29236834439218851</v>
      </c>
      <c r="S91" s="145">
        <v>1.6058087148924649E-2</v>
      </c>
      <c r="T91" s="145">
        <v>0.21736026137287645</v>
      </c>
      <c r="U91" s="145">
        <v>0.11591238985487462</v>
      </c>
      <c r="V91" s="145">
        <v>0.15276262950451147</v>
      </c>
      <c r="W91" s="145">
        <v>4.7388708831908488E-2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 x14ac:dyDescent="0.35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926765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 t="e">
        <v>#N/A</v>
      </c>
      <c r="W92" s="145">
        <v>-1</v>
      </c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 x14ac:dyDescent="0.35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 x14ac:dyDescent="0.35">
      <c r="A94" s="238" t="s">
        <v>47</v>
      </c>
      <c r="B94" s="215" t="s">
        <v>118</v>
      </c>
      <c r="C94" s="144">
        <v>34759772732</v>
      </c>
      <c r="D94" s="144">
        <v>21013132637</v>
      </c>
      <c r="E94" s="144">
        <v>30249547869</v>
      </c>
      <c r="F94" s="144">
        <v>79227871931</v>
      </c>
      <c r="G94" s="144">
        <v>90538624325</v>
      </c>
      <c r="H94" s="144">
        <v>116735709136</v>
      </c>
      <c r="I94" s="144">
        <v>87199764468</v>
      </c>
      <c r="J94" s="144">
        <v>60781503183</v>
      </c>
      <c r="K94" s="144">
        <v>58381489157</v>
      </c>
      <c r="L94" s="144">
        <v>69760381353</v>
      </c>
      <c r="M94" s="55"/>
      <c r="N94" s="145"/>
      <c r="O94" s="145">
        <v>-0.39547554585547628</v>
      </c>
      <c r="P94" s="145">
        <v>0.43955441540099005</v>
      </c>
      <c r="Q94" s="145">
        <v>1.6191423512876177</v>
      </c>
      <c r="R94" s="145">
        <v>0.14276228956206971</v>
      </c>
      <c r="S94" s="145">
        <v>0.28934706050936021</v>
      </c>
      <c r="T94" s="145">
        <v>-0.25301550730796429</v>
      </c>
      <c r="U94" s="145">
        <v>-0.30296253030241616</v>
      </c>
      <c r="V94" s="145">
        <v>-3.9485927466684667E-2</v>
      </c>
      <c r="W94" s="145">
        <v>0.19490582306661941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 x14ac:dyDescent="0.35">
      <c r="A95" s="239"/>
      <c r="B95" s="218" t="s">
        <v>132</v>
      </c>
      <c r="C95" s="170">
        <v>103936701537</v>
      </c>
      <c r="D95" s="170">
        <v>107371316304</v>
      </c>
      <c r="E95" s="170">
        <v>121548635681</v>
      </c>
      <c r="F95" s="170">
        <v>187564035222</v>
      </c>
      <c r="G95" s="170">
        <v>225512755544</v>
      </c>
      <c r="H95" s="170">
        <v>256155823437</v>
      </c>
      <c r="I95" s="170">
        <v>248699155507</v>
      </c>
      <c r="J95" s="170">
        <v>239881501469</v>
      </c>
      <c r="K95" s="170">
        <v>263344897617</v>
      </c>
      <c r="L95" s="170">
        <v>283552634047</v>
      </c>
      <c r="M95" s="151"/>
      <c r="N95" s="161"/>
      <c r="O95" s="161">
        <v>3.3045254623337517E-2</v>
      </c>
      <c r="P95" s="161">
        <v>0.13204010032679303</v>
      </c>
      <c r="Q95" s="161">
        <v>0.54311921455256007</v>
      </c>
      <c r="R95" s="161">
        <v>0.20232407709230649</v>
      </c>
      <c r="S95" s="161">
        <v>0.13588175009914782</v>
      </c>
      <c r="T95" s="161">
        <v>-2.9109890339205635E-2</v>
      </c>
      <c r="U95" s="161">
        <v>-3.545510245108896E-2</v>
      </c>
      <c r="V95" s="161">
        <v>9.7812444912648511E-2</v>
      </c>
      <c r="W95" s="161">
        <v>7.6734869795690663E-2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 x14ac:dyDescent="0.35">
      <c r="A96" s="238" t="s">
        <v>52</v>
      </c>
      <c r="B96" s="215" t="s">
        <v>119</v>
      </c>
      <c r="C96" s="144">
        <v>176133822716</v>
      </c>
      <c r="D96" s="144">
        <v>221907628330</v>
      </c>
      <c r="E96" s="144">
        <v>269908697750</v>
      </c>
      <c r="F96" s="144">
        <v>324288233199</v>
      </c>
      <c r="G96" s="144">
        <v>359476889019</v>
      </c>
      <c r="H96" s="144">
        <v>391734925594</v>
      </c>
      <c r="I96" s="144">
        <v>401469626714</v>
      </c>
      <c r="J96" s="144">
        <v>441530564228</v>
      </c>
      <c r="K96" s="144">
        <v>484936568169</v>
      </c>
      <c r="L96" s="144">
        <v>509627190993</v>
      </c>
      <c r="M96" s="55"/>
      <c r="N96" s="145"/>
      <c r="O96" s="145">
        <v>0.25988083894486391</v>
      </c>
      <c r="P96" s="145">
        <v>0.21631103798116103</v>
      </c>
      <c r="Q96" s="145">
        <v>0.20147381652505492</v>
      </c>
      <c r="R96" s="145">
        <v>0.10851043059094412</v>
      </c>
      <c r="S96" s="145">
        <v>8.9736051357935942E-2</v>
      </c>
      <c r="T96" s="145">
        <v>2.4850225200724552E-2</v>
      </c>
      <c r="U96" s="145">
        <v>9.9785724369476858E-2</v>
      </c>
      <c r="V96" s="145">
        <v>9.8308039029854744E-2</v>
      </c>
      <c r="W96" s="145">
        <v>5.0915159723313286E-2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 x14ac:dyDescent="0.35">
      <c r="A97" s="238" t="s">
        <v>58</v>
      </c>
      <c r="B97" s="215" t="s">
        <v>120</v>
      </c>
      <c r="C97" s="144">
        <v>966609272</v>
      </c>
      <c r="D97" s="144">
        <v>424750970</v>
      </c>
      <c r="E97" s="144">
        <v>469772039</v>
      </c>
      <c r="F97" s="144">
        <v>518536708</v>
      </c>
      <c r="G97" s="144">
        <v>931872849</v>
      </c>
      <c r="H97" s="144">
        <v>932742749</v>
      </c>
      <c r="I97" s="144">
        <v>263096077</v>
      </c>
      <c r="J97" s="144">
        <v>555301190</v>
      </c>
      <c r="K97" s="144">
        <v>146125809</v>
      </c>
      <c r="L97" s="144">
        <v>483050840</v>
      </c>
      <c r="M97" s="55"/>
      <c r="N97" s="145"/>
      <c r="O97" s="145">
        <v>-0.56057635457897814</v>
      </c>
      <c r="P97" s="145">
        <v>0.10599403457513001</v>
      </c>
      <c r="Q97" s="145">
        <v>0.10380496273001882</v>
      </c>
      <c r="R97" s="145">
        <v>0.79712030917587429</v>
      </c>
      <c r="S97" s="145">
        <v>9.3349645387075242E-4</v>
      </c>
      <c r="T97" s="145">
        <v>-0.71793286275120649</v>
      </c>
      <c r="U97" s="145">
        <v>1.1106403270315583</v>
      </c>
      <c r="V97" s="145">
        <v>-0.7368530598682852</v>
      </c>
      <c r="W97" s="145">
        <v>2.3057188412212657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 x14ac:dyDescent="0.35">
      <c r="A98" s="238" t="s">
        <v>60</v>
      </c>
      <c r="B98" s="215" t="s">
        <v>139</v>
      </c>
      <c r="C98" s="144">
        <v>21376561530</v>
      </c>
      <c r="D98" s="144">
        <v>29967548178</v>
      </c>
      <c r="E98" s="144">
        <v>32584881712</v>
      </c>
      <c r="F98" s="144">
        <v>36885546968</v>
      </c>
      <c r="G98" s="144">
        <v>46220183626</v>
      </c>
      <c r="H98" s="144">
        <v>47423719993</v>
      </c>
      <c r="I98" s="144">
        <v>54956332146</v>
      </c>
      <c r="J98" s="144">
        <v>60681085916</v>
      </c>
      <c r="K98" s="144">
        <v>62595138913</v>
      </c>
      <c r="L98" s="144">
        <v>56519708862</v>
      </c>
      <c r="M98" s="55"/>
      <c r="N98" s="145"/>
      <c r="O98" s="145">
        <v>0.40188814444939402</v>
      </c>
      <c r="P98" s="145">
        <v>8.7338928044886188E-2</v>
      </c>
      <c r="Q98" s="145">
        <v>0.13198345459747984</v>
      </c>
      <c r="R98" s="145">
        <v>0.25307030599541469</v>
      </c>
      <c r="S98" s="145">
        <v>2.6039194840476121E-2</v>
      </c>
      <c r="T98" s="145">
        <v>0.1588363830191275</v>
      </c>
      <c r="U98" s="145">
        <v>0.10416913841322795</v>
      </c>
      <c r="V98" s="145">
        <v>3.1542827029324982E-2</v>
      </c>
      <c r="W98" s="145">
        <v>-9.7059135206076341E-2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 x14ac:dyDescent="0.35">
      <c r="A99" s="238" t="s">
        <v>62</v>
      </c>
      <c r="B99" s="215" t="s">
        <v>121</v>
      </c>
      <c r="C99" s="144">
        <v>3392</v>
      </c>
      <c r="D99" s="144">
        <v>46542711</v>
      </c>
      <c r="E99" s="144">
        <v>4859267</v>
      </c>
      <c r="F99" s="144">
        <v>5698204</v>
      </c>
      <c r="G99" s="144">
        <v>0</v>
      </c>
      <c r="H99" s="144">
        <v>69474209</v>
      </c>
      <c r="I99" s="144">
        <v>0</v>
      </c>
      <c r="J99" s="144">
        <v>258465</v>
      </c>
      <c r="K99" s="144">
        <v>0</v>
      </c>
      <c r="L99" s="144">
        <v>0</v>
      </c>
      <c r="M99" s="55"/>
      <c r="N99" s="145"/>
      <c r="O99" s="145">
        <v>13720.318101415094</v>
      </c>
      <c r="P99" s="145">
        <v>-0.89559553159677352</v>
      </c>
      <c r="Q99" s="145">
        <v>0.17264682101230489</v>
      </c>
      <c r="R99" s="145">
        <v>-1</v>
      </c>
      <c r="S99" s="145" t="e">
        <v>#N/A</v>
      </c>
      <c r="T99" s="145">
        <v>-1</v>
      </c>
      <c r="U99" s="145" t="e">
        <v>#N/A</v>
      </c>
      <c r="V99" s="145">
        <v>-1</v>
      </c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 x14ac:dyDescent="0.35">
      <c r="A100" s="238" t="s">
        <v>64</v>
      </c>
      <c r="B100" s="215" t="s">
        <v>140</v>
      </c>
      <c r="C100" s="144">
        <v>9842013</v>
      </c>
      <c r="D100" s="144">
        <v>80843126</v>
      </c>
      <c r="E100" s="144">
        <v>105000000</v>
      </c>
      <c r="F100" s="144">
        <v>0</v>
      </c>
      <c r="G100" s="144">
        <v>4441423</v>
      </c>
      <c r="H100" s="144">
        <v>20989597</v>
      </c>
      <c r="I100" s="144">
        <v>174952165</v>
      </c>
      <c r="J100" s="144">
        <v>0</v>
      </c>
      <c r="K100" s="144">
        <v>0</v>
      </c>
      <c r="L100" s="144">
        <v>456212668</v>
      </c>
      <c r="M100" s="55"/>
      <c r="N100" s="145"/>
      <c r="O100" s="145">
        <v>7.2140844560965327</v>
      </c>
      <c r="P100" s="145">
        <v>0.29881172581080051</v>
      </c>
      <c r="Q100" s="145">
        <v>-1</v>
      </c>
      <c r="R100" s="145" t="e">
        <v>#N/A</v>
      </c>
      <c r="S100" s="145">
        <v>3.72587209099426</v>
      </c>
      <c r="T100" s="145">
        <v>7.3351845678599741</v>
      </c>
      <c r="U100" s="145">
        <v>-1</v>
      </c>
      <c r="V100" s="145"/>
      <c r="W100" s="145" t="e">
        <v>#N/A</v>
      </c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 x14ac:dyDescent="0.35">
      <c r="A101" s="238" t="s">
        <v>65</v>
      </c>
      <c r="B101" s="215" t="s">
        <v>122</v>
      </c>
      <c r="C101" s="144">
        <v>184829832448</v>
      </c>
      <c r="D101" s="144">
        <v>216981845704</v>
      </c>
      <c r="E101" s="144">
        <v>253882559688</v>
      </c>
      <c r="F101" s="144">
        <v>283631703073</v>
      </c>
      <c r="G101" s="144">
        <v>332101946275</v>
      </c>
      <c r="H101" s="144">
        <v>372465766563</v>
      </c>
      <c r="I101" s="144">
        <v>404614836468</v>
      </c>
      <c r="J101" s="144">
        <v>443143350414</v>
      </c>
      <c r="K101" s="144">
        <v>463611953080</v>
      </c>
      <c r="L101" s="144">
        <v>514031102772</v>
      </c>
      <c r="M101" s="55"/>
      <c r="N101" s="145"/>
      <c r="O101" s="145">
        <v>0.1739546740380542</v>
      </c>
      <c r="P101" s="145">
        <v>0.1700636007785592</v>
      </c>
      <c r="Q101" s="145">
        <v>0.11717679001487591</v>
      </c>
      <c r="R101" s="145">
        <v>0.17089148595467463</v>
      </c>
      <c r="S101" s="145">
        <v>0.12154045087882848</v>
      </c>
      <c r="T101" s="145">
        <v>8.6314160363412107E-2</v>
      </c>
      <c r="U101" s="145">
        <v>9.5222691986103447E-2</v>
      </c>
      <c r="V101" s="145">
        <v>4.6189574201841221E-2</v>
      </c>
      <c r="W101" s="145">
        <v>0.10875291147486821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 x14ac:dyDescent="0.35">
      <c r="A102" s="238" t="s">
        <v>67</v>
      </c>
      <c r="B102" s="215" t="s">
        <v>123</v>
      </c>
      <c r="C102" s="144">
        <v>42433646028</v>
      </c>
      <c r="D102" s="144">
        <v>33329760403</v>
      </c>
      <c r="E102" s="144">
        <v>46003812176</v>
      </c>
      <c r="F102" s="144">
        <v>96449869976</v>
      </c>
      <c r="G102" s="144">
        <v>117615558656</v>
      </c>
      <c r="H102" s="144">
        <v>139520482034</v>
      </c>
      <c r="I102" s="144">
        <v>111644954831</v>
      </c>
      <c r="J102" s="144">
        <v>92781589570</v>
      </c>
      <c r="K102" s="144">
        <v>89126251942</v>
      </c>
      <c r="L102" s="144">
        <v>85468451025</v>
      </c>
      <c r="M102" s="55"/>
      <c r="N102" s="145"/>
      <c r="O102" s="145">
        <v>-0.21454403467929117</v>
      </c>
      <c r="P102" s="145">
        <v>0.38026231271255151</v>
      </c>
      <c r="Q102" s="145">
        <v>1.0965625545771074</v>
      </c>
      <c r="R102" s="145">
        <v>0.21944756053343295</v>
      </c>
      <c r="S102" s="145">
        <v>0.18624171519745225</v>
      </c>
      <c r="T102" s="145">
        <v>-0.19979523290499357</v>
      </c>
      <c r="U102" s="145">
        <v>-0.16895851039175025</v>
      </c>
      <c r="V102" s="145">
        <v>-3.9397230042520381E-2</v>
      </c>
      <c r="W102" s="145">
        <v>-4.1040668010816406E-2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 x14ac:dyDescent="0.35">
      <c r="A103" s="239"/>
      <c r="B103" s="218" t="s">
        <v>133</v>
      </c>
      <c r="C103" s="170">
        <v>425750317399</v>
      </c>
      <c r="D103" s="170">
        <v>502738919422</v>
      </c>
      <c r="E103" s="170">
        <v>602959582632</v>
      </c>
      <c r="F103" s="170">
        <v>741779588128</v>
      </c>
      <c r="G103" s="170">
        <v>856350891848</v>
      </c>
      <c r="H103" s="170">
        <v>952168100739</v>
      </c>
      <c r="I103" s="170">
        <v>973123798401</v>
      </c>
      <c r="J103" s="170">
        <v>1038692149783</v>
      </c>
      <c r="K103" s="170">
        <v>1100416037913</v>
      </c>
      <c r="L103" s="170">
        <v>1166585717160</v>
      </c>
      <c r="M103" s="151"/>
      <c r="N103" s="161"/>
      <c r="O103" s="161">
        <v>0.18083040429268471</v>
      </c>
      <c r="P103" s="161">
        <v>0.19934932295519103</v>
      </c>
      <c r="Q103" s="161">
        <v>0.23023102956591535</v>
      </c>
      <c r="R103" s="161">
        <v>0.15445464603459791</v>
      </c>
      <c r="S103" s="161">
        <v>0.11189012565191248</v>
      </c>
      <c r="T103" s="161">
        <v>2.2008401295670055E-2</v>
      </c>
      <c r="U103" s="161">
        <v>6.7379249679988762E-2</v>
      </c>
      <c r="V103" s="161">
        <v>5.94246217639125E-2</v>
      </c>
      <c r="W103" s="161">
        <v>6.0131511144180028E-2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 x14ac:dyDescent="0.35">
      <c r="A104" s="241"/>
      <c r="B104" s="223" t="s">
        <v>134</v>
      </c>
      <c r="C104" s="171">
        <v>-321813615862</v>
      </c>
      <c r="D104" s="171">
        <v>-395367603118</v>
      </c>
      <c r="E104" s="171">
        <v>-481410946951</v>
      </c>
      <c r="F104" s="171">
        <v>-554215552906</v>
      </c>
      <c r="G104" s="171">
        <v>-630838136304</v>
      </c>
      <c r="H104" s="171">
        <v>-696012277302</v>
      </c>
      <c r="I104" s="171">
        <v>-724424642894</v>
      </c>
      <c r="J104" s="171">
        <v>-798810648314</v>
      </c>
      <c r="K104" s="171">
        <v>-837071140296</v>
      </c>
      <c r="L104" s="171">
        <v>-883033083113</v>
      </c>
      <c r="M104" s="151"/>
      <c r="N104" s="163"/>
      <c r="O104" s="163">
        <v>0.22856083033957586</v>
      </c>
      <c r="P104" s="163">
        <v>0.21762871604662015</v>
      </c>
      <c r="Q104" s="163">
        <v>0.15123172087403813</v>
      </c>
      <c r="R104" s="163">
        <v>0.13825411971250823</v>
      </c>
      <c r="S104" s="163">
        <v>0.10331357165539634</v>
      </c>
      <c r="T104" s="163">
        <v>4.0821644270610857E-2</v>
      </c>
      <c r="U104" s="163">
        <v>0.10268287550632693</v>
      </c>
      <c r="V104" s="163">
        <v>4.7896822686019469E-2</v>
      </c>
      <c r="W104" s="163">
        <v>5.4908048556956857E-2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 x14ac:dyDescent="0.35">
      <c r="A105" s="242"/>
      <c r="B105" s="224" t="s">
        <v>135</v>
      </c>
      <c r="C105" s="172">
        <v>59512739880</v>
      </c>
      <c r="D105" s="172">
        <v>61650952641</v>
      </c>
      <c r="E105" s="172">
        <v>85032381955</v>
      </c>
      <c r="F105" s="172">
        <v>77568271540</v>
      </c>
      <c r="G105" s="172">
        <v>54154399442</v>
      </c>
      <c r="H105" s="172">
        <v>32382176194</v>
      </c>
      <c r="I105" s="172">
        <v>38027776417</v>
      </c>
      <c r="J105" s="172">
        <v>57710337440</v>
      </c>
      <c r="K105" s="172">
        <v>73361404520</v>
      </c>
      <c r="L105" s="172">
        <v>176037759100</v>
      </c>
      <c r="M105" s="173"/>
      <c r="N105" s="169"/>
      <c r="O105" s="169">
        <v>3.5928656037538254E-2</v>
      </c>
      <c r="P105" s="169">
        <v>0.3792549557206768</v>
      </c>
      <c r="Q105" s="169">
        <v>-8.7779622814166069E-2</v>
      </c>
      <c r="R105" s="169">
        <v>-0.30184857330391923</v>
      </c>
      <c r="S105" s="169">
        <v>-0.40203978757659953</v>
      </c>
      <c r="T105" s="169">
        <v>0.17434282949908897</v>
      </c>
      <c r="U105" s="169">
        <v>0.51758379998787074</v>
      </c>
      <c r="V105" s="169">
        <v>0.27120040835443082</v>
      </c>
      <c r="W105" s="169">
        <v>1.3995963579460651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 x14ac:dyDescent="0.35">
      <c r="A106" s="238" t="s">
        <v>46</v>
      </c>
      <c r="B106" s="217" t="s">
        <v>124</v>
      </c>
      <c r="C106" s="144">
        <v>75206177836</v>
      </c>
      <c r="D106" s="144">
        <v>182736862914</v>
      </c>
      <c r="E106" s="144">
        <v>107300179741</v>
      </c>
      <c r="F106" s="144">
        <v>110288522472</v>
      </c>
      <c r="G106" s="144">
        <v>173893169238</v>
      </c>
      <c r="H106" s="144">
        <v>277634219008</v>
      </c>
      <c r="I106" s="144">
        <v>176885728622</v>
      </c>
      <c r="J106" s="144">
        <v>136197062807</v>
      </c>
      <c r="K106" s="144">
        <v>208537100249</v>
      </c>
      <c r="L106" s="144">
        <v>225948506418</v>
      </c>
      <c r="M106" s="55"/>
      <c r="N106" s="145"/>
      <c r="O106" s="145">
        <v>1.4298118608352781</v>
      </c>
      <c r="P106" s="145">
        <v>-0.41281590353503095</v>
      </c>
      <c r="Q106" s="145">
        <v>2.7850304987496077E-2</v>
      </c>
      <c r="R106" s="145">
        <v>0.5767113870089966</v>
      </c>
      <c r="S106" s="145">
        <v>0.59657921138934533</v>
      </c>
      <c r="T106" s="145">
        <v>-0.36288210706151081</v>
      </c>
      <c r="U106" s="145">
        <v>-0.23002797417280951</v>
      </c>
      <c r="V106" s="145">
        <v>0.53114241930834072</v>
      </c>
      <c r="W106" s="145">
        <v>8.3493086593273924E-2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 x14ac:dyDescent="0.35">
      <c r="A107" s="238" t="s">
        <v>66</v>
      </c>
      <c r="B107" s="217" t="s">
        <v>125</v>
      </c>
      <c r="C107" s="144">
        <v>74944188326</v>
      </c>
      <c r="D107" s="144">
        <v>131384513572</v>
      </c>
      <c r="E107" s="144">
        <v>74037118967</v>
      </c>
      <c r="F107" s="144">
        <v>52001814666</v>
      </c>
      <c r="G107" s="144">
        <v>72529735496</v>
      </c>
      <c r="H107" s="144">
        <v>193340579729</v>
      </c>
      <c r="I107" s="144">
        <v>103149012827</v>
      </c>
      <c r="J107" s="144">
        <v>52824286602</v>
      </c>
      <c r="K107" s="144">
        <v>75839223300</v>
      </c>
      <c r="L107" s="144">
        <v>102628562922</v>
      </c>
      <c r="M107" s="55"/>
      <c r="N107" s="145"/>
      <c r="O107" s="145">
        <v>0.75309809214945433</v>
      </c>
      <c r="P107" s="145">
        <v>-0.43648519179220513</v>
      </c>
      <c r="Q107" s="145">
        <v>-0.29762509141963811</v>
      </c>
      <c r="R107" s="145">
        <v>0.3947539323742415</v>
      </c>
      <c r="S107" s="145">
        <v>1.6656733049807233</v>
      </c>
      <c r="T107" s="145">
        <v>-0.46649061996410146</v>
      </c>
      <c r="U107" s="145">
        <v>-0.48788374067528772</v>
      </c>
      <c r="V107" s="145">
        <v>0.43568854741766883</v>
      </c>
      <c r="W107" s="145">
        <v>0.3532385809916383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 x14ac:dyDescent="0.35">
      <c r="A108" s="241"/>
      <c r="B108" s="223" t="s">
        <v>136</v>
      </c>
      <c r="C108" s="171">
        <v>261989510</v>
      </c>
      <c r="D108" s="171">
        <v>51352349342</v>
      </c>
      <c r="E108" s="171">
        <v>33263060774</v>
      </c>
      <c r="F108" s="171">
        <v>58286707806</v>
      </c>
      <c r="G108" s="171">
        <v>101363433742</v>
      </c>
      <c r="H108" s="171">
        <v>84293639279</v>
      </c>
      <c r="I108" s="171">
        <v>73736715795</v>
      </c>
      <c r="J108" s="171">
        <v>83372776205</v>
      </c>
      <c r="K108" s="171">
        <v>132697876949</v>
      </c>
      <c r="L108" s="171">
        <v>123319943496</v>
      </c>
      <c r="M108" s="151"/>
      <c r="N108" s="163"/>
      <c r="O108" s="163">
        <v>195.00918121492728</v>
      </c>
      <c r="P108" s="163">
        <v>-0.35225824718412935</v>
      </c>
      <c r="Q108" s="163">
        <v>0.75229538261733508</v>
      </c>
      <c r="R108" s="163">
        <v>0.73904887679323883</v>
      </c>
      <c r="S108" s="163">
        <v>-0.16840189635295588</v>
      </c>
      <c r="T108" s="163">
        <v>-0.12523985883511424</v>
      </c>
      <c r="U108" s="163">
        <v>0.13068198530552677</v>
      </c>
      <c r="V108" s="163">
        <v>0.59162118606579273</v>
      </c>
      <c r="W108" s="163">
        <v>-7.0671314934482643E-2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 x14ac:dyDescent="0.35">
      <c r="A109" s="238" t="s">
        <v>48</v>
      </c>
      <c r="B109" s="217" t="s">
        <v>126</v>
      </c>
      <c r="C109" s="144">
        <v>4512295044</v>
      </c>
      <c r="D109" s="144">
        <v>9023329488</v>
      </c>
      <c r="E109" s="144">
        <v>8167688880</v>
      </c>
      <c r="F109" s="144">
        <v>7322146873</v>
      </c>
      <c r="G109" s="144">
        <v>7321394091</v>
      </c>
      <c r="H109" s="144">
        <v>14112970495</v>
      </c>
      <c r="I109" s="144">
        <v>13728251803</v>
      </c>
      <c r="J109" s="144">
        <v>12419473652</v>
      </c>
      <c r="K109" s="144">
        <v>13950891659</v>
      </c>
      <c r="L109" s="144">
        <v>12797826351</v>
      </c>
      <c r="M109" s="55"/>
      <c r="N109" s="145"/>
      <c r="O109" s="145">
        <v>0.99972062997040134</v>
      </c>
      <c r="P109" s="145">
        <v>-9.4825375615276486E-2</v>
      </c>
      <c r="Q109" s="145">
        <v>-0.10352279811617893</v>
      </c>
      <c r="R109" s="145">
        <v>-1.0280891834824057E-4</v>
      </c>
      <c r="S109" s="145">
        <v>0.92763431657759132</v>
      </c>
      <c r="T109" s="145">
        <v>-2.7259937384287669E-2</v>
      </c>
      <c r="U109" s="145">
        <v>-9.5334655117121025E-2</v>
      </c>
      <c r="V109" s="145">
        <v>0.12330780272265285</v>
      </c>
      <c r="W109" s="145">
        <v>-8.2651728375808475E-2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 x14ac:dyDescent="0.35">
      <c r="A110" s="238" t="s">
        <v>68</v>
      </c>
      <c r="B110" s="217" t="s">
        <v>127</v>
      </c>
      <c r="C110" s="144">
        <v>314639506</v>
      </c>
      <c r="D110" s="144">
        <v>156457496</v>
      </c>
      <c r="E110" s="144">
        <v>197590153</v>
      </c>
      <c r="F110" s="144">
        <v>253184438</v>
      </c>
      <c r="G110" s="144">
        <v>186922936</v>
      </c>
      <c r="H110" s="144">
        <v>132722646</v>
      </c>
      <c r="I110" s="144">
        <v>165390487</v>
      </c>
      <c r="J110" s="144">
        <v>672391665</v>
      </c>
      <c r="K110" s="144">
        <v>364018628</v>
      </c>
      <c r="L110" s="144">
        <v>139033214</v>
      </c>
      <c r="M110" s="55"/>
      <c r="N110" s="145"/>
      <c r="O110" s="145">
        <v>-0.50274046006161732</v>
      </c>
      <c r="P110" s="145">
        <v>0.26289988048894752</v>
      </c>
      <c r="Q110" s="145">
        <v>0.28136161724617925</v>
      </c>
      <c r="R110" s="145">
        <v>-0.26171238060058022</v>
      </c>
      <c r="S110" s="145">
        <v>-0.28996061778100901</v>
      </c>
      <c r="T110" s="145">
        <v>0.24613614921450555</v>
      </c>
      <c r="U110" s="145">
        <v>3.0654796850558883</v>
      </c>
      <c r="V110" s="145">
        <v>-0.45862114754203565</v>
      </c>
      <c r="W110" s="145">
        <v>-0.61806016696486199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 x14ac:dyDescent="0.35">
      <c r="A111" s="241"/>
      <c r="B111" s="223" t="s">
        <v>1372</v>
      </c>
      <c r="C111" s="171">
        <v>4197655538</v>
      </c>
      <c r="D111" s="171">
        <v>8866871992</v>
      </c>
      <c r="E111" s="171">
        <v>7970098727</v>
      </c>
      <c r="F111" s="171">
        <v>7068962435</v>
      </c>
      <c r="G111" s="171">
        <v>7134471155</v>
      </c>
      <c r="H111" s="171">
        <v>13980247849</v>
      </c>
      <c r="I111" s="171">
        <v>13562861316</v>
      </c>
      <c r="J111" s="171">
        <v>11747081987</v>
      </c>
      <c r="K111" s="171">
        <v>13586873031</v>
      </c>
      <c r="L111" s="171">
        <v>12658793137</v>
      </c>
      <c r="M111" s="151"/>
      <c r="N111" s="163"/>
      <c r="O111" s="163">
        <v>1.1123391168548999</v>
      </c>
      <c r="P111" s="163">
        <v>-0.10113749987696896</v>
      </c>
      <c r="Q111" s="163">
        <v>-0.11306463355933782</v>
      </c>
      <c r="R111" s="163">
        <v>9.2670912601899857E-3</v>
      </c>
      <c r="S111" s="163">
        <v>0.95953526831520275</v>
      </c>
      <c r="T111" s="163">
        <v>-2.9855445876795006E-2</v>
      </c>
      <c r="U111" s="163">
        <v>-0.13387878019942145</v>
      </c>
      <c r="V111" s="163">
        <v>0.15661685566134809</v>
      </c>
      <c r="W111" s="163">
        <v>-6.8307099939955318E-2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 x14ac:dyDescent="0.35">
      <c r="A112" s="242"/>
      <c r="B112" s="224" t="s">
        <v>1373</v>
      </c>
      <c r="C112" s="172">
        <v>63972384928</v>
      </c>
      <c r="D112" s="172">
        <v>121870173975</v>
      </c>
      <c r="E112" s="172">
        <v>126265541456</v>
      </c>
      <c r="F112" s="172">
        <v>142923941781</v>
      </c>
      <c r="G112" s="172">
        <v>162652304339</v>
      </c>
      <c r="H112" s="172">
        <v>130656063322</v>
      </c>
      <c r="I112" s="172">
        <v>125327353528</v>
      </c>
      <c r="J112" s="172">
        <v>152830195632</v>
      </c>
      <c r="K112" s="172">
        <v>219646154500</v>
      </c>
      <c r="L112" s="172">
        <v>312016495733</v>
      </c>
      <c r="M112" s="173"/>
      <c r="N112" s="169"/>
      <c r="O112" s="169">
        <v>0.9050434669922518</v>
      </c>
      <c r="P112" s="169">
        <v>3.6065981836553851E-2</v>
      </c>
      <c r="Q112" s="169">
        <v>0.13193148449614811</v>
      </c>
      <c r="R112" s="169">
        <v>0.13803399425009877</v>
      </c>
      <c r="S112" s="169">
        <v>-0.19671557158091912</v>
      </c>
      <c r="T112" s="169">
        <v>-4.0784251863363319E-2</v>
      </c>
      <c r="U112" s="169">
        <v>0.21944804011085628</v>
      </c>
      <c r="V112" s="169">
        <v>0.43719082208653459</v>
      </c>
      <c r="W112" s="169">
        <v>0.42054158172389045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 x14ac:dyDescent="0.35">
      <c r="A113" s="238" t="s">
        <v>69</v>
      </c>
      <c r="B113" s="217" t="s">
        <v>1</v>
      </c>
      <c r="C113" s="144">
        <v>4534845676</v>
      </c>
      <c r="D113" s="144">
        <v>8232941704</v>
      </c>
      <c r="E113" s="144">
        <v>8173752200</v>
      </c>
      <c r="F113" s="144">
        <v>8373079004</v>
      </c>
      <c r="G113" s="144">
        <v>9612373434</v>
      </c>
      <c r="H113" s="144">
        <v>7602232760</v>
      </c>
      <c r="I113" s="144">
        <v>7564748430</v>
      </c>
      <c r="J113" s="144">
        <v>9961398902</v>
      </c>
      <c r="K113" s="144">
        <v>18419103721</v>
      </c>
      <c r="L113" s="144">
        <v>22568353844</v>
      </c>
      <c r="M113" s="55"/>
      <c r="N113" s="145"/>
      <c r="O113" s="145">
        <v>0.81548442708240909</v>
      </c>
      <c r="P113" s="145">
        <v>-7.1893505539146751E-3</v>
      </c>
      <c r="Q113" s="145">
        <v>2.4386205884734391E-2</v>
      </c>
      <c r="R113" s="145">
        <v>0.1480094036384898</v>
      </c>
      <c r="S113" s="145">
        <v>-0.2091201187513082</v>
      </c>
      <c r="T113" s="145">
        <v>-4.9307001223677371E-3</v>
      </c>
      <c r="U113" s="145">
        <v>0.31681826490031728</v>
      </c>
      <c r="V113" s="145">
        <v>0.84904790001953478</v>
      </c>
      <c r="W113" s="145">
        <v>0.22526883967048583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 x14ac:dyDescent="0.35">
      <c r="A114" s="243"/>
      <c r="B114" s="225" t="s">
        <v>1374</v>
      </c>
      <c r="C114" s="174">
        <v>59437539252</v>
      </c>
      <c r="D114" s="174">
        <v>113637232271</v>
      </c>
      <c r="E114" s="174">
        <v>118091789256</v>
      </c>
      <c r="F114" s="174">
        <v>134550862777</v>
      </c>
      <c r="G114" s="174">
        <v>153039930905</v>
      </c>
      <c r="H114" s="174">
        <v>123053830562</v>
      </c>
      <c r="I114" s="174">
        <v>117762605098</v>
      </c>
      <c r="J114" s="174">
        <v>142868796730</v>
      </c>
      <c r="K114" s="174">
        <v>201227050779</v>
      </c>
      <c r="L114" s="174">
        <v>289448141889</v>
      </c>
      <c r="M114" s="175"/>
      <c r="N114" s="176"/>
      <c r="O114" s="176">
        <v>0.91187646226750951</v>
      </c>
      <c r="P114" s="176">
        <v>3.9199801825310576E-2</v>
      </c>
      <c r="Q114" s="176">
        <v>0.13937525737136514</v>
      </c>
      <c r="R114" s="176">
        <v>0.13741322609460438</v>
      </c>
      <c r="S114" s="176">
        <v>-0.19593644721137493</v>
      </c>
      <c r="T114" s="176">
        <v>-4.2999274706316815E-2</v>
      </c>
      <c r="U114" s="176">
        <v>0.21319324255018879</v>
      </c>
      <c r="V114" s="176">
        <v>0.40847445617735634</v>
      </c>
      <c r="W114" s="176">
        <v>0.43841566413896249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6" x14ac:dyDescent="0.3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 x14ac:dyDescent="0.35">
      <c r="A116" s="233" t="s">
        <v>827</v>
      </c>
      <c r="B116" s="153" t="s">
        <v>1309</v>
      </c>
      <c r="C116" s="155">
        <v>99499531363</v>
      </c>
      <c r="D116" s="155">
        <v>149352571688</v>
      </c>
      <c r="E116" s="155">
        <v>187034715000</v>
      </c>
      <c r="F116" s="155">
        <v>202352066938</v>
      </c>
      <c r="G116" s="155">
        <v>215272298892</v>
      </c>
      <c r="H116" s="155">
        <v>237639264318</v>
      </c>
      <c r="I116" s="155">
        <v>248164742770</v>
      </c>
      <c r="J116" s="155">
        <v>279766697204</v>
      </c>
      <c r="K116" s="155">
        <v>297579958822</v>
      </c>
      <c r="L116" s="155">
        <v>286776881549</v>
      </c>
      <c r="M116" s="156"/>
      <c r="N116" s="154"/>
      <c r="O116" s="154">
        <v>0.50103794100419652</v>
      </c>
      <c r="P116" s="154">
        <v>0.25230327731295188</v>
      </c>
      <c r="Q116" s="154">
        <v>8.1895769659659168E-2</v>
      </c>
      <c r="R116" s="154">
        <v>6.3850259350000771E-2</v>
      </c>
      <c r="S116" s="154">
        <v>0.10390080628637355</v>
      </c>
      <c r="T116" s="154">
        <v>4.429183233758538E-2</v>
      </c>
      <c r="U116" s="154">
        <v>0.12734264376664006</v>
      </c>
      <c r="V116" s="154">
        <v>6.3671844419033619E-2</v>
      </c>
      <c r="W116" s="154">
        <v>-3.6303107627829068E-2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 x14ac:dyDescent="0.35">
      <c r="A117" s="233"/>
      <c r="B117" s="217" t="s">
        <v>1338</v>
      </c>
      <c r="C117" s="155">
        <v>405946763417</v>
      </c>
      <c r="D117" s="155">
        <v>623683733533</v>
      </c>
      <c r="E117" s="155">
        <v>593693024525</v>
      </c>
      <c r="F117" s="155">
        <v>729740264943</v>
      </c>
      <c r="G117" s="155">
        <v>727317091224</v>
      </c>
      <c r="H117" s="155">
        <v>818784991822</v>
      </c>
      <c r="I117" s="155">
        <v>863025532262</v>
      </c>
      <c r="J117" s="155">
        <v>994669950802</v>
      </c>
      <c r="K117" s="155">
        <v>977868039516</v>
      </c>
      <c r="L117" s="155">
        <v>958084651140</v>
      </c>
      <c r="M117" s="156"/>
      <c r="N117" s="154"/>
      <c r="O117" s="154">
        <v>0.53636828702175032</v>
      </c>
      <c r="P117" s="154">
        <v>-4.8086405650041186E-2</v>
      </c>
      <c r="Q117" s="154">
        <v>0.2291541837245743</v>
      </c>
      <c r="R117" s="154">
        <v>-3.3205975268327803E-3</v>
      </c>
      <c r="S117" s="154">
        <v>0.1257606918655918</v>
      </c>
      <c r="T117" s="154">
        <v>5.4031938643078758E-2</v>
      </c>
      <c r="U117" s="154">
        <v>0.15253826638820112</v>
      </c>
      <c r="V117" s="154">
        <v>-1.6891946190243923E-2</v>
      </c>
      <c r="W117" s="154">
        <v>-2.0231143238705118E-2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 x14ac:dyDescent="0.35">
      <c r="A118" s="233"/>
      <c r="B118" s="217" t="s">
        <v>1358</v>
      </c>
      <c r="C118" s="155">
        <v>234903270791</v>
      </c>
      <c r="D118" s="155">
        <v>264035139784</v>
      </c>
      <c r="E118" s="155">
        <v>315662200566</v>
      </c>
      <c r="F118" s="155">
        <v>384089205075</v>
      </c>
      <c r="G118" s="155">
        <v>458426121900</v>
      </c>
      <c r="H118" s="155">
        <v>501381818140</v>
      </c>
      <c r="I118" s="155">
        <v>532892033159</v>
      </c>
      <c r="J118" s="155">
        <v>582238785413</v>
      </c>
      <c r="K118" s="155">
        <v>619941320136</v>
      </c>
      <c r="L118" s="155">
        <v>689120550042</v>
      </c>
      <c r="M118" s="156"/>
      <c r="N118" s="154"/>
      <c r="O118" s="154">
        <v>0.12401644683321345</v>
      </c>
      <c r="P118" s="154">
        <v>0.1955310222125537</v>
      </c>
      <c r="Q118" s="154">
        <v>0.21677288058660982</v>
      </c>
      <c r="R118" s="154">
        <v>0.1935407604347652</v>
      </c>
      <c r="S118" s="154">
        <v>9.3702549195855411E-2</v>
      </c>
      <c r="T118" s="154">
        <v>6.2846744494834184E-2</v>
      </c>
      <c r="U118" s="154">
        <v>9.2601782694087253E-2</v>
      </c>
      <c r="V118" s="154">
        <v>6.4754419780290728E-2</v>
      </c>
      <c r="W118" s="154">
        <v>0.11158996449990433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 x14ac:dyDescent="0.35">
      <c r="A119" s="233"/>
      <c r="B119" s="217" t="s">
        <v>1334</v>
      </c>
      <c r="C119" s="155">
        <v>167119006515</v>
      </c>
      <c r="D119" s="155">
        <v>49859709221</v>
      </c>
      <c r="E119" s="155">
        <v>168512193318</v>
      </c>
      <c r="F119" s="155">
        <v>133659935629</v>
      </c>
      <c r="G119" s="155">
        <v>222074036163</v>
      </c>
      <c r="H119" s="155">
        <v>206280618953</v>
      </c>
      <c r="I119" s="155">
        <v>208959202854</v>
      </c>
      <c r="J119" s="155">
        <v>167616478795</v>
      </c>
      <c r="K119" s="155">
        <v>262824382467</v>
      </c>
      <c r="L119" s="155">
        <v>362426780130</v>
      </c>
      <c r="M119" s="156"/>
      <c r="N119" s="154"/>
      <c r="O119" s="154">
        <v>-0.701651474235369</v>
      </c>
      <c r="P119" s="154">
        <v>2.3797267563491071</v>
      </c>
      <c r="Q119" s="154">
        <v>-0.20682335801795759</v>
      </c>
      <c r="R119" s="154">
        <v>0.66148543404518079</v>
      </c>
      <c r="S119" s="154">
        <v>-7.1117801445315321E-2</v>
      </c>
      <c r="T119" s="154">
        <v>1.2985145742704596E-2</v>
      </c>
      <c r="U119" s="154">
        <v>-0.19785069762103846</v>
      </c>
      <c r="V119" s="154">
        <v>0.56801040301319139</v>
      </c>
      <c r="W119" s="154">
        <v>0.37896939670544461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 x14ac:dyDescent="0.35">
      <c r="A120" s="233" t="s">
        <v>31</v>
      </c>
      <c r="B120" s="226" t="s">
        <v>83</v>
      </c>
      <c r="C120" s="177">
        <v>907468572086</v>
      </c>
      <c r="D120" s="177">
        <v>1086931154226</v>
      </c>
      <c r="E120" s="177">
        <v>1264902133409</v>
      </c>
      <c r="F120" s="177">
        <v>1449841472585</v>
      </c>
      <c r="G120" s="177">
        <v>1623089548179</v>
      </c>
      <c r="H120" s="177">
        <v>1764086693233</v>
      </c>
      <c r="I120" s="177">
        <v>1853041511045</v>
      </c>
      <c r="J120" s="177">
        <v>2024291912214</v>
      </c>
      <c r="K120" s="177">
        <v>2158213700941</v>
      </c>
      <c r="L120" s="177">
        <v>2296408862861</v>
      </c>
      <c r="M120" s="160"/>
      <c r="N120" s="152"/>
      <c r="O120" s="152">
        <v>0.1977617601978976</v>
      </c>
      <c r="P120" s="152">
        <v>0.16373712216366876</v>
      </c>
      <c r="Q120" s="152">
        <v>0.14620841746671376</v>
      </c>
      <c r="R120" s="152">
        <v>0.11949449568793669</v>
      </c>
      <c r="S120" s="152">
        <v>8.6869603228108661E-2</v>
      </c>
      <c r="T120" s="152">
        <v>5.042542305501696E-2</v>
      </c>
      <c r="U120" s="152">
        <v>9.2415847215654434E-2</v>
      </c>
      <c r="V120" s="152">
        <v>6.6157350093113632E-2</v>
      </c>
      <c r="W120" s="152">
        <v>6.4032195634633249E-2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6" x14ac:dyDescent="0.3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 x14ac:dyDescent="0.35">
      <c r="A122" s="233" t="s">
        <v>827</v>
      </c>
      <c r="B122" s="153" t="s">
        <v>1309</v>
      </c>
      <c r="C122" s="155">
        <v>99499531363</v>
      </c>
      <c r="D122" s="155">
        <v>149352571688</v>
      </c>
      <c r="E122" s="155">
        <v>187034715000</v>
      </c>
      <c r="F122" s="155">
        <v>202352066938</v>
      </c>
      <c r="G122" s="155">
        <v>215272298892</v>
      </c>
      <c r="H122" s="155">
        <v>237639264318</v>
      </c>
      <c r="I122" s="155">
        <v>248164742770</v>
      </c>
      <c r="J122" s="155">
        <v>279766697204</v>
      </c>
      <c r="K122" s="155">
        <v>297579958822</v>
      </c>
      <c r="L122" s="155">
        <v>286776881549</v>
      </c>
      <c r="M122" s="156"/>
      <c r="N122" s="154"/>
      <c r="O122" s="154">
        <v>0.50103794100419652</v>
      </c>
      <c r="P122" s="154">
        <v>0.25230327731295188</v>
      </c>
      <c r="Q122" s="154">
        <v>8.1895769659659168E-2</v>
      </c>
      <c r="R122" s="154">
        <v>6.3850259350000771E-2</v>
      </c>
      <c r="S122" s="154">
        <v>0.10390080628637355</v>
      </c>
      <c r="T122" s="154">
        <v>4.429183233758538E-2</v>
      </c>
      <c r="U122" s="154">
        <v>0.12734264376664006</v>
      </c>
      <c r="V122" s="154">
        <v>6.3671844419033619E-2</v>
      </c>
      <c r="W122" s="154">
        <v>-3.6303107627829068E-2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 x14ac:dyDescent="0.35">
      <c r="A123" s="233"/>
      <c r="B123" s="217" t="s">
        <v>1370</v>
      </c>
      <c r="C123" s="155">
        <v>319117152121</v>
      </c>
      <c r="D123" s="155">
        <v>388119242647</v>
      </c>
      <c r="E123" s="155">
        <v>426899113934</v>
      </c>
      <c r="F123" s="155">
        <v>511621119856</v>
      </c>
      <c r="G123" s="155">
        <v>599558578161</v>
      </c>
      <c r="H123" s="155">
        <v>657902189524</v>
      </c>
      <c r="I123" s="155">
        <v>656565594563</v>
      </c>
      <c r="J123" s="155">
        <v>694759352682</v>
      </c>
      <c r="K123" s="155">
        <v>707709890504</v>
      </c>
      <c r="L123" s="155">
        <v>644447700424</v>
      </c>
      <c r="M123" s="156"/>
      <c r="N123" s="154"/>
      <c r="O123" s="154">
        <v>0.2162280844742448</v>
      </c>
      <c r="P123" s="154">
        <v>9.9917414613402311E-2</v>
      </c>
      <c r="Q123" s="154">
        <v>0.19845908121303402</v>
      </c>
      <c r="R123" s="154">
        <v>0.17188003952954634</v>
      </c>
      <c r="S123" s="154">
        <v>9.7310944231595808E-2</v>
      </c>
      <c r="T123" s="154">
        <v>-2.0316013265847532E-3</v>
      </c>
      <c r="U123" s="154">
        <v>5.817203709009644E-2</v>
      </c>
      <c r="V123" s="154">
        <v>1.8640321676860694E-2</v>
      </c>
      <c r="W123" s="154">
        <v>-8.9390004193593331E-2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 x14ac:dyDescent="0.35">
      <c r="A124" s="233"/>
      <c r="B124" s="217" t="s">
        <v>1358</v>
      </c>
      <c r="C124" s="155">
        <v>222314084499</v>
      </c>
      <c r="D124" s="155">
        <v>246015031430</v>
      </c>
      <c r="E124" s="155">
        <v>294376231951</v>
      </c>
      <c r="F124" s="155">
        <v>351863485968</v>
      </c>
      <c r="G124" s="155">
        <v>415565837412</v>
      </c>
      <c r="H124" s="155">
        <v>458373012984</v>
      </c>
      <c r="I124" s="155">
        <v>476259900124</v>
      </c>
      <c r="J124" s="155">
        <v>519043951110</v>
      </c>
      <c r="K124" s="155">
        <v>539491181474</v>
      </c>
      <c r="L124" s="155">
        <v>596256201564</v>
      </c>
      <c r="M124" s="156"/>
      <c r="N124" s="154"/>
      <c r="O124" s="154">
        <v>0.10661019064271926</v>
      </c>
      <c r="P124" s="154">
        <v>0.19657823442694999</v>
      </c>
      <c r="Q124" s="154">
        <v>0.19528497133073208</v>
      </c>
      <c r="R124" s="154">
        <v>0.18104280206498435</v>
      </c>
      <c r="S124" s="154">
        <v>0.10300937112296871</v>
      </c>
      <c r="T124" s="154">
        <v>3.902255724776782E-2</v>
      </c>
      <c r="U124" s="154">
        <v>8.9833410234329225E-2</v>
      </c>
      <c r="V124" s="154">
        <v>3.9394024957371432E-2</v>
      </c>
      <c r="W124" s="154">
        <v>0.10521955138340977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 x14ac:dyDescent="0.35">
      <c r="A125" s="233"/>
      <c r="B125" s="217" t="s">
        <v>1334</v>
      </c>
      <c r="C125" s="155">
        <v>59512739880</v>
      </c>
      <c r="D125" s="155">
        <v>61650952641</v>
      </c>
      <c r="E125" s="155">
        <v>85032381955</v>
      </c>
      <c r="F125" s="155">
        <v>77568271540</v>
      </c>
      <c r="G125" s="155">
        <v>54154399442</v>
      </c>
      <c r="H125" s="155">
        <v>32382176194</v>
      </c>
      <c r="I125" s="155">
        <v>38027776417</v>
      </c>
      <c r="J125" s="155">
        <v>57710337440</v>
      </c>
      <c r="K125" s="155">
        <v>73361404520</v>
      </c>
      <c r="L125" s="155">
        <v>176037759100</v>
      </c>
      <c r="M125" s="156"/>
      <c r="N125" s="154"/>
      <c r="O125" s="154">
        <v>3.5928656037538254E-2</v>
      </c>
      <c r="P125" s="154">
        <v>0.3792549557206768</v>
      </c>
      <c r="Q125" s="154">
        <v>-8.7779622814166069E-2</v>
      </c>
      <c r="R125" s="154">
        <v>-0.30184857330391923</v>
      </c>
      <c r="S125" s="154">
        <v>-0.40203978757659953</v>
      </c>
      <c r="T125" s="154">
        <v>0.17434282949908897</v>
      </c>
      <c r="U125" s="154">
        <v>0.51758379998787074</v>
      </c>
      <c r="V125" s="154">
        <v>0.27120040835443082</v>
      </c>
      <c r="W125" s="154">
        <v>1.3995963579460651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 x14ac:dyDescent="0.35">
      <c r="A126" s="233"/>
      <c r="B126" s="226" t="s">
        <v>1336</v>
      </c>
      <c r="C126" s="177">
        <v>700443507863</v>
      </c>
      <c r="D126" s="177">
        <v>845137798406</v>
      </c>
      <c r="E126" s="177">
        <v>993342442840</v>
      </c>
      <c r="F126" s="177">
        <v>1143404944302</v>
      </c>
      <c r="G126" s="177">
        <v>1284551113907</v>
      </c>
      <c r="H126" s="177">
        <v>1386296643020</v>
      </c>
      <c r="I126" s="177">
        <v>1419018013874</v>
      </c>
      <c r="J126" s="177">
        <v>1551280338436</v>
      </c>
      <c r="K126" s="177">
        <v>1618142435320</v>
      </c>
      <c r="L126" s="177">
        <v>1703518542637</v>
      </c>
      <c r="M126" s="160"/>
      <c r="N126" s="152"/>
      <c r="O126" s="152">
        <v>0.20657524685245687</v>
      </c>
      <c r="P126" s="152">
        <v>0.17536151467077477</v>
      </c>
      <c r="Q126" s="152">
        <v>0.15106824695113819</v>
      </c>
      <c r="R126" s="152">
        <v>0.12344372858310826</v>
      </c>
      <c r="S126" s="152">
        <v>7.920706931119148E-2</v>
      </c>
      <c r="T126" s="152">
        <v>2.3603440878798843E-2</v>
      </c>
      <c r="U126" s="152">
        <v>9.3206938367834002E-2</v>
      </c>
      <c r="V126" s="152">
        <v>4.3101234011262202E-2</v>
      </c>
      <c r="W126" s="152">
        <v>5.2761799859798009E-2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 x14ac:dyDescent="0.35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2:T2"/>
    <mergeCell ref="O3:T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53125" defaultRowHeight="13.5" x14ac:dyDescent="0.35"/>
  <cols>
    <col min="1" max="1" width="13.81640625" style="56" customWidth="1" collapsed="1"/>
    <col min="2" max="2" width="35" style="1" customWidth="1" collapsed="1"/>
    <col min="3" max="10" width="21.81640625" style="2" customWidth="1" collapsed="1"/>
    <col min="11" max="38" width="21.81640625" style="1" customWidth="1" collapsed="1"/>
    <col min="39" max="39" width="21.81640625" style="186" customWidth="1" collapsed="1"/>
    <col min="40" max="40" width="13.26953125" style="1" bestFit="1" customWidth="1" collapsed="1"/>
    <col min="41" max="16384" width="11.453125" style="1" collapsed="1"/>
  </cols>
  <sheetData>
    <row r="1" spans="1:39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3">
      <c r="A2" s="58"/>
      <c r="B2" s="76"/>
      <c r="C2" s="278" t="s">
        <v>103</v>
      </c>
      <c r="D2" s="278"/>
      <c r="E2" s="278"/>
      <c r="F2" s="278"/>
      <c r="G2" s="278"/>
      <c r="H2" s="278"/>
      <c r="I2" s="278" t="s">
        <v>103</v>
      </c>
      <c r="J2" s="278"/>
      <c r="K2" s="278"/>
      <c r="L2" s="278"/>
      <c r="M2" s="278"/>
      <c r="N2" s="278"/>
      <c r="O2" s="278" t="s">
        <v>103</v>
      </c>
      <c r="P2" s="278"/>
      <c r="Q2" s="278"/>
      <c r="R2" s="278"/>
      <c r="S2" s="278"/>
      <c r="T2" s="278"/>
      <c r="U2" s="278" t="s">
        <v>103</v>
      </c>
      <c r="V2" s="278"/>
      <c r="W2" s="278"/>
      <c r="X2" s="278"/>
      <c r="Y2" s="278"/>
      <c r="Z2" s="278"/>
      <c r="AA2" s="278" t="s">
        <v>103</v>
      </c>
      <c r="AB2" s="278"/>
      <c r="AC2" s="278"/>
      <c r="AD2" s="278"/>
      <c r="AE2" s="278"/>
      <c r="AF2" s="278"/>
      <c r="AG2" s="278" t="s">
        <v>103</v>
      </c>
      <c r="AH2" s="278"/>
      <c r="AI2" s="278"/>
      <c r="AJ2" s="278"/>
      <c r="AK2" s="278"/>
      <c r="AL2" s="278"/>
      <c r="AM2" s="278"/>
    </row>
    <row r="3" spans="1:39" s="9" customFormat="1" ht="18.5" x14ac:dyDescent="0.3">
      <c r="A3" s="58"/>
      <c r="B3" s="77"/>
      <c r="C3" s="279" t="str">
        <f>PROPER(INDICE!$B$5)</f>
        <v>Periodo Julio 2019 - Abril 2020</v>
      </c>
      <c r="D3" s="279"/>
      <c r="E3" s="279"/>
      <c r="F3" s="279"/>
      <c r="G3" s="279"/>
      <c r="H3" s="279"/>
      <c r="I3" s="279" t="str">
        <f>PROPER(INDICE!$B$5)</f>
        <v>Periodo Julio 2019 - Abril 2020</v>
      </c>
      <c r="J3" s="279"/>
      <c r="K3" s="279"/>
      <c r="L3" s="279"/>
      <c r="M3" s="279"/>
      <c r="N3" s="279"/>
      <c r="O3" s="279" t="str">
        <f>PROPER(INDICE!$B$5)</f>
        <v>Periodo Julio 2019 - Abril 2020</v>
      </c>
      <c r="P3" s="279"/>
      <c r="Q3" s="279"/>
      <c r="R3" s="279"/>
      <c r="S3" s="279"/>
      <c r="T3" s="279"/>
      <c r="U3" s="279" t="str">
        <f>PROPER(INDICE!$B$5)</f>
        <v>Periodo Julio 2019 - Abril 2020</v>
      </c>
      <c r="V3" s="279"/>
      <c r="W3" s="279"/>
      <c r="X3" s="279"/>
      <c r="Y3" s="279"/>
      <c r="Z3" s="279"/>
      <c r="AA3" s="279" t="str">
        <f>PROPER(INDICE!$B$5)</f>
        <v>Periodo Julio 2019 - Abril 2020</v>
      </c>
      <c r="AB3" s="279"/>
      <c r="AC3" s="279"/>
      <c r="AD3" s="279"/>
      <c r="AE3" s="279"/>
      <c r="AF3" s="279"/>
      <c r="AG3" s="279" t="str">
        <f>PROPER(INDICE!$B$5)</f>
        <v>Periodo Julio 2019 - Abril 2020</v>
      </c>
      <c r="AH3" s="279"/>
      <c r="AI3" s="279"/>
      <c r="AJ3" s="279"/>
      <c r="AK3" s="279"/>
      <c r="AL3" s="279"/>
      <c r="AM3" s="279"/>
    </row>
    <row r="4" spans="1:39" s="9" customFormat="1" ht="14.5" x14ac:dyDescent="0.3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3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43.5" x14ac:dyDescent="0.3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.5" x14ac:dyDescent="0.35">
      <c r="A7" s="57" t="s">
        <v>7</v>
      </c>
      <c r="B7" s="6" t="s">
        <v>1339</v>
      </c>
      <c r="C7" s="12">
        <v>3209179464</v>
      </c>
      <c r="D7" s="12">
        <v>1530147799</v>
      </c>
      <c r="E7" s="12">
        <v>3976466634</v>
      </c>
      <c r="F7" s="12">
        <v>2790222903</v>
      </c>
      <c r="G7" s="12">
        <v>8309785031</v>
      </c>
      <c r="H7" s="12">
        <v>17358401793</v>
      </c>
      <c r="I7" s="12">
        <v>4298460353</v>
      </c>
      <c r="J7" s="12">
        <v>2734326246</v>
      </c>
      <c r="K7" s="12">
        <v>2793868534</v>
      </c>
      <c r="L7" s="12">
        <v>14520892122</v>
      </c>
      <c r="M7" s="12">
        <v>13999519041</v>
      </c>
      <c r="N7" s="12">
        <v>2768489910</v>
      </c>
      <c r="O7" s="12">
        <v>5947314585</v>
      </c>
      <c r="P7" s="12">
        <v>1091373606</v>
      </c>
      <c r="Q7" s="12">
        <v>2676725563</v>
      </c>
      <c r="R7" s="12">
        <v>3243197338</v>
      </c>
      <c r="S7" s="12">
        <v>513436599</v>
      </c>
      <c r="T7" s="12">
        <v>9279304860</v>
      </c>
      <c r="U7" s="12">
        <v>2574616</v>
      </c>
      <c r="V7" s="12">
        <v>14846267883</v>
      </c>
      <c r="W7" s="12">
        <v>4044876316</v>
      </c>
      <c r="X7" s="12">
        <v>3360951720</v>
      </c>
      <c r="Y7" s="12">
        <v>1035635125</v>
      </c>
      <c r="Z7" s="12">
        <v>5281551640</v>
      </c>
      <c r="AA7" s="12">
        <v>976997741</v>
      </c>
      <c r="AB7" s="12">
        <v>26600185834</v>
      </c>
      <c r="AC7" s="12">
        <v>5537262532</v>
      </c>
      <c r="AD7" s="12">
        <v>94072223632</v>
      </c>
      <c r="AE7" s="12">
        <v>28071532520</v>
      </c>
      <c r="AF7" s="12">
        <v>1794981017</v>
      </c>
      <c r="AG7" s="12">
        <v>7671554430</v>
      </c>
      <c r="AH7" s="12">
        <v>20559013406</v>
      </c>
      <c r="AI7" s="12">
        <v>2743806054</v>
      </c>
      <c r="AJ7" s="12">
        <v>1885158134</v>
      </c>
      <c r="AK7" s="12">
        <v>997727978</v>
      </c>
      <c r="AL7" s="12">
        <v>2838974857</v>
      </c>
      <c r="AM7" s="182">
        <v>323362387816</v>
      </c>
    </row>
    <row r="8" spans="1:39" s="6" customFormat="1" ht="14.5" x14ac:dyDescent="0.35">
      <c r="A8" s="57" t="s">
        <v>8</v>
      </c>
      <c r="B8" s="6" t="s">
        <v>1311</v>
      </c>
      <c r="C8" s="12">
        <v>21375025668</v>
      </c>
      <c r="D8" s="12">
        <v>15275880092</v>
      </c>
      <c r="E8" s="12">
        <v>10257939036</v>
      </c>
      <c r="F8" s="12">
        <v>5895018599</v>
      </c>
      <c r="G8" s="12">
        <v>22600510922</v>
      </c>
      <c r="H8" s="12">
        <v>108476230800</v>
      </c>
      <c r="I8" s="12">
        <v>17161478080</v>
      </c>
      <c r="J8" s="12">
        <v>5634494302</v>
      </c>
      <c r="K8" s="12">
        <v>19796571293</v>
      </c>
      <c r="L8" s="12">
        <v>50935630140</v>
      </c>
      <c r="M8" s="12">
        <v>34391108796</v>
      </c>
      <c r="N8" s="12">
        <v>38723261971</v>
      </c>
      <c r="O8" s="12">
        <v>20966335068</v>
      </c>
      <c r="P8" s="12">
        <v>12617738487</v>
      </c>
      <c r="Q8" s="12">
        <v>6973765191</v>
      </c>
      <c r="R8" s="12">
        <v>13077481477</v>
      </c>
      <c r="S8" s="12">
        <v>3453821995</v>
      </c>
      <c r="T8" s="12">
        <v>41520701000</v>
      </c>
      <c r="U8" s="12">
        <v>0</v>
      </c>
      <c r="V8" s="12">
        <v>64272876067</v>
      </c>
      <c r="W8" s="12">
        <v>14775916977</v>
      </c>
      <c r="X8" s="12">
        <v>4622491326</v>
      </c>
      <c r="Y8" s="12">
        <v>4975657142</v>
      </c>
      <c r="Z8" s="12">
        <v>14453202308</v>
      </c>
      <c r="AA8" s="12">
        <v>5183946743</v>
      </c>
      <c r="AB8" s="12">
        <v>74298848814</v>
      </c>
      <c r="AC8" s="12">
        <v>29089981535</v>
      </c>
      <c r="AD8" s="12">
        <v>161256088949</v>
      </c>
      <c r="AE8" s="12">
        <v>51645096991</v>
      </c>
      <c r="AF8" s="12">
        <v>8002474274</v>
      </c>
      <c r="AG8" s="12">
        <v>15816192791</v>
      </c>
      <c r="AH8" s="12">
        <v>47946316590</v>
      </c>
      <c r="AI8" s="12">
        <v>18722746406</v>
      </c>
      <c r="AJ8" s="12">
        <v>20105801723</v>
      </c>
      <c r="AK8" s="12">
        <v>4301770303</v>
      </c>
      <c r="AL8" s="12">
        <v>2042929096</v>
      </c>
      <c r="AM8" s="182">
        <v>990645330952</v>
      </c>
    </row>
    <row r="9" spans="1:39" s="6" customFormat="1" ht="14.5" x14ac:dyDescent="0.35">
      <c r="A9" s="57" t="s">
        <v>9</v>
      </c>
      <c r="B9" s="6" t="s">
        <v>1313</v>
      </c>
      <c r="C9" s="12">
        <v>6151758991</v>
      </c>
      <c r="D9" s="12">
        <v>5137207477</v>
      </c>
      <c r="E9" s="12">
        <v>2276410208</v>
      </c>
      <c r="F9" s="12">
        <v>988178336</v>
      </c>
      <c r="G9" s="12">
        <v>8544093421</v>
      </c>
      <c r="H9" s="12">
        <v>24331995321</v>
      </c>
      <c r="I9" s="12">
        <v>3025030814</v>
      </c>
      <c r="J9" s="12">
        <v>973249728</v>
      </c>
      <c r="K9" s="12">
        <v>4005216019</v>
      </c>
      <c r="L9" s="12">
        <v>33163337264</v>
      </c>
      <c r="M9" s="12">
        <v>8603725560</v>
      </c>
      <c r="N9" s="12">
        <v>12924508683</v>
      </c>
      <c r="O9" s="12">
        <v>5971315008</v>
      </c>
      <c r="P9" s="12">
        <v>2151817913</v>
      </c>
      <c r="Q9" s="12">
        <v>2110128540</v>
      </c>
      <c r="R9" s="12">
        <v>2374331620</v>
      </c>
      <c r="S9" s="12">
        <v>423338286</v>
      </c>
      <c r="T9" s="12">
        <v>7588789465</v>
      </c>
      <c r="U9" s="12">
        <v>0</v>
      </c>
      <c r="V9" s="12">
        <v>20937967682</v>
      </c>
      <c r="W9" s="12">
        <v>1450635489</v>
      </c>
      <c r="X9" s="12">
        <v>849915804</v>
      </c>
      <c r="Y9" s="12">
        <v>2412386948</v>
      </c>
      <c r="Z9" s="12">
        <v>1168767002</v>
      </c>
      <c r="AA9" s="12">
        <v>407808365</v>
      </c>
      <c r="AB9" s="12">
        <v>9585813999</v>
      </c>
      <c r="AC9" s="12">
        <v>1860296487</v>
      </c>
      <c r="AD9" s="12">
        <v>14560477854</v>
      </c>
      <c r="AE9" s="12">
        <v>5286717720</v>
      </c>
      <c r="AF9" s="12">
        <v>1072101830</v>
      </c>
      <c r="AG9" s="12">
        <v>4354969901</v>
      </c>
      <c r="AH9" s="12">
        <v>14362035815</v>
      </c>
      <c r="AI9" s="12">
        <v>3757115957</v>
      </c>
      <c r="AJ9" s="12">
        <v>5138883859</v>
      </c>
      <c r="AK9" s="12">
        <v>178271697</v>
      </c>
      <c r="AL9" s="12">
        <v>270218510</v>
      </c>
      <c r="AM9" s="182">
        <v>218398817573</v>
      </c>
    </row>
    <row r="10" spans="1:39" s="6" customFormat="1" ht="14.5" x14ac:dyDescent="0.35">
      <c r="A10" s="57" t="s">
        <v>10</v>
      </c>
      <c r="B10" s="6" t="s">
        <v>194</v>
      </c>
      <c r="C10" s="12">
        <v>2767685929</v>
      </c>
      <c r="D10" s="12">
        <v>1298316343</v>
      </c>
      <c r="E10" s="12">
        <v>473146023</v>
      </c>
      <c r="F10" s="12">
        <v>588882536</v>
      </c>
      <c r="G10" s="12">
        <v>946744347</v>
      </c>
      <c r="H10" s="12">
        <v>3723709710</v>
      </c>
      <c r="I10" s="12">
        <v>660279950</v>
      </c>
      <c r="J10" s="12">
        <v>142395425</v>
      </c>
      <c r="K10" s="12">
        <v>3355246744</v>
      </c>
      <c r="L10" s="12">
        <v>4307843845</v>
      </c>
      <c r="M10" s="12">
        <v>1712834697</v>
      </c>
      <c r="N10" s="12">
        <v>5237645741</v>
      </c>
      <c r="O10" s="12">
        <v>4740306273</v>
      </c>
      <c r="P10" s="12">
        <v>270857001</v>
      </c>
      <c r="Q10" s="12">
        <v>460273218</v>
      </c>
      <c r="R10" s="12">
        <v>481611926</v>
      </c>
      <c r="S10" s="12">
        <v>83072943</v>
      </c>
      <c r="T10" s="12">
        <v>5215012429</v>
      </c>
      <c r="U10" s="12">
        <v>407931950</v>
      </c>
      <c r="V10" s="12">
        <v>3043261269</v>
      </c>
      <c r="W10" s="12">
        <v>545110065</v>
      </c>
      <c r="X10" s="12">
        <v>1200017222</v>
      </c>
      <c r="Y10" s="12">
        <v>576655378</v>
      </c>
      <c r="Z10" s="12">
        <v>2257131423</v>
      </c>
      <c r="AA10" s="12">
        <v>114422123</v>
      </c>
      <c r="AB10" s="12">
        <v>2936525870</v>
      </c>
      <c r="AC10" s="12">
        <v>1497292376</v>
      </c>
      <c r="AD10" s="12">
        <v>11664638957</v>
      </c>
      <c r="AE10" s="12">
        <v>1368813070</v>
      </c>
      <c r="AF10" s="12">
        <v>2928195907</v>
      </c>
      <c r="AG10" s="12">
        <v>1202120199</v>
      </c>
      <c r="AH10" s="12">
        <v>2231873837</v>
      </c>
      <c r="AI10" s="12">
        <v>41469356318</v>
      </c>
      <c r="AJ10" s="12">
        <v>3720454935</v>
      </c>
      <c r="AK10" s="12">
        <v>113800451</v>
      </c>
      <c r="AL10" s="12">
        <v>36837406</v>
      </c>
      <c r="AM10" s="182">
        <v>113780303836</v>
      </c>
    </row>
    <row r="11" spans="1:39" s="6" customFormat="1" ht="14.5" x14ac:dyDescent="0.35">
      <c r="A11" s="57" t="s">
        <v>11</v>
      </c>
      <c r="B11" s="6" t="s">
        <v>1340</v>
      </c>
      <c r="C11" s="12">
        <v>869284</v>
      </c>
      <c r="D11" s="12">
        <v>874892029</v>
      </c>
      <c r="E11" s="12">
        <v>53029820</v>
      </c>
      <c r="F11" s="12">
        <v>27107376</v>
      </c>
      <c r="G11" s="12">
        <v>28499625</v>
      </c>
      <c r="H11" s="12">
        <v>234426844</v>
      </c>
      <c r="I11" s="12">
        <v>70122791</v>
      </c>
      <c r="J11" s="12">
        <v>13606471</v>
      </c>
      <c r="K11" s="12">
        <v>257070278</v>
      </c>
      <c r="L11" s="12">
        <v>114008526</v>
      </c>
      <c r="M11" s="12">
        <v>957653483</v>
      </c>
      <c r="N11" s="12">
        <v>99524991</v>
      </c>
      <c r="O11" s="12">
        <v>10039055448</v>
      </c>
      <c r="P11" s="12">
        <v>103736853</v>
      </c>
      <c r="Q11" s="12">
        <v>0</v>
      </c>
      <c r="R11" s="12">
        <v>248559384</v>
      </c>
      <c r="S11" s="12">
        <v>7317022</v>
      </c>
      <c r="T11" s="12">
        <v>3687529215</v>
      </c>
      <c r="U11" s="12">
        <v>0</v>
      </c>
      <c r="V11" s="12">
        <v>145070396</v>
      </c>
      <c r="W11" s="12">
        <v>201053197</v>
      </c>
      <c r="X11" s="12">
        <v>99107944</v>
      </c>
      <c r="Y11" s="12">
        <v>0</v>
      </c>
      <c r="Z11" s="12">
        <v>45465778</v>
      </c>
      <c r="AA11" s="12">
        <v>25211367</v>
      </c>
      <c r="AB11" s="12">
        <v>623611822</v>
      </c>
      <c r="AC11" s="12">
        <v>568259046</v>
      </c>
      <c r="AD11" s="12">
        <v>2365361171</v>
      </c>
      <c r="AE11" s="12">
        <v>496795519</v>
      </c>
      <c r="AF11" s="12">
        <v>385052544</v>
      </c>
      <c r="AG11" s="12">
        <v>240169211</v>
      </c>
      <c r="AH11" s="12">
        <v>774889235</v>
      </c>
      <c r="AI11" s="12">
        <v>102858347</v>
      </c>
      <c r="AJ11" s="12">
        <v>79139712</v>
      </c>
      <c r="AK11" s="12">
        <v>75988064</v>
      </c>
      <c r="AL11" s="12">
        <v>3521560</v>
      </c>
      <c r="AM11" s="182">
        <v>23048564353</v>
      </c>
    </row>
    <row r="12" spans="1:39" s="6" customFormat="1" ht="14.5" x14ac:dyDescent="0.35">
      <c r="A12" s="57" t="s">
        <v>12</v>
      </c>
      <c r="B12" s="6" t="s">
        <v>193</v>
      </c>
      <c r="C12" s="12">
        <v>0</v>
      </c>
      <c r="D12" s="12">
        <v>21408707</v>
      </c>
      <c r="E12" s="12">
        <v>18500000</v>
      </c>
      <c r="F12" s="12">
        <v>75852311</v>
      </c>
      <c r="G12" s="12">
        <v>203246190</v>
      </c>
      <c r="H12" s="12">
        <v>92389904</v>
      </c>
      <c r="I12" s="12">
        <v>82078216</v>
      </c>
      <c r="J12" s="12">
        <v>3932000</v>
      </c>
      <c r="K12" s="12">
        <v>39357945</v>
      </c>
      <c r="L12" s="12">
        <v>22588935</v>
      </c>
      <c r="M12" s="12">
        <v>49165773</v>
      </c>
      <c r="N12" s="12">
        <v>1040517369</v>
      </c>
      <c r="O12" s="12">
        <v>282935800</v>
      </c>
      <c r="P12" s="12">
        <v>0</v>
      </c>
      <c r="Q12" s="12">
        <v>0</v>
      </c>
      <c r="R12" s="12">
        <v>46296800</v>
      </c>
      <c r="S12" s="12">
        <v>0</v>
      </c>
      <c r="T12" s="12">
        <v>835466007</v>
      </c>
      <c r="U12" s="12">
        <v>0</v>
      </c>
      <c r="V12" s="12">
        <v>26770198</v>
      </c>
      <c r="W12" s="12">
        <v>156226152</v>
      </c>
      <c r="X12" s="12">
        <v>1442273</v>
      </c>
      <c r="Y12" s="12">
        <v>14771662</v>
      </c>
      <c r="Z12" s="12">
        <v>17629687</v>
      </c>
      <c r="AA12" s="12">
        <v>0</v>
      </c>
      <c r="AB12" s="12">
        <v>143581375</v>
      </c>
      <c r="AC12" s="12">
        <v>21822904</v>
      </c>
      <c r="AD12" s="12">
        <v>100000</v>
      </c>
      <c r="AE12" s="12">
        <v>120106536</v>
      </c>
      <c r="AF12" s="12">
        <v>75226557</v>
      </c>
      <c r="AG12" s="12">
        <v>22403182</v>
      </c>
      <c r="AH12" s="12">
        <v>26959197</v>
      </c>
      <c r="AI12" s="12">
        <v>32011977</v>
      </c>
      <c r="AJ12" s="12">
        <v>14072342</v>
      </c>
      <c r="AK12" s="12">
        <v>4000000</v>
      </c>
      <c r="AL12" s="12">
        <v>0</v>
      </c>
      <c r="AM12" s="182">
        <v>3490859999</v>
      </c>
    </row>
    <row r="13" spans="1:39" s="6" customFormat="1" ht="14.5" x14ac:dyDescent="0.35">
      <c r="A13" s="57" t="s">
        <v>13</v>
      </c>
      <c r="B13" s="6" t="s">
        <v>1333</v>
      </c>
      <c r="C13" s="12">
        <v>36611725453</v>
      </c>
      <c r="D13" s="12">
        <v>11692340281</v>
      </c>
      <c r="E13" s="12">
        <v>19906916651</v>
      </c>
      <c r="F13" s="12">
        <v>7931993887</v>
      </c>
      <c r="G13" s="12">
        <v>61816140793</v>
      </c>
      <c r="H13" s="12">
        <v>115545009085</v>
      </c>
      <c r="I13" s="12">
        <v>22860963297</v>
      </c>
      <c r="J13" s="12">
        <v>17896565018</v>
      </c>
      <c r="K13" s="12">
        <v>14800170066</v>
      </c>
      <c r="L13" s="12">
        <v>253448656918</v>
      </c>
      <c r="M13" s="12">
        <v>23838261713</v>
      </c>
      <c r="N13" s="12">
        <v>27265358783</v>
      </c>
      <c r="O13" s="12">
        <v>15968322829</v>
      </c>
      <c r="P13" s="12">
        <v>16793796510</v>
      </c>
      <c r="Q13" s="12">
        <v>17285817706</v>
      </c>
      <c r="R13" s="12">
        <v>30424752471</v>
      </c>
      <c r="S13" s="12">
        <v>6281848392</v>
      </c>
      <c r="T13" s="12">
        <v>38629252925</v>
      </c>
      <c r="U13" s="12">
        <v>5461952942</v>
      </c>
      <c r="V13" s="12">
        <v>86408903908</v>
      </c>
      <c r="W13" s="12">
        <v>18188055288</v>
      </c>
      <c r="X13" s="12">
        <v>23302812005</v>
      </c>
      <c r="Y13" s="12">
        <v>13126991656</v>
      </c>
      <c r="Z13" s="12">
        <v>53236260753</v>
      </c>
      <c r="AA13" s="12">
        <v>7076310348</v>
      </c>
      <c r="AB13" s="12">
        <v>160916098957</v>
      </c>
      <c r="AC13" s="12">
        <v>40772935071</v>
      </c>
      <c r="AD13" s="12">
        <v>281934055528</v>
      </c>
      <c r="AE13" s="12">
        <v>64044175870</v>
      </c>
      <c r="AF13" s="12">
        <v>14251376828</v>
      </c>
      <c r="AG13" s="12">
        <v>34233855985</v>
      </c>
      <c r="AH13" s="12">
        <v>70421048224</v>
      </c>
      <c r="AI13" s="12">
        <v>20353848709</v>
      </c>
      <c r="AJ13" s="12">
        <v>27171160229</v>
      </c>
      <c r="AK13" s="12">
        <v>5473660873</v>
      </c>
      <c r="AL13" s="12">
        <v>23284443196</v>
      </c>
      <c r="AM13" s="182">
        <v>1688655839148</v>
      </c>
    </row>
    <row r="14" spans="1:39" s="6" customFormat="1" ht="14.5" x14ac:dyDescent="0.35">
      <c r="A14" s="57" t="s">
        <v>14</v>
      </c>
      <c r="B14" s="6" t="s">
        <v>1341</v>
      </c>
      <c r="C14" s="12">
        <v>9061520866</v>
      </c>
      <c r="D14" s="12">
        <v>32946589806</v>
      </c>
      <c r="E14" s="12">
        <v>6161863541</v>
      </c>
      <c r="F14" s="12">
        <v>1015140737</v>
      </c>
      <c r="G14" s="12">
        <v>13210182951</v>
      </c>
      <c r="H14" s="12">
        <v>8843100896</v>
      </c>
      <c r="I14" s="12">
        <v>10280524433</v>
      </c>
      <c r="J14" s="12">
        <v>1314139804</v>
      </c>
      <c r="K14" s="12">
        <v>7016665231</v>
      </c>
      <c r="L14" s="12">
        <v>1274556062</v>
      </c>
      <c r="M14" s="12">
        <v>10793229161</v>
      </c>
      <c r="N14" s="12">
        <v>1656058705</v>
      </c>
      <c r="O14" s="12">
        <v>1058291264</v>
      </c>
      <c r="P14" s="12">
        <v>272553925</v>
      </c>
      <c r="Q14" s="12">
        <v>197282919</v>
      </c>
      <c r="R14" s="12">
        <v>1600058776</v>
      </c>
      <c r="S14" s="12">
        <v>2138719129</v>
      </c>
      <c r="T14" s="12">
        <v>20869749029</v>
      </c>
      <c r="U14" s="12">
        <v>19546601</v>
      </c>
      <c r="V14" s="12">
        <v>2158922760</v>
      </c>
      <c r="W14" s="12">
        <v>4037373936</v>
      </c>
      <c r="X14" s="12">
        <v>929338451</v>
      </c>
      <c r="Y14" s="12">
        <v>2548500668</v>
      </c>
      <c r="Z14" s="12">
        <v>11949835143</v>
      </c>
      <c r="AA14" s="12">
        <v>1333822411</v>
      </c>
      <c r="AB14" s="12">
        <v>25028486193</v>
      </c>
      <c r="AC14" s="12">
        <v>11797574284</v>
      </c>
      <c r="AD14" s="12">
        <v>42371953906</v>
      </c>
      <c r="AE14" s="12">
        <v>4048691352</v>
      </c>
      <c r="AF14" s="12">
        <v>1671164475</v>
      </c>
      <c r="AG14" s="12">
        <v>21873220857</v>
      </c>
      <c r="AH14" s="12">
        <v>3982579307</v>
      </c>
      <c r="AI14" s="12">
        <v>8429356034</v>
      </c>
      <c r="AJ14" s="12">
        <v>462717902</v>
      </c>
      <c r="AK14" s="12">
        <v>227077558</v>
      </c>
      <c r="AL14" s="12">
        <v>667002825</v>
      </c>
      <c r="AM14" s="182">
        <v>273247391898</v>
      </c>
    </row>
    <row r="15" spans="1:39" s="6" customFormat="1" ht="14.5" x14ac:dyDescent="0.35">
      <c r="A15" s="57" t="s">
        <v>15</v>
      </c>
      <c r="B15" s="6" t="s">
        <v>1342</v>
      </c>
      <c r="C15" s="12">
        <v>8039899973</v>
      </c>
      <c r="D15" s="12">
        <v>5478153566</v>
      </c>
      <c r="E15" s="12">
        <v>4173591628</v>
      </c>
      <c r="F15" s="12">
        <v>1969093314</v>
      </c>
      <c r="G15" s="12">
        <v>5758254641</v>
      </c>
      <c r="H15" s="12">
        <v>51942384292</v>
      </c>
      <c r="I15" s="12">
        <v>7185875058</v>
      </c>
      <c r="J15" s="12">
        <v>644687740</v>
      </c>
      <c r="K15" s="12">
        <v>7047154062</v>
      </c>
      <c r="L15" s="12">
        <v>40836768870</v>
      </c>
      <c r="M15" s="12">
        <v>49654187941</v>
      </c>
      <c r="N15" s="12">
        <v>20970813148</v>
      </c>
      <c r="O15" s="12">
        <v>30156005108</v>
      </c>
      <c r="P15" s="12">
        <v>2799127042</v>
      </c>
      <c r="Q15" s="12">
        <v>1770763089</v>
      </c>
      <c r="R15" s="12">
        <v>6720623295</v>
      </c>
      <c r="S15" s="12">
        <v>555809736</v>
      </c>
      <c r="T15" s="12">
        <v>52799646902</v>
      </c>
      <c r="U15" s="12">
        <v>0</v>
      </c>
      <c r="V15" s="12">
        <v>31019689342</v>
      </c>
      <c r="W15" s="12">
        <v>2750313408</v>
      </c>
      <c r="X15" s="12">
        <v>1493376107</v>
      </c>
      <c r="Y15" s="12">
        <v>1592616153</v>
      </c>
      <c r="Z15" s="12">
        <v>11071306923</v>
      </c>
      <c r="AA15" s="12">
        <v>1380201536</v>
      </c>
      <c r="AB15" s="12">
        <v>89103609450</v>
      </c>
      <c r="AC15" s="12">
        <v>19947046314</v>
      </c>
      <c r="AD15" s="12">
        <v>84555040269</v>
      </c>
      <c r="AE15" s="12">
        <v>22186707528</v>
      </c>
      <c r="AF15" s="12">
        <v>1451472116</v>
      </c>
      <c r="AG15" s="12">
        <v>3859993483</v>
      </c>
      <c r="AH15" s="12">
        <v>17172116489</v>
      </c>
      <c r="AI15" s="12">
        <v>12350579086</v>
      </c>
      <c r="AJ15" s="12">
        <v>12956834104</v>
      </c>
      <c r="AK15" s="12">
        <v>2613726963</v>
      </c>
      <c r="AL15" s="12">
        <v>3292194440</v>
      </c>
      <c r="AM15" s="182">
        <v>617299663116</v>
      </c>
    </row>
    <row r="16" spans="1:39" s="6" customFormat="1" ht="18.75" customHeight="1" x14ac:dyDescent="0.35">
      <c r="A16" s="91"/>
      <c r="B16" s="19" t="s">
        <v>81</v>
      </c>
      <c r="C16" s="20">
        <v>87217665628</v>
      </c>
      <c r="D16" s="20">
        <v>74254936100</v>
      </c>
      <c r="E16" s="20">
        <v>47297863541</v>
      </c>
      <c r="F16" s="20">
        <v>21281489999</v>
      </c>
      <c r="G16" s="20">
        <v>121417457921</v>
      </c>
      <c r="H16" s="20">
        <v>330547648645</v>
      </c>
      <c r="I16" s="20">
        <v>65624812992</v>
      </c>
      <c r="J16" s="20">
        <v>29357396734</v>
      </c>
      <c r="K16" s="20">
        <v>59111320172</v>
      </c>
      <c r="L16" s="20">
        <v>398624282682</v>
      </c>
      <c r="M16" s="20">
        <v>143999686165</v>
      </c>
      <c r="N16" s="20">
        <v>110686179301</v>
      </c>
      <c r="O16" s="20">
        <v>95129881383</v>
      </c>
      <c r="P16" s="20">
        <v>36101001337</v>
      </c>
      <c r="Q16" s="20">
        <v>31474756226</v>
      </c>
      <c r="R16" s="20">
        <v>58216913087</v>
      </c>
      <c r="S16" s="20">
        <v>13457364102</v>
      </c>
      <c r="T16" s="20">
        <v>180425451832</v>
      </c>
      <c r="U16" s="20">
        <v>5892006109</v>
      </c>
      <c r="V16" s="20">
        <v>222859729505</v>
      </c>
      <c r="W16" s="20">
        <v>46149560828</v>
      </c>
      <c r="X16" s="20">
        <v>35859452852</v>
      </c>
      <c r="Y16" s="20">
        <v>26283214732</v>
      </c>
      <c r="Z16" s="20">
        <v>99481150657</v>
      </c>
      <c r="AA16" s="20">
        <v>16498720634</v>
      </c>
      <c r="AB16" s="20">
        <v>389236762314</v>
      </c>
      <c r="AC16" s="20">
        <v>111092470549</v>
      </c>
      <c r="AD16" s="20">
        <v>692779940266</v>
      </c>
      <c r="AE16" s="20">
        <v>177268637106</v>
      </c>
      <c r="AF16" s="20">
        <v>31632045548</v>
      </c>
      <c r="AG16" s="20">
        <v>89274480039</v>
      </c>
      <c r="AH16" s="20">
        <v>177476832100</v>
      </c>
      <c r="AI16" s="20">
        <v>107961678888</v>
      </c>
      <c r="AJ16" s="20">
        <v>71534222940</v>
      </c>
      <c r="AK16" s="20">
        <v>13986023887</v>
      </c>
      <c r="AL16" s="20">
        <v>32436121890</v>
      </c>
      <c r="AM16" s="183">
        <v>4251929158691</v>
      </c>
    </row>
    <row r="17" spans="1:39" s="6" customFormat="1" ht="14.5" x14ac:dyDescent="0.35">
      <c r="A17" s="57" t="s">
        <v>16</v>
      </c>
      <c r="B17" s="6" t="s">
        <v>1343</v>
      </c>
      <c r="C17" s="12">
        <v>0</v>
      </c>
      <c r="D17" s="12">
        <v>9405302</v>
      </c>
      <c r="E17" s="12">
        <v>0</v>
      </c>
      <c r="F17" s="12">
        <v>0</v>
      </c>
      <c r="G17" s="12">
        <v>0</v>
      </c>
      <c r="H17" s="12">
        <v>638078191</v>
      </c>
      <c r="I17" s="12">
        <v>0</v>
      </c>
      <c r="J17" s="12">
        <v>112345596</v>
      </c>
      <c r="K17" s="12">
        <v>0</v>
      </c>
      <c r="L17" s="12">
        <v>0</v>
      </c>
      <c r="M17" s="12">
        <v>0</v>
      </c>
      <c r="N17" s="12">
        <v>440781247</v>
      </c>
      <c r="O17" s="12">
        <v>0</v>
      </c>
      <c r="P17" s="12">
        <v>0</v>
      </c>
      <c r="Q17" s="12">
        <v>0</v>
      </c>
      <c r="R17" s="12">
        <v>65904891</v>
      </c>
      <c r="S17" s="12">
        <v>0</v>
      </c>
      <c r="T17" s="12">
        <v>0</v>
      </c>
      <c r="U17" s="12">
        <v>0</v>
      </c>
      <c r="V17" s="12">
        <v>0</v>
      </c>
      <c r="W17" s="12">
        <v>103782520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551292030</v>
      </c>
      <c r="AH17" s="12">
        <v>0</v>
      </c>
      <c r="AI17" s="12">
        <v>0</v>
      </c>
      <c r="AJ17" s="12">
        <v>13034634</v>
      </c>
      <c r="AK17" s="12">
        <v>33000</v>
      </c>
      <c r="AL17" s="12">
        <v>128029028</v>
      </c>
      <c r="AM17" s="182">
        <v>2114413894</v>
      </c>
    </row>
    <row r="18" spans="1:39" s="6" customFormat="1" ht="14.5" x14ac:dyDescent="0.35">
      <c r="A18" s="57" t="s">
        <v>17</v>
      </c>
      <c r="B18" s="6" t="s">
        <v>1344</v>
      </c>
      <c r="C18" s="12">
        <v>978462576</v>
      </c>
      <c r="D18" s="12">
        <v>966365202</v>
      </c>
      <c r="E18" s="12">
        <v>290200322</v>
      </c>
      <c r="F18" s="12">
        <v>126117960</v>
      </c>
      <c r="G18" s="12">
        <v>1438723078</v>
      </c>
      <c r="H18" s="12">
        <v>2046815686</v>
      </c>
      <c r="I18" s="12">
        <v>35362215</v>
      </c>
      <c r="J18" s="12">
        <v>1793554</v>
      </c>
      <c r="K18" s="12">
        <v>645336296</v>
      </c>
      <c r="L18" s="12">
        <v>1843207398</v>
      </c>
      <c r="M18" s="12">
        <v>745649012</v>
      </c>
      <c r="N18" s="12">
        <v>2683339167</v>
      </c>
      <c r="O18" s="12">
        <v>535135242</v>
      </c>
      <c r="P18" s="12">
        <v>86493655</v>
      </c>
      <c r="Q18" s="12">
        <v>40050854</v>
      </c>
      <c r="R18" s="12">
        <v>72618925</v>
      </c>
      <c r="S18" s="12">
        <v>27134608</v>
      </c>
      <c r="T18" s="12">
        <v>785134237</v>
      </c>
      <c r="U18" s="12">
        <v>0</v>
      </c>
      <c r="V18" s="12">
        <v>2485210772</v>
      </c>
      <c r="W18" s="12">
        <v>99142630</v>
      </c>
      <c r="X18" s="12">
        <v>598356813</v>
      </c>
      <c r="Y18" s="12">
        <v>362059821</v>
      </c>
      <c r="Z18" s="12">
        <v>97772166</v>
      </c>
      <c r="AA18" s="12">
        <v>26238642</v>
      </c>
      <c r="AB18" s="12">
        <v>1222601794</v>
      </c>
      <c r="AC18" s="12">
        <v>344310576</v>
      </c>
      <c r="AD18" s="12">
        <v>5135718545</v>
      </c>
      <c r="AE18" s="12">
        <v>1845519746</v>
      </c>
      <c r="AF18" s="12">
        <v>280849502</v>
      </c>
      <c r="AG18" s="12">
        <v>101349698</v>
      </c>
      <c r="AH18" s="12">
        <v>440398667</v>
      </c>
      <c r="AI18" s="12">
        <v>40933415129</v>
      </c>
      <c r="AJ18" s="12">
        <v>484450898</v>
      </c>
      <c r="AK18" s="12">
        <v>5056300</v>
      </c>
      <c r="AL18" s="12">
        <v>455682</v>
      </c>
      <c r="AM18" s="182">
        <v>67810847368</v>
      </c>
    </row>
    <row r="19" spans="1:39" s="6" customFormat="1" ht="14.5" x14ac:dyDescent="0.35">
      <c r="A19" s="57" t="s">
        <v>18</v>
      </c>
      <c r="B19" s="6" t="s">
        <v>1345</v>
      </c>
      <c r="C19" s="12">
        <v>821970367</v>
      </c>
      <c r="D19" s="12">
        <v>1625415556</v>
      </c>
      <c r="E19" s="12">
        <v>389086845</v>
      </c>
      <c r="F19" s="12">
        <v>423398838</v>
      </c>
      <c r="G19" s="12">
        <v>882775640</v>
      </c>
      <c r="H19" s="12">
        <v>22390039440</v>
      </c>
      <c r="I19" s="12">
        <v>208492729</v>
      </c>
      <c r="J19" s="12">
        <v>147615535</v>
      </c>
      <c r="K19" s="12">
        <v>151874887</v>
      </c>
      <c r="L19" s="12">
        <v>14112176030</v>
      </c>
      <c r="M19" s="12">
        <v>864005382</v>
      </c>
      <c r="N19" s="12">
        <v>7632925305</v>
      </c>
      <c r="O19" s="12">
        <v>397355235</v>
      </c>
      <c r="P19" s="12">
        <v>179936010</v>
      </c>
      <c r="Q19" s="12">
        <v>118086693</v>
      </c>
      <c r="R19" s="12">
        <v>138089407</v>
      </c>
      <c r="S19" s="12">
        <v>147615535</v>
      </c>
      <c r="T19" s="12">
        <v>645595006</v>
      </c>
      <c r="U19" s="12">
        <v>0</v>
      </c>
      <c r="V19" s="12">
        <v>892013057</v>
      </c>
      <c r="W19" s="12">
        <v>216142355</v>
      </c>
      <c r="X19" s="12">
        <v>114650381</v>
      </c>
      <c r="Y19" s="12">
        <v>111575300</v>
      </c>
      <c r="Z19" s="12">
        <v>291034551</v>
      </c>
      <c r="AA19" s="12">
        <v>312977572</v>
      </c>
      <c r="AB19" s="12">
        <v>0</v>
      </c>
      <c r="AC19" s="12">
        <v>433773216</v>
      </c>
      <c r="AD19" s="12">
        <v>1757670091</v>
      </c>
      <c r="AE19" s="12">
        <v>154630081</v>
      </c>
      <c r="AF19" s="12">
        <v>117023349</v>
      </c>
      <c r="AG19" s="12">
        <v>923769265</v>
      </c>
      <c r="AH19" s="12">
        <v>33746641</v>
      </c>
      <c r="AI19" s="12">
        <v>2482590866</v>
      </c>
      <c r="AJ19" s="12">
        <v>92003246</v>
      </c>
      <c r="AK19" s="12">
        <v>110639300</v>
      </c>
      <c r="AL19" s="12">
        <v>0</v>
      </c>
      <c r="AM19" s="182">
        <v>59320693711</v>
      </c>
    </row>
    <row r="20" spans="1:39" s="6" customFormat="1" ht="14.5" x14ac:dyDescent="0.35">
      <c r="A20" s="57" t="s">
        <v>19</v>
      </c>
      <c r="B20" s="6" t="s">
        <v>1346</v>
      </c>
      <c r="C20" s="12">
        <v>16953487</v>
      </c>
      <c r="D20" s="12">
        <v>89146957</v>
      </c>
      <c r="E20" s="12">
        <v>22132567</v>
      </c>
      <c r="F20" s="12">
        <v>4031764</v>
      </c>
      <c r="G20" s="12">
        <v>112519573</v>
      </c>
      <c r="H20" s="12">
        <v>2129877667</v>
      </c>
      <c r="I20" s="12">
        <v>94925117</v>
      </c>
      <c r="J20" s="12">
        <v>100108809</v>
      </c>
      <c r="K20" s="12">
        <v>61070051</v>
      </c>
      <c r="L20" s="12">
        <v>236211867</v>
      </c>
      <c r="M20" s="12">
        <v>162028915</v>
      </c>
      <c r="N20" s="12">
        <v>419370594</v>
      </c>
      <c r="O20" s="12">
        <v>93217694</v>
      </c>
      <c r="P20" s="12">
        <v>164673234</v>
      </c>
      <c r="Q20" s="12">
        <v>501432070</v>
      </c>
      <c r="R20" s="12">
        <v>17296230</v>
      </c>
      <c r="S20" s="12">
        <v>20233462</v>
      </c>
      <c r="T20" s="12">
        <v>0</v>
      </c>
      <c r="U20" s="12">
        <v>0</v>
      </c>
      <c r="V20" s="12">
        <v>625349086</v>
      </c>
      <c r="W20" s="12">
        <v>139821758</v>
      </c>
      <c r="X20" s="12">
        <v>101388964</v>
      </c>
      <c r="Y20" s="12">
        <v>108809135</v>
      </c>
      <c r="Z20" s="12">
        <v>3655536</v>
      </c>
      <c r="AA20" s="12">
        <v>296151498</v>
      </c>
      <c r="AB20" s="12">
        <v>297027433</v>
      </c>
      <c r="AC20" s="12">
        <v>585298057</v>
      </c>
      <c r="AD20" s="12">
        <v>0</v>
      </c>
      <c r="AE20" s="12">
        <v>26621323</v>
      </c>
      <c r="AF20" s="12">
        <v>0</v>
      </c>
      <c r="AG20" s="12">
        <v>0</v>
      </c>
      <c r="AH20" s="12">
        <v>0</v>
      </c>
      <c r="AI20" s="12">
        <v>76894080</v>
      </c>
      <c r="AJ20" s="12">
        <v>22636995</v>
      </c>
      <c r="AK20" s="12">
        <v>42834000</v>
      </c>
      <c r="AL20" s="12">
        <v>0</v>
      </c>
      <c r="AM20" s="182">
        <v>6571717923</v>
      </c>
    </row>
    <row r="21" spans="1:39" s="6" customFormat="1" ht="14.5" x14ac:dyDescent="0.35">
      <c r="A21" s="57" t="s">
        <v>20</v>
      </c>
      <c r="B21" s="6" t="s">
        <v>1347</v>
      </c>
      <c r="C21" s="12">
        <v>6847438367</v>
      </c>
      <c r="D21" s="12">
        <v>2393972381</v>
      </c>
      <c r="E21" s="12">
        <v>2407527185</v>
      </c>
      <c r="F21" s="12">
        <v>673986654</v>
      </c>
      <c r="G21" s="12">
        <v>1906437410</v>
      </c>
      <c r="H21" s="12">
        <v>34046693753</v>
      </c>
      <c r="I21" s="12">
        <v>1467300811</v>
      </c>
      <c r="J21" s="12">
        <v>9759348</v>
      </c>
      <c r="K21" s="12">
        <v>6652742802</v>
      </c>
      <c r="L21" s="12">
        <v>19461896098</v>
      </c>
      <c r="M21" s="12">
        <v>18954348175</v>
      </c>
      <c r="N21" s="12">
        <v>21190715465</v>
      </c>
      <c r="O21" s="12">
        <v>15888383908</v>
      </c>
      <c r="P21" s="12">
        <v>557713782</v>
      </c>
      <c r="Q21" s="12">
        <v>225548896</v>
      </c>
      <c r="R21" s="12">
        <v>2402706829</v>
      </c>
      <c r="S21" s="12">
        <v>165286700</v>
      </c>
      <c r="T21" s="12">
        <v>44574049754</v>
      </c>
      <c r="U21" s="12">
        <v>0</v>
      </c>
      <c r="V21" s="12">
        <v>34446307980</v>
      </c>
      <c r="W21" s="12">
        <v>110131758</v>
      </c>
      <c r="X21" s="12">
        <v>3010069683</v>
      </c>
      <c r="Y21" s="12">
        <v>3178946150</v>
      </c>
      <c r="Z21" s="12">
        <v>472348123</v>
      </c>
      <c r="AA21" s="12">
        <v>396069658</v>
      </c>
      <c r="AB21" s="12">
        <v>10840303853</v>
      </c>
      <c r="AC21" s="12">
        <v>12189512746</v>
      </c>
      <c r="AD21" s="12">
        <v>47141065875</v>
      </c>
      <c r="AE21" s="12">
        <v>28859875493</v>
      </c>
      <c r="AF21" s="12">
        <v>1684306165</v>
      </c>
      <c r="AG21" s="12">
        <v>3956479729</v>
      </c>
      <c r="AH21" s="12">
        <v>22328803141</v>
      </c>
      <c r="AI21" s="12">
        <v>6450695469</v>
      </c>
      <c r="AJ21" s="12">
        <v>7404363773</v>
      </c>
      <c r="AK21" s="12">
        <v>1442395365</v>
      </c>
      <c r="AL21" s="12">
        <v>1135036594</v>
      </c>
      <c r="AM21" s="182">
        <v>364873219873</v>
      </c>
    </row>
    <row r="22" spans="1:39" s="6" customFormat="1" ht="14.5" x14ac:dyDescent="0.35">
      <c r="A22" s="57" t="s">
        <v>21</v>
      </c>
      <c r="B22" s="6" t="s">
        <v>1348</v>
      </c>
      <c r="C22" s="12">
        <v>3115130602</v>
      </c>
      <c r="D22" s="12">
        <v>1118036902</v>
      </c>
      <c r="E22" s="12">
        <v>2072287096</v>
      </c>
      <c r="F22" s="12">
        <v>413188657</v>
      </c>
      <c r="G22" s="12">
        <v>4547647831</v>
      </c>
      <c r="H22" s="12">
        <v>15427772912</v>
      </c>
      <c r="I22" s="12">
        <v>2926385233</v>
      </c>
      <c r="J22" s="12">
        <v>484450568</v>
      </c>
      <c r="K22" s="12">
        <v>3087195500</v>
      </c>
      <c r="L22" s="12">
        <v>3304970074</v>
      </c>
      <c r="M22" s="12">
        <v>7510108788</v>
      </c>
      <c r="N22" s="12">
        <v>5367206141</v>
      </c>
      <c r="O22" s="12">
        <v>3464314411</v>
      </c>
      <c r="P22" s="12">
        <v>2537584748</v>
      </c>
      <c r="Q22" s="12">
        <v>1450348337</v>
      </c>
      <c r="R22" s="12">
        <v>2654316258</v>
      </c>
      <c r="S22" s="12">
        <v>340579065</v>
      </c>
      <c r="T22" s="12">
        <v>7783241547</v>
      </c>
      <c r="U22" s="12">
        <v>0</v>
      </c>
      <c r="V22" s="12">
        <v>9037068273</v>
      </c>
      <c r="W22" s="12">
        <v>2527749466</v>
      </c>
      <c r="X22" s="12">
        <v>484938421</v>
      </c>
      <c r="Y22" s="12">
        <v>1080065427</v>
      </c>
      <c r="Z22" s="12">
        <v>3288273484</v>
      </c>
      <c r="AA22" s="12">
        <v>492179250</v>
      </c>
      <c r="AB22" s="12">
        <v>18305843755</v>
      </c>
      <c r="AC22" s="12">
        <v>4594733361</v>
      </c>
      <c r="AD22" s="12">
        <v>19515848234</v>
      </c>
      <c r="AE22" s="12">
        <v>6322697476</v>
      </c>
      <c r="AF22" s="12">
        <v>1072010830</v>
      </c>
      <c r="AG22" s="12">
        <v>1266961662</v>
      </c>
      <c r="AH22" s="12">
        <v>7826149277</v>
      </c>
      <c r="AI22" s="12">
        <v>3385040053</v>
      </c>
      <c r="AJ22" s="12">
        <v>3456931163</v>
      </c>
      <c r="AK22" s="12">
        <v>288999698</v>
      </c>
      <c r="AL22" s="12">
        <v>0</v>
      </c>
      <c r="AM22" s="182">
        <v>150550254500</v>
      </c>
    </row>
    <row r="23" spans="1:39" s="6" customFormat="1" ht="14.5" x14ac:dyDescent="0.35">
      <c r="A23" s="57" t="s">
        <v>22</v>
      </c>
      <c r="B23" s="6" t="s">
        <v>1349</v>
      </c>
      <c r="C23" s="12">
        <v>2130209764</v>
      </c>
      <c r="D23" s="12">
        <v>4542834340</v>
      </c>
      <c r="E23" s="12">
        <v>361039360</v>
      </c>
      <c r="F23" s="12">
        <v>242418319</v>
      </c>
      <c r="G23" s="12">
        <v>123840467</v>
      </c>
      <c r="H23" s="12">
        <v>1123493296</v>
      </c>
      <c r="I23" s="12">
        <v>443518091</v>
      </c>
      <c r="J23" s="12">
        <v>85181690</v>
      </c>
      <c r="K23" s="12">
        <v>792682984</v>
      </c>
      <c r="L23" s="12">
        <v>1039641282</v>
      </c>
      <c r="M23" s="12">
        <v>1134013573</v>
      </c>
      <c r="N23" s="12">
        <v>4086247532</v>
      </c>
      <c r="O23" s="12">
        <v>1457078188</v>
      </c>
      <c r="P23" s="12">
        <v>488134269</v>
      </c>
      <c r="Q23" s="12">
        <v>15224575</v>
      </c>
      <c r="R23" s="12">
        <v>179693620</v>
      </c>
      <c r="S23" s="12">
        <v>9220000</v>
      </c>
      <c r="T23" s="12">
        <v>5448738121</v>
      </c>
      <c r="U23" s="12">
        <v>885140900</v>
      </c>
      <c r="V23" s="12">
        <v>3856187011</v>
      </c>
      <c r="W23" s="12">
        <v>204548699</v>
      </c>
      <c r="X23" s="12">
        <v>292677289</v>
      </c>
      <c r="Y23" s="12">
        <v>531658182</v>
      </c>
      <c r="Z23" s="12">
        <v>205635874</v>
      </c>
      <c r="AA23" s="12">
        <v>59964882</v>
      </c>
      <c r="AB23" s="12">
        <v>2991027109</v>
      </c>
      <c r="AC23" s="12">
        <v>169558769</v>
      </c>
      <c r="AD23" s="12">
        <v>0</v>
      </c>
      <c r="AE23" s="12">
        <v>1880515189</v>
      </c>
      <c r="AF23" s="12">
        <v>223177522</v>
      </c>
      <c r="AG23" s="12">
        <v>863983246</v>
      </c>
      <c r="AH23" s="12">
        <v>214601838</v>
      </c>
      <c r="AI23" s="12">
        <v>626281748</v>
      </c>
      <c r="AJ23" s="12">
        <v>263828237</v>
      </c>
      <c r="AK23" s="12">
        <v>64943769</v>
      </c>
      <c r="AL23" s="12">
        <v>0</v>
      </c>
      <c r="AM23" s="182">
        <v>37036939735</v>
      </c>
    </row>
    <row r="24" spans="1:39" s="6" customFormat="1" ht="14.5" x14ac:dyDescent="0.35">
      <c r="A24" s="57" t="s">
        <v>23</v>
      </c>
      <c r="B24" s="6" t="s">
        <v>1350</v>
      </c>
      <c r="C24" s="12">
        <v>3670500183</v>
      </c>
      <c r="D24" s="12">
        <v>7600259735</v>
      </c>
      <c r="E24" s="12">
        <v>216768213</v>
      </c>
      <c r="F24" s="12">
        <v>1269231793</v>
      </c>
      <c r="G24" s="12">
        <v>3393456209</v>
      </c>
      <c r="H24" s="12">
        <v>8876563681</v>
      </c>
      <c r="I24" s="12">
        <v>1881805167</v>
      </c>
      <c r="J24" s="12">
        <v>210105574</v>
      </c>
      <c r="K24" s="12">
        <v>2210270922</v>
      </c>
      <c r="L24" s="12">
        <v>13947708500</v>
      </c>
      <c r="M24" s="12">
        <v>2811654222</v>
      </c>
      <c r="N24" s="12">
        <v>3062531351</v>
      </c>
      <c r="O24" s="12">
        <v>2848427325</v>
      </c>
      <c r="P24" s="12">
        <v>919555038</v>
      </c>
      <c r="Q24" s="12">
        <v>246909707</v>
      </c>
      <c r="R24" s="12">
        <v>587150951</v>
      </c>
      <c r="S24" s="12">
        <v>80182839</v>
      </c>
      <c r="T24" s="12">
        <v>4439390865</v>
      </c>
      <c r="U24" s="12">
        <v>583667122</v>
      </c>
      <c r="V24" s="12">
        <v>3591983452</v>
      </c>
      <c r="W24" s="12">
        <v>1070098407</v>
      </c>
      <c r="X24" s="12">
        <v>562939119</v>
      </c>
      <c r="Y24" s="12">
        <v>1035426521</v>
      </c>
      <c r="Z24" s="12">
        <v>701882571</v>
      </c>
      <c r="AA24" s="12">
        <v>534095060</v>
      </c>
      <c r="AB24" s="12">
        <v>8984867755</v>
      </c>
      <c r="AC24" s="12">
        <v>3646828797</v>
      </c>
      <c r="AD24" s="12">
        <v>16651428941</v>
      </c>
      <c r="AE24" s="12">
        <v>5419192174</v>
      </c>
      <c r="AF24" s="12">
        <v>3457607518</v>
      </c>
      <c r="AG24" s="12">
        <v>2078402877</v>
      </c>
      <c r="AH24" s="12">
        <v>1039504458</v>
      </c>
      <c r="AI24" s="12">
        <v>2065647024</v>
      </c>
      <c r="AJ24" s="12">
        <v>2706750168</v>
      </c>
      <c r="AK24" s="12">
        <v>266992971</v>
      </c>
      <c r="AL24" s="12">
        <v>1333635757</v>
      </c>
      <c r="AM24" s="182">
        <v>114003422967</v>
      </c>
    </row>
    <row r="25" spans="1:39" s="6" customFormat="1" ht="14.5" x14ac:dyDescent="0.35">
      <c r="A25" s="57" t="s">
        <v>24</v>
      </c>
      <c r="B25" s="6" t="s">
        <v>1362</v>
      </c>
      <c r="C25" s="12">
        <v>27458699063</v>
      </c>
      <c r="D25" s="12">
        <v>17198439211</v>
      </c>
      <c r="E25" s="12">
        <v>11844657401</v>
      </c>
      <c r="F25" s="12">
        <v>6177863131</v>
      </c>
      <c r="G25" s="12">
        <v>26272405867</v>
      </c>
      <c r="H25" s="12">
        <v>125301046805</v>
      </c>
      <c r="I25" s="12">
        <v>15941953990</v>
      </c>
      <c r="J25" s="12">
        <v>4512893962</v>
      </c>
      <c r="K25" s="12">
        <v>17370757467</v>
      </c>
      <c r="L25" s="12">
        <v>78741652278</v>
      </c>
      <c r="M25" s="12">
        <v>56715135608</v>
      </c>
      <c r="N25" s="12">
        <v>40398441786</v>
      </c>
      <c r="O25" s="12">
        <v>39992803410</v>
      </c>
      <c r="P25" s="12">
        <v>12315281007</v>
      </c>
      <c r="Q25" s="12">
        <v>7920471374</v>
      </c>
      <c r="R25" s="12">
        <v>18264355392</v>
      </c>
      <c r="S25" s="12">
        <v>2664901877</v>
      </c>
      <c r="T25" s="12">
        <v>60362373864</v>
      </c>
      <c r="U25" s="12">
        <v>0</v>
      </c>
      <c r="V25" s="12">
        <v>73977610421</v>
      </c>
      <c r="W25" s="12">
        <v>13928700741</v>
      </c>
      <c r="X25" s="12">
        <v>3361910430</v>
      </c>
      <c r="Y25" s="12">
        <v>6488112304</v>
      </c>
      <c r="Z25" s="12">
        <v>41402123224</v>
      </c>
      <c r="AA25" s="12">
        <v>3894665823</v>
      </c>
      <c r="AB25" s="12">
        <v>161349884163</v>
      </c>
      <c r="AC25" s="12">
        <v>38347693794</v>
      </c>
      <c r="AD25" s="12">
        <v>206184825894</v>
      </c>
      <c r="AE25" s="12">
        <v>59166049492</v>
      </c>
      <c r="AF25" s="12">
        <v>3442772336</v>
      </c>
      <c r="AG25" s="12">
        <v>22285464183</v>
      </c>
      <c r="AH25" s="12">
        <v>47119369656</v>
      </c>
      <c r="AI25" s="12">
        <v>25608552107</v>
      </c>
      <c r="AJ25" s="12">
        <v>22439726198</v>
      </c>
      <c r="AK25" s="12">
        <v>4181705444</v>
      </c>
      <c r="AL25" s="12">
        <v>14013470002</v>
      </c>
      <c r="AM25" s="182">
        <v>1316646769705</v>
      </c>
    </row>
    <row r="26" spans="1:39" s="6" customFormat="1" ht="14.5" x14ac:dyDescent="0.35">
      <c r="A26" s="57" t="s">
        <v>25</v>
      </c>
      <c r="B26" s="6" t="s">
        <v>1312</v>
      </c>
      <c r="C26" s="12">
        <v>10762461007</v>
      </c>
      <c r="D26" s="12">
        <v>1336340870</v>
      </c>
      <c r="E26" s="12">
        <v>2823259738</v>
      </c>
      <c r="F26" s="12">
        <v>1681396653</v>
      </c>
      <c r="G26" s="12">
        <v>19610341539</v>
      </c>
      <c r="H26" s="12">
        <v>10645056532</v>
      </c>
      <c r="I26" s="12">
        <v>2341474168</v>
      </c>
      <c r="J26" s="12">
        <v>2557821788</v>
      </c>
      <c r="K26" s="12">
        <v>3950631348</v>
      </c>
      <c r="L26" s="12">
        <v>7691426977</v>
      </c>
      <c r="M26" s="12">
        <v>2066300542</v>
      </c>
      <c r="N26" s="12">
        <v>6799319876</v>
      </c>
      <c r="O26" s="12">
        <v>4685225960</v>
      </c>
      <c r="P26" s="12">
        <v>3023740816</v>
      </c>
      <c r="Q26" s="12">
        <v>4036676728</v>
      </c>
      <c r="R26" s="12">
        <v>4304331545</v>
      </c>
      <c r="S26" s="12">
        <v>1590016480</v>
      </c>
      <c r="T26" s="12">
        <v>3743389139</v>
      </c>
      <c r="U26" s="12">
        <v>92880000</v>
      </c>
      <c r="V26" s="12">
        <v>11763236793</v>
      </c>
      <c r="W26" s="12">
        <v>5658900460</v>
      </c>
      <c r="X26" s="12">
        <v>5866342534</v>
      </c>
      <c r="Y26" s="12">
        <v>5491702001</v>
      </c>
      <c r="Z26" s="12">
        <v>9418115566</v>
      </c>
      <c r="AA26" s="12">
        <v>1242415008</v>
      </c>
      <c r="AB26" s="12">
        <v>18651607094</v>
      </c>
      <c r="AC26" s="12">
        <v>8138674905</v>
      </c>
      <c r="AD26" s="12">
        <v>41959515129</v>
      </c>
      <c r="AE26" s="12">
        <v>5028753690</v>
      </c>
      <c r="AF26" s="12">
        <v>3173943214</v>
      </c>
      <c r="AG26" s="12">
        <v>7959583350</v>
      </c>
      <c r="AH26" s="12">
        <v>12254822946</v>
      </c>
      <c r="AI26" s="12">
        <v>1890874895</v>
      </c>
      <c r="AJ26" s="12">
        <v>2188806782</v>
      </c>
      <c r="AK26" s="12">
        <v>1082060107</v>
      </c>
      <c r="AL26" s="12">
        <v>2022667380</v>
      </c>
      <c r="AM26" s="182">
        <v>237534113560</v>
      </c>
    </row>
    <row r="27" spans="1:39" s="6" customFormat="1" ht="14.5" x14ac:dyDescent="0.35">
      <c r="A27" s="57" t="s">
        <v>26</v>
      </c>
      <c r="B27" s="6" t="s">
        <v>1351</v>
      </c>
      <c r="C27" s="12">
        <v>3448739004</v>
      </c>
      <c r="D27" s="12">
        <v>47883193</v>
      </c>
      <c r="E27" s="12">
        <v>1490856</v>
      </c>
      <c r="F27" s="12">
        <v>361976047</v>
      </c>
      <c r="G27" s="12">
        <v>1399142892</v>
      </c>
      <c r="H27" s="12">
        <v>10331333105</v>
      </c>
      <c r="I27" s="12">
        <v>1523246938</v>
      </c>
      <c r="J27" s="12">
        <v>170350729</v>
      </c>
      <c r="K27" s="12">
        <v>1005373455</v>
      </c>
      <c r="L27" s="12">
        <v>7137582181</v>
      </c>
      <c r="M27" s="12">
        <v>8385020191</v>
      </c>
      <c r="N27" s="12">
        <v>4019560937</v>
      </c>
      <c r="O27" s="12">
        <v>11928018886</v>
      </c>
      <c r="P27" s="12">
        <v>59891023</v>
      </c>
      <c r="Q27" s="12">
        <v>95394601</v>
      </c>
      <c r="R27" s="12">
        <v>1768395185</v>
      </c>
      <c r="S27" s="12">
        <v>51509972</v>
      </c>
      <c r="T27" s="12">
        <v>4629872356</v>
      </c>
      <c r="U27" s="12">
        <v>0</v>
      </c>
      <c r="V27" s="12">
        <v>5474891001</v>
      </c>
      <c r="W27" s="12">
        <v>606857580</v>
      </c>
      <c r="X27" s="12">
        <v>383340121</v>
      </c>
      <c r="Y27" s="12">
        <v>407046671</v>
      </c>
      <c r="Z27" s="12">
        <v>772496353</v>
      </c>
      <c r="AA27" s="12">
        <v>181907023</v>
      </c>
      <c r="AB27" s="12">
        <v>46802098209</v>
      </c>
      <c r="AC27" s="12">
        <v>5480172645</v>
      </c>
      <c r="AD27" s="12">
        <v>14458572177</v>
      </c>
      <c r="AE27" s="12">
        <v>3556143009</v>
      </c>
      <c r="AF27" s="12">
        <v>438028810</v>
      </c>
      <c r="AG27" s="12">
        <v>438368890</v>
      </c>
      <c r="AH27" s="12">
        <v>4194170892</v>
      </c>
      <c r="AI27" s="12">
        <v>2928354966</v>
      </c>
      <c r="AJ27" s="12">
        <v>4080771535</v>
      </c>
      <c r="AK27" s="12">
        <v>253939386</v>
      </c>
      <c r="AL27" s="12">
        <v>252105886</v>
      </c>
      <c r="AM27" s="182">
        <v>147074046705</v>
      </c>
    </row>
    <row r="28" spans="1:39" s="6" customFormat="1" ht="18.75" customHeight="1" x14ac:dyDescent="0.35">
      <c r="A28" s="91"/>
      <c r="B28" s="19" t="s">
        <v>80</v>
      </c>
      <c r="C28" s="21">
        <v>59250564420</v>
      </c>
      <c r="D28" s="21">
        <v>36928099649</v>
      </c>
      <c r="E28" s="21">
        <v>20428449583</v>
      </c>
      <c r="F28" s="21">
        <v>11373609816</v>
      </c>
      <c r="G28" s="21">
        <v>59687290506</v>
      </c>
      <c r="H28" s="21">
        <v>232956771068</v>
      </c>
      <c r="I28" s="21">
        <v>26864464459</v>
      </c>
      <c r="J28" s="21">
        <v>8392427153</v>
      </c>
      <c r="K28" s="21">
        <v>35927935712</v>
      </c>
      <c r="L28" s="21">
        <v>147516472685</v>
      </c>
      <c r="M28" s="21">
        <v>99348264408</v>
      </c>
      <c r="N28" s="21">
        <v>96100439401</v>
      </c>
      <c r="O28" s="21">
        <v>81289960259</v>
      </c>
      <c r="P28" s="21">
        <v>20333003582</v>
      </c>
      <c r="Q28" s="21">
        <v>14650143835</v>
      </c>
      <c r="R28" s="21">
        <v>30454859233</v>
      </c>
      <c r="S28" s="21">
        <v>5096680538</v>
      </c>
      <c r="T28" s="21">
        <v>132411784889</v>
      </c>
      <c r="U28" s="21">
        <v>1561688022</v>
      </c>
      <c r="V28" s="21">
        <v>146149857846</v>
      </c>
      <c r="W28" s="21">
        <v>24665876374</v>
      </c>
      <c r="X28" s="21">
        <v>14776613755</v>
      </c>
      <c r="Y28" s="21">
        <v>18847128967</v>
      </c>
      <c r="Z28" s="21">
        <v>56653337448</v>
      </c>
      <c r="AA28" s="21">
        <v>7436664416</v>
      </c>
      <c r="AB28" s="21">
        <v>269445261165</v>
      </c>
      <c r="AC28" s="21">
        <v>73930556866</v>
      </c>
      <c r="AD28" s="21">
        <v>352804644886</v>
      </c>
      <c r="AE28" s="21">
        <v>112259997673</v>
      </c>
      <c r="AF28" s="21">
        <v>13889719246</v>
      </c>
      <c r="AG28" s="21">
        <v>40425654930</v>
      </c>
      <c r="AH28" s="21">
        <v>95451567516</v>
      </c>
      <c r="AI28" s="21">
        <v>86448346337</v>
      </c>
      <c r="AJ28" s="21">
        <v>43153303629</v>
      </c>
      <c r="AK28" s="21">
        <v>7739599340</v>
      </c>
      <c r="AL28" s="21">
        <v>18885400329</v>
      </c>
      <c r="AM28" s="184">
        <v>2503536439941</v>
      </c>
    </row>
    <row r="29" spans="1:39" s="6" customFormat="1" ht="14.5" x14ac:dyDescent="0.3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41903000000</v>
      </c>
      <c r="H29" s="12">
        <v>58856527249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74999300000</v>
      </c>
      <c r="AC29" s="12">
        <v>19879900000</v>
      </c>
      <c r="AD29" s="12">
        <v>46217900000</v>
      </c>
      <c r="AE29" s="12">
        <v>50845000000</v>
      </c>
      <c r="AF29" s="12">
        <v>15000000000</v>
      </c>
      <c r="AG29" s="12">
        <v>35353000000</v>
      </c>
      <c r="AH29" s="12">
        <v>82000000000</v>
      </c>
      <c r="AI29" s="12">
        <v>10200000000</v>
      </c>
      <c r="AJ29" s="12">
        <v>18915100000</v>
      </c>
      <c r="AK29" s="12">
        <v>8408400000</v>
      </c>
      <c r="AL29" s="12">
        <v>10000000000</v>
      </c>
      <c r="AM29" s="182">
        <v>930427433375</v>
      </c>
    </row>
    <row r="30" spans="1:39" s="6" customFormat="1" ht="14.5" x14ac:dyDescent="0.3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42500000000</v>
      </c>
      <c r="M30" s="12">
        <v>12995138350</v>
      </c>
      <c r="N30" s="12">
        <v>2651551889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700000</v>
      </c>
      <c r="AC30" s="12">
        <v>100000</v>
      </c>
      <c r="AD30" s="12">
        <v>0</v>
      </c>
      <c r="AE30" s="12">
        <v>11795521</v>
      </c>
      <c r="AF30" s="12">
        <v>700281641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182">
        <v>91889056594</v>
      </c>
    </row>
    <row r="31" spans="1:39" s="6" customFormat="1" ht="14.5" x14ac:dyDescent="0.35">
      <c r="A31" s="57" t="s">
        <v>29</v>
      </c>
      <c r="B31" s="6" t="s">
        <v>1354</v>
      </c>
      <c r="C31" s="12">
        <v>11176035645</v>
      </c>
      <c r="D31" s="12">
        <v>15121147624</v>
      </c>
      <c r="E31" s="12">
        <v>6519258493</v>
      </c>
      <c r="F31" s="12">
        <v>2111800058</v>
      </c>
      <c r="G31" s="12">
        <v>14136253532</v>
      </c>
      <c r="H31" s="12">
        <v>21252039435</v>
      </c>
      <c r="I31" s="12">
        <v>6468598691</v>
      </c>
      <c r="J31" s="12">
        <v>3268913797</v>
      </c>
      <c r="K31" s="12">
        <v>1775695856</v>
      </c>
      <c r="L31" s="12">
        <v>36445947933</v>
      </c>
      <c r="M31" s="12">
        <v>2774296756</v>
      </c>
      <c r="N31" s="12">
        <v>926321538</v>
      </c>
      <c r="O31" s="12">
        <v>4975638536</v>
      </c>
      <c r="P31" s="12">
        <v>4566020282</v>
      </c>
      <c r="Q31" s="12">
        <v>3951129699</v>
      </c>
      <c r="R31" s="12">
        <v>3423088467</v>
      </c>
      <c r="S31" s="12">
        <v>1570969303</v>
      </c>
      <c r="T31" s="12">
        <v>7136184816</v>
      </c>
      <c r="U31" s="12">
        <v>6429130299</v>
      </c>
      <c r="V31" s="12">
        <v>5757388257</v>
      </c>
      <c r="W31" s="12">
        <v>7188187947</v>
      </c>
      <c r="X31" s="12">
        <v>9021706209</v>
      </c>
      <c r="Y31" s="12">
        <v>2179100684</v>
      </c>
      <c r="Z31" s="12">
        <v>4574537255</v>
      </c>
      <c r="AA31" s="12">
        <v>3281472954</v>
      </c>
      <c r="AB31" s="12">
        <v>19504643746</v>
      </c>
      <c r="AC31" s="12">
        <v>8881779696</v>
      </c>
      <c r="AD31" s="12">
        <v>138614018821</v>
      </c>
      <c r="AE31" s="12">
        <v>5581745114</v>
      </c>
      <c r="AF31" s="12">
        <v>1896137960</v>
      </c>
      <c r="AG31" s="12">
        <v>6766500457</v>
      </c>
      <c r="AH31" s="12">
        <v>1203498359</v>
      </c>
      <c r="AI31" s="12">
        <v>1714565684</v>
      </c>
      <c r="AJ31" s="12">
        <v>743386448</v>
      </c>
      <c r="AK31" s="12">
        <v>107749151</v>
      </c>
      <c r="AL31" s="12">
        <v>0</v>
      </c>
      <c r="AM31" s="182">
        <v>371044889502</v>
      </c>
    </row>
    <row r="32" spans="1:39" s="6" customFormat="1" ht="14.5" x14ac:dyDescent="0.35">
      <c r="A32" s="57" t="s">
        <v>30</v>
      </c>
      <c r="B32" s="6" t="s">
        <v>1355</v>
      </c>
      <c r="C32" s="12">
        <v>5650264692</v>
      </c>
      <c r="D32" s="12">
        <v>0</v>
      </c>
      <c r="E32" s="12">
        <v>0</v>
      </c>
      <c r="F32" s="12">
        <v>0</v>
      </c>
      <c r="G32" s="12">
        <v>0</v>
      </c>
      <c r="H32" s="12">
        <v>4000000000</v>
      </c>
      <c r="I32" s="12">
        <v>9389017113</v>
      </c>
      <c r="J32" s="12">
        <v>0</v>
      </c>
      <c r="K32" s="12">
        <v>0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19086034871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-29140226863</v>
      </c>
      <c r="AI32" s="12">
        <v>97092638</v>
      </c>
      <c r="AJ32" s="12">
        <v>0</v>
      </c>
      <c r="AK32" s="12">
        <v>-2720784136</v>
      </c>
      <c r="AL32" s="12">
        <v>-968106341</v>
      </c>
      <c r="AM32" s="182">
        <v>65583197390</v>
      </c>
    </row>
    <row r="33" spans="1:39" s="6" customFormat="1" ht="14.5" x14ac:dyDescent="0.35">
      <c r="A33" s="110"/>
      <c r="B33" s="6" t="s">
        <v>114</v>
      </c>
      <c r="C33" s="55">
        <v>6140800871</v>
      </c>
      <c r="D33" s="55">
        <v>-1307898005</v>
      </c>
      <c r="E33" s="55">
        <v>8365553540</v>
      </c>
      <c r="F33" s="55">
        <v>902182551</v>
      </c>
      <c r="G33" s="55">
        <v>5690913883</v>
      </c>
      <c r="H33" s="55">
        <v>13482310893</v>
      </c>
      <c r="I33" s="55">
        <v>2902732729</v>
      </c>
      <c r="J33" s="55">
        <v>2696055784</v>
      </c>
      <c r="K33" s="55">
        <v>1048971289</v>
      </c>
      <c r="L33" s="55">
        <v>47161862064</v>
      </c>
      <c r="M33" s="55">
        <v>4861986651</v>
      </c>
      <c r="N33" s="55">
        <v>-1064512476</v>
      </c>
      <c r="O33" s="55">
        <v>508998985</v>
      </c>
      <c r="P33" s="55">
        <v>1396512486</v>
      </c>
      <c r="Q33" s="55">
        <v>4873482692</v>
      </c>
      <c r="R33" s="55">
        <v>2215153631</v>
      </c>
      <c r="S33" s="55">
        <v>1999714261</v>
      </c>
      <c r="T33" s="55">
        <v>6527482127</v>
      </c>
      <c r="U33" s="55">
        <v>-154211106</v>
      </c>
      <c r="V33" s="55">
        <v>15837196338</v>
      </c>
      <c r="W33" s="55">
        <v>3295496507</v>
      </c>
      <c r="X33" s="55">
        <v>2562430470</v>
      </c>
      <c r="Y33" s="55">
        <v>-1404614919</v>
      </c>
      <c r="Z33" s="55">
        <v>17811369247</v>
      </c>
      <c r="AA33" s="55">
        <v>1780312055</v>
      </c>
      <c r="AB33" s="55">
        <v>25286857403</v>
      </c>
      <c r="AC33" s="55">
        <v>8400133987</v>
      </c>
      <c r="AD33" s="55">
        <v>62985547423</v>
      </c>
      <c r="AE33" s="55">
        <v>8570098798</v>
      </c>
      <c r="AF33" s="55">
        <v>145906701</v>
      </c>
      <c r="AG33" s="55">
        <v>6728789299</v>
      </c>
      <c r="AH33" s="55">
        <v>10649626877</v>
      </c>
      <c r="AI33" s="55">
        <v>5012787826</v>
      </c>
      <c r="AJ33" s="55">
        <v>8722359593</v>
      </c>
      <c r="AK33" s="55">
        <v>296923532</v>
      </c>
      <c r="AL33" s="55">
        <v>4518827902</v>
      </c>
      <c r="AM33" s="185">
        <v>289448141889</v>
      </c>
    </row>
    <row r="34" spans="1:39" s="6" customFormat="1" ht="18.75" customHeight="1" x14ac:dyDescent="0.35">
      <c r="A34" s="91"/>
      <c r="B34" s="19" t="s">
        <v>82</v>
      </c>
      <c r="C34" s="21">
        <v>27967101208</v>
      </c>
      <c r="D34" s="21">
        <v>37326836451</v>
      </c>
      <c r="E34" s="21">
        <v>26869413958</v>
      </c>
      <c r="F34" s="21">
        <v>9907880183</v>
      </c>
      <c r="G34" s="21">
        <v>61730167415</v>
      </c>
      <c r="H34" s="21">
        <v>97590877577</v>
      </c>
      <c r="I34" s="21">
        <v>38760348533</v>
      </c>
      <c r="J34" s="21">
        <v>20964969581</v>
      </c>
      <c r="K34" s="21">
        <v>23183384460</v>
      </c>
      <c r="L34" s="21">
        <v>251107809997</v>
      </c>
      <c r="M34" s="21">
        <v>44651421757</v>
      </c>
      <c r="N34" s="21">
        <v>14585739900</v>
      </c>
      <c r="O34" s="21">
        <v>13839921124</v>
      </c>
      <c r="P34" s="21">
        <v>15767997755</v>
      </c>
      <c r="Q34" s="21">
        <v>16824612391</v>
      </c>
      <c r="R34" s="21">
        <v>27762053854</v>
      </c>
      <c r="S34" s="21">
        <v>8360683564</v>
      </c>
      <c r="T34" s="21">
        <v>48013666943</v>
      </c>
      <c r="U34" s="21">
        <v>4330318087</v>
      </c>
      <c r="V34" s="21">
        <v>76709871659</v>
      </c>
      <c r="W34" s="21">
        <v>21483684454</v>
      </c>
      <c r="X34" s="21">
        <v>21082839097</v>
      </c>
      <c r="Y34" s="21">
        <v>7436085765</v>
      </c>
      <c r="Z34" s="21">
        <v>42827813209</v>
      </c>
      <c r="AA34" s="21">
        <v>9062056218</v>
      </c>
      <c r="AB34" s="21">
        <v>119791501149</v>
      </c>
      <c r="AC34" s="21">
        <v>37161913683</v>
      </c>
      <c r="AD34" s="21">
        <v>339975295380</v>
      </c>
      <c r="AE34" s="21">
        <v>65008639433</v>
      </c>
      <c r="AF34" s="21">
        <v>17742326302</v>
      </c>
      <c r="AG34" s="21">
        <v>48848825109</v>
      </c>
      <c r="AH34" s="21">
        <v>82025264584</v>
      </c>
      <c r="AI34" s="21">
        <v>21513332551</v>
      </c>
      <c r="AJ34" s="21">
        <v>28380919311</v>
      </c>
      <c r="AK34" s="21">
        <v>6246424547</v>
      </c>
      <c r="AL34" s="21">
        <v>13550721561</v>
      </c>
      <c r="AM34" s="184">
        <v>1748392718750</v>
      </c>
    </row>
    <row r="35" spans="1:39" s="9" customFormat="1" x14ac:dyDescent="0.35">
      <c r="A35" s="58"/>
      <c r="C35" s="10"/>
      <c r="D35" s="10"/>
      <c r="E35" s="10"/>
      <c r="F35" s="10"/>
      <c r="G35" s="10"/>
      <c r="H35" s="10"/>
      <c r="I35" s="10"/>
      <c r="J35" s="10"/>
      <c r="AM35" s="18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2.54296875" style="63" customWidth="1" collapsed="1"/>
    <col min="2" max="2" width="58.26953125" style="1" customWidth="1" collapsed="1"/>
    <col min="3" max="10" width="20.26953125" style="2" customWidth="1" collapsed="1"/>
    <col min="11" max="38" width="20.26953125" style="1" customWidth="1" collapsed="1"/>
    <col min="39" max="39" width="20.26953125" style="186" customWidth="1" collapsed="1"/>
    <col min="40" max="16384" width="11.453125" style="1" collapsed="1"/>
  </cols>
  <sheetData>
    <row r="1" spans="1:39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3">
      <c r="B2" s="76"/>
      <c r="C2" s="278" t="s">
        <v>141</v>
      </c>
      <c r="D2" s="278"/>
      <c r="E2" s="278"/>
      <c r="F2" s="278"/>
      <c r="G2" s="278"/>
      <c r="H2" s="278"/>
      <c r="I2" s="278" t="s">
        <v>141</v>
      </c>
      <c r="J2" s="278"/>
      <c r="K2" s="278"/>
      <c r="L2" s="278"/>
      <c r="M2" s="278"/>
      <c r="N2" s="278"/>
      <c r="O2" s="278" t="s">
        <v>141</v>
      </c>
      <c r="P2" s="278"/>
      <c r="Q2" s="278"/>
      <c r="R2" s="278"/>
      <c r="S2" s="278"/>
      <c r="T2" s="278"/>
      <c r="U2" s="278" t="s">
        <v>141</v>
      </c>
      <c r="V2" s="278"/>
      <c r="W2" s="278"/>
      <c r="X2" s="278"/>
      <c r="Y2" s="278"/>
      <c r="Z2" s="278"/>
      <c r="AA2" s="278" t="s">
        <v>141</v>
      </c>
      <c r="AB2" s="278"/>
      <c r="AC2" s="278"/>
      <c r="AD2" s="278"/>
      <c r="AE2" s="278"/>
      <c r="AF2" s="278"/>
      <c r="AG2" s="278" t="s">
        <v>141</v>
      </c>
      <c r="AH2" s="278"/>
      <c r="AI2" s="278"/>
      <c r="AJ2" s="278"/>
      <c r="AK2" s="278"/>
      <c r="AL2" s="278"/>
      <c r="AM2" s="278"/>
    </row>
    <row r="3" spans="1:39" s="9" customFormat="1" ht="18.5" x14ac:dyDescent="0.3">
      <c r="B3" s="77"/>
      <c r="C3" s="279" t="str">
        <f>PROPER(INDICE!$B$5)</f>
        <v>Periodo Julio 2019 - Abril 2020</v>
      </c>
      <c r="D3" s="279"/>
      <c r="E3" s="279"/>
      <c r="F3" s="279"/>
      <c r="G3" s="279"/>
      <c r="H3" s="279"/>
      <c r="I3" s="279" t="str">
        <f>PROPER(INDICE!$B$5)</f>
        <v>Periodo Julio 2019 - Abril 2020</v>
      </c>
      <c r="J3" s="279"/>
      <c r="K3" s="279"/>
      <c r="L3" s="279"/>
      <c r="M3" s="279"/>
      <c r="N3" s="279"/>
      <c r="O3" s="279" t="str">
        <f>PROPER(INDICE!$B$5)</f>
        <v>Periodo Julio 2019 - Abril 2020</v>
      </c>
      <c r="P3" s="279"/>
      <c r="Q3" s="279"/>
      <c r="R3" s="279"/>
      <c r="S3" s="279"/>
      <c r="T3" s="279"/>
      <c r="U3" s="279" t="str">
        <f>PROPER(INDICE!$B$5)</f>
        <v>Periodo Julio 2019 - Abril 2020</v>
      </c>
      <c r="V3" s="279"/>
      <c r="W3" s="279"/>
      <c r="X3" s="279"/>
      <c r="Y3" s="279"/>
      <c r="Z3" s="279"/>
      <c r="AA3" s="279" t="str">
        <f>PROPER(INDICE!$B$5)</f>
        <v>Periodo Julio 2019 - Abril 2020</v>
      </c>
      <c r="AB3" s="279"/>
      <c r="AC3" s="279"/>
      <c r="AD3" s="279"/>
      <c r="AE3" s="279"/>
      <c r="AF3" s="279"/>
      <c r="AG3" s="279" t="str">
        <f>PROPER(INDICE!$B$5)</f>
        <v>Periodo Julio 2019 - Abril 2020</v>
      </c>
      <c r="AH3" s="279"/>
      <c r="AI3" s="279"/>
      <c r="AJ3" s="279"/>
      <c r="AK3" s="279"/>
      <c r="AL3" s="279"/>
      <c r="AM3" s="279"/>
    </row>
    <row r="4" spans="1:39" s="9" customFormat="1" ht="14.5" x14ac:dyDescent="0.35"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ht="6" customHeight="1" x14ac:dyDescent="0.35">
      <c r="A5" s="61"/>
      <c r="AM5" s="214"/>
    </row>
    <row r="6" spans="1:39" s="52" customFormat="1" ht="43.5" x14ac:dyDescent="0.3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.5" x14ac:dyDescent="0.35">
      <c r="A7" s="57" t="s">
        <v>31</v>
      </c>
      <c r="B7" s="7" t="s">
        <v>83</v>
      </c>
      <c r="C7" s="12">
        <v>50608771286</v>
      </c>
      <c r="D7" s="12">
        <v>30432863516</v>
      </c>
      <c r="E7" s="12">
        <v>24613826381</v>
      </c>
      <c r="F7" s="12">
        <v>9899316305</v>
      </c>
      <c r="G7" s="12">
        <v>46442023099</v>
      </c>
      <c r="H7" s="12">
        <v>197272710224</v>
      </c>
      <c r="I7" s="12">
        <v>28369074921</v>
      </c>
      <c r="J7" s="12">
        <v>7650347831</v>
      </c>
      <c r="K7" s="12">
        <v>40558734979</v>
      </c>
      <c r="L7" s="12">
        <v>114958410935</v>
      </c>
      <c r="M7" s="12">
        <v>72956791134</v>
      </c>
      <c r="N7" s="12">
        <v>68170616442</v>
      </c>
      <c r="O7" s="12">
        <v>53943003979</v>
      </c>
      <c r="P7" s="12">
        <v>21070826153</v>
      </c>
      <c r="Q7" s="12">
        <v>13590169481</v>
      </c>
      <c r="R7" s="12">
        <v>28268729912</v>
      </c>
      <c r="S7" s="12">
        <v>5303227934</v>
      </c>
      <c r="T7" s="12">
        <v>99107948158</v>
      </c>
      <c r="U7" s="12">
        <v>0</v>
      </c>
      <c r="V7" s="12">
        <v>119056178643</v>
      </c>
      <c r="W7" s="12">
        <v>25448406443</v>
      </c>
      <c r="X7" s="12">
        <v>28730576958</v>
      </c>
      <c r="Y7" s="12">
        <v>13013634572</v>
      </c>
      <c r="Z7" s="12">
        <v>68979994438</v>
      </c>
      <c r="AA7" s="12">
        <v>7242422590</v>
      </c>
      <c r="AB7" s="12">
        <v>278982830186</v>
      </c>
      <c r="AC7" s="12">
        <v>60440028077</v>
      </c>
      <c r="AD7" s="12">
        <v>406035974435</v>
      </c>
      <c r="AE7" s="12">
        <v>113391372650</v>
      </c>
      <c r="AF7" s="12">
        <v>26383137141</v>
      </c>
      <c r="AG7" s="12">
        <v>51179439218</v>
      </c>
      <c r="AH7" s="12">
        <v>93077021464</v>
      </c>
      <c r="AI7" s="12">
        <v>38672608025</v>
      </c>
      <c r="AJ7" s="12">
        <v>25546992416</v>
      </c>
      <c r="AK7" s="12">
        <v>5310804797</v>
      </c>
      <c r="AL7" s="12">
        <v>21700048138</v>
      </c>
      <c r="AM7" s="182">
        <v>2296408862861</v>
      </c>
    </row>
    <row r="8" spans="1:39" s="6" customFormat="1" ht="14.5" x14ac:dyDescent="0.35">
      <c r="A8" s="57" t="s">
        <v>32</v>
      </c>
      <c r="B8" s="5" t="s">
        <v>84</v>
      </c>
      <c r="C8" s="12">
        <v>54115019</v>
      </c>
      <c r="D8" s="12">
        <v>97516753</v>
      </c>
      <c r="E8" s="12">
        <v>332191334</v>
      </c>
      <c r="F8" s="12">
        <v>123816121</v>
      </c>
      <c r="G8" s="12">
        <v>517277990</v>
      </c>
      <c r="H8" s="12">
        <v>54380006</v>
      </c>
      <c r="I8" s="12">
        <v>565579982</v>
      </c>
      <c r="J8" s="12">
        <v>125699789</v>
      </c>
      <c r="K8" s="12">
        <v>97886019</v>
      </c>
      <c r="L8" s="12">
        <v>237720303</v>
      </c>
      <c r="M8" s="12">
        <v>1159758176</v>
      </c>
      <c r="N8" s="12">
        <v>174441491</v>
      </c>
      <c r="O8" s="12">
        <v>91963647</v>
      </c>
      <c r="P8" s="12">
        <v>379854646</v>
      </c>
      <c r="Q8" s="12">
        <v>413377921</v>
      </c>
      <c r="R8" s="12">
        <v>13142961</v>
      </c>
      <c r="S8" s="12">
        <v>66862838</v>
      </c>
      <c r="T8" s="12">
        <v>0</v>
      </c>
      <c r="U8" s="12">
        <v>0</v>
      </c>
      <c r="V8" s="12">
        <v>0</v>
      </c>
      <c r="W8" s="12">
        <v>197271251</v>
      </c>
      <c r="X8" s="12">
        <v>197684627</v>
      </c>
      <c r="Y8" s="12">
        <v>69873865</v>
      </c>
      <c r="Z8" s="12">
        <v>353535203</v>
      </c>
      <c r="AA8" s="12">
        <v>141343814</v>
      </c>
      <c r="AB8" s="12">
        <v>830151143</v>
      </c>
      <c r="AC8" s="12">
        <v>512536781</v>
      </c>
      <c r="AD8" s="12">
        <v>0</v>
      </c>
      <c r="AE8" s="12">
        <v>372062608</v>
      </c>
      <c r="AF8" s="12">
        <v>4723698</v>
      </c>
      <c r="AG8" s="12">
        <v>35863290</v>
      </c>
      <c r="AH8" s="12">
        <v>0</v>
      </c>
      <c r="AI8" s="12">
        <v>252710798</v>
      </c>
      <c r="AJ8" s="12">
        <v>17333780</v>
      </c>
      <c r="AK8" s="12">
        <v>20557941</v>
      </c>
      <c r="AL8" s="12">
        <v>0</v>
      </c>
      <c r="AM8" s="182">
        <v>7511233795</v>
      </c>
    </row>
    <row r="9" spans="1:39" s="6" customFormat="1" ht="14.5" x14ac:dyDescent="0.3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4.5" x14ac:dyDescent="0.3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2746419873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678264364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12606468762</v>
      </c>
      <c r="AA10" s="12">
        <v>0</v>
      </c>
      <c r="AB10" s="12">
        <v>413901157</v>
      </c>
      <c r="AC10" s="12">
        <v>0</v>
      </c>
      <c r="AD10" s="12">
        <v>556941065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28396555402</v>
      </c>
      <c r="AK10" s="12">
        <v>0</v>
      </c>
      <c r="AL10" s="12">
        <v>0</v>
      </c>
      <c r="AM10" s="182">
        <v>45398550623</v>
      </c>
    </row>
    <row r="11" spans="1:39" s="6" customFormat="1" ht="14.5" x14ac:dyDescent="0.35">
      <c r="A11" s="97"/>
      <c r="B11" s="98" t="s">
        <v>128</v>
      </c>
      <c r="C11" s="99">
        <v>50662886305</v>
      </c>
      <c r="D11" s="99">
        <v>30530380269</v>
      </c>
      <c r="E11" s="99">
        <v>24946017715</v>
      </c>
      <c r="F11" s="99">
        <v>10023132426</v>
      </c>
      <c r="G11" s="99">
        <v>46959301089</v>
      </c>
      <c r="H11" s="99">
        <v>200073510103</v>
      </c>
      <c r="I11" s="99">
        <v>28934654903</v>
      </c>
      <c r="J11" s="99">
        <v>7776047620</v>
      </c>
      <c r="K11" s="99">
        <v>40656620998</v>
      </c>
      <c r="L11" s="99">
        <v>115196131238</v>
      </c>
      <c r="M11" s="99">
        <v>74116549310</v>
      </c>
      <c r="N11" s="99">
        <v>68345057933</v>
      </c>
      <c r="O11" s="99">
        <v>54034967626</v>
      </c>
      <c r="P11" s="99">
        <v>21450680799</v>
      </c>
      <c r="Q11" s="99">
        <v>14003547402</v>
      </c>
      <c r="R11" s="99">
        <v>28281872873</v>
      </c>
      <c r="S11" s="99">
        <v>5370090772</v>
      </c>
      <c r="T11" s="99">
        <v>99786212522</v>
      </c>
      <c r="U11" s="99">
        <v>0</v>
      </c>
      <c r="V11" s="99">
        <v>119056178643</v>
      </c>
      <c r="W11" s="99">
        <v>25645677694</v>
      </c>
      <c r="X11" s="99">
        <v>28928261585</v>
      </c>
      <c r="Y11" s="99">
        <v>13083508437</v>
      </c>
      <c r="Z11" s="99">
        <v>81939998403</v>
      </c>
      <c r="AA11" s="99">
        <v>7383766404</v>
      </c>
      <c r="AB11" s="99">
        <v>280226882486</v>
      </c>
      <c r="AC11" s="99">
        <v>60952564858</v>
      </c>
      <c r="AD11" s="99">
        <v>406592915500</v>
      </c>
      <c r="AE11" s="99">
        <v>113763435258</v>
      </c>
      <c r="AF11" s="99">
        <v>26387860839</v>
      </c>
      <c r="AG11" s="99">
        <v>51215302508</v>
      </c>
      <c r="AH11" s="99">
        <v>93077021464</v>
      </c>
      <c r="AI11" s="99">
        <v>38925318823</v>
      </c>
      <c r="AJ11" s="99">
        <v>53960881598</v>
      </c>
      <c r="AK11" s="99">
        <v>5331362738</v>
      </c>
      <c r="AL11" s="99">
        <v>21700048138</v>
      </c>
      <c r="AM11" s="205">
        <v>2349318647279</v>
      </c>
    </row>
    <row r="12" spans="1:39" s="6" customFormat="1" ht="14.5" x14ac:dyDescent="0.35">
      <c r="A12" s="59" t="s">
        <v>49</v>
      </c>
      <c r="B12" s="6" t="s">
        <v>87</v>
      </c>
      <c r="C12" s="12">
        <v>24718854</v>
      </c>
      <c r="D12" s="12">
        <v>146649852</v>
      </c>
      <c r="E12" s="12">
        <v>441510183</v>
      </c>
      <c r="F12" s="12">
        <v>33361976</v>
      </c>
      <c r="G12" s="12">
        <v>218951025</v>
      </c>
      <c r="H12" s="12">
        <v>1018766951</v>
      </c>
      <c r="I12" s="12">
        <v>114001786</v>
      </c>
      <c r="J12" s="12">
        <v>72282864</v>
      </c>
      <c r="K12" s="12">
        <v>8347904</v>
      </c>
      <c r="L12" s="12">
        <v>772860731</v>
      </c>
      <c r="M12" s="12">
        <v>303171076</v>
      </c>
      <c r="N12" s="12">
        <v>228746633</v>
      </c>
      <c r="O12" s="12">
        <v>103458787</v>
      </c>
      <c r="P12" s="12">
        <v>166498674</v>
      </c>
      <c r="Q12" s="12">
        <v>481216089</v>
      </c>
      <c r="R12" s="12">
        <v>12721191</v>
      </c>
      <c r="S12" s="12">
        <v>98209657</v>
      </c>
      <c r="T12" s="12">
        <v>0</v>
      </c>
      <c r="U12" s="12">
        <v>0</v>
      </c>
      <c r="V12" s="12">
        <v>0</v>
      </c>
      <c r="W12" s="12">
        <v>174217687</v>
      </c>
      <c r="X12" s="12">
        <v>99851457</v>
      </c>
      <c r="Y12" s="12">
        <v>95993185</v>
      </c>
      <c r="Z12" s="12">
        <v>178812472</v>
      </c>
      <c r="AA12" s="12">
        <v>381644541</v>
      </c>
      <c r="AB12" s="12">
        <v>91866732</v>
      </c>
      <c r="AC12" s="12">
        <v>1178566762</v>
      </c>
      <c r="AD12" s="12">
        <v>0</v>
      </c>
      <c r="AE12" s="12">
        <v>146322471</v>
      </c>
      <c r="AF12" s="12">
        <v>2448129</v>
      </c>
      <c r="AG12" s="12">
        <v>72934857</v>
      </c>
      <c r="AH12" s="12">
        <v>0</v>
      </c>
      <c r="AI12" s="12">
        <v>86854836</v>
      </c>
      <c r="AJ12" s="12">
        <v>203288051</v>
      </c>
      <c r="AK12" s="12">
        <v>100057724</v>
      </c>
      <c r="AL12" s="12">
        <v>0</v>
      </c>
      <c r="AM12" s="182">
        <v>7058333137</v>
      </c>
    </row>
    <row r="13" spans="1:39" s="6" customFormat="1" ht="14.5" x14ac:dyDescent="0.35">
      <c r="A13" s="59" t="s">
        <v>50</v>
      </c>
      <c r="B13" s="6" t="s">
        <v>88</v>
      </c>
      <c r="C13" s="12">
        <v>12105049249</v>
      </c>
      <c r="D13" s="12">
        <v>2113873339</v>
      </c>
      <c r="E13" s="12">
        <v>2249388093</v>
      </c>
      <c r="F13" s="12">
        <v>1814899098</v>
      </c>
      <c r="G13" s="12">
        <v>3243708054</v>
      </c>
      <c r="H13" s="12">
        <v>42318461401</v>
      </c>
      <c r="I13" s="12">
        <v>8781933476</v>
      </c>
      <c r="J13" s="12">
        <v>94674216</v>
      </c>
      <c r="K13" s="12">
        <v>13430869976</v>
      </c>
      <c r="L13" s="12">
        <v>56198253012</v>
      </c>
      <c r="M13" s="12">
        <v>51939381632</v>
      </c>
      <c r="N13" s="12">
        <v>28667560388</v>
      </c>
      <c r="O13" s="12">
        <v>26947263563</v>
      </c>
      <c r="P13" s="12">
        <v>1306080201</v>
      </c>
      <c r="Q13" s="12">
        <v>148668794</v>
      </c>
      <c r="R13" s="12">
        <v>4391595982</v>
      </c>
      <c r="S13" s="12">
        <v>32126910</v>
      </c>
      <c r="T13" s="12">
        <v>34889707661</v>
      </c>
      <c r="U13" s="12">
        <v>0</v>
      </c>
      <c r="V13" s="12">
        <v>32099383267</v>
      </c>
      <c r="W13" s="12">
        <v>1541369620</v>
      </c>
      <c r="X13" s="12">
        <v>2037937556</v>
      </c>
      <c r="Y13" s="12">
        <v>1262920390</v>
      </c>
      <c r="Z13" s="12">
        <v>1962606877</v>
      </c>
      <c r="AA13" s="12">
        <v>1537095600</v>
      </c>
      <c r="AB13" s="12">
        <v>45545713220</v>
      </c>
      <c r="AC13" s="12">
        <v>17241304126</v>
      </c>
      <c r="AD13" s="12">
        <v>114391151217</v>
      </c>
      <c r="AE13" s="12">
        <v>24661312079</v>
      </c>
      <c r="AF13" s="12">
        <v>9914144376</v>
      </c>
      <c r="AG13" s="12">
        <v>5191209311</v>
      </c>
      <c r="AH13" s="12">
        <v>26262064040</v>
      </c>
      <c r="AI13" s="12">
        <v>11089477546</v>
      </c>
      <c r="AJ13" s="12">
        <v>9529458530</v>
      </c>
      <c r="AK13" s="12">
        <v>858306013</v>
      </c>
      <c r="AL13" s="12">
        <v>1222253282</v>
      </c>
      <c r="AM13" s="182">
        <v>597021202095</v>
      </c>
    </row>
    <row r="14" spans="1:39" s="6" customFormat="1" ht="14.5" x14ac:dyDescent="0.3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1692026679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102268468</v>
      </c>
      <c r="S14" s="12">
        <v>0</v>
      </c>
      <c r="T14" s="12">
        <v>448504658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9544317161</v>
      </c>
      <c r="AA14" s="12">
        <v>0</v>
      </c>
      <c r="AB14" s="12">
        <v>77560647</v>
      </c>
      <c r="AC14" s="12">
        <v>0</v>
      </c>
      <c r="AD14" s="12">
        <v>883559377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28972332420</v>
      </c>
      <c r="AK14" s="12">
        <v>0</v>
      </c>
      <c r="AL14" s="12">
        <v>0</v>
      </c>
      <c r="AM14" s="182">
        <v>41720569410</v>
      </c>
    </row>
    <row r="15" spans="1:39" s="6" customFormat="1" ht="14.5" x14ac:dyDescent="0.35">
      <c r="A15" s="100"/>
      <c r="B15" s="98" t="s">
        <v>129</v>
      </c>
      <c r="C15" s="99">
        <v>12129768103</v>
      </c>
      <c r="D15" s="99">
        <v>2260523191</v>
      </c>
      <c r="E15" s="99">
        <v>2690898276</v>
      </c>
      <c r="F15" s="99">
        <v>1848261074</v>
      </c>
      <c r="G15" s="99">
        <v>3462659079</v>
      </c>
      <c r="H15" s="99">
        <v>45029255031</v>
      </c>
      <c r="I15" s="99">
        <v>8895935262</v>
      </c>
      <c r="J15" s="99">
        <v>166957080</v>
      </c>
      <c r="K15" s="99">
        <v>13439217880</v>
      </c>
      <c r="L15" s="99">
        <v>56971113743</v>
      </c>
      <c r="M15" s="99">
        <v>52242552708</v>
      </c>
      <c r="N15" s="99">
        <v>28896307021</v>
      </c>
      <c r="O15" s="99">
        <v>27050722350</v>
      </c>
      <c r="P15" s="99">
        <v>1472578875</v>
      </c>
      <c r="Q15" s="99">
        <v>629884883</v>
      </c>
      <c r="R15" s="99">
        <v>4506585641</v>
      </c>
      <c r="S15" s="99">
        <v>130336567</v>
      </c>
      <c r="T15" s="99">
        <v>35338212319</v>
      </c>
      <c r="U15" s="99">
        <v>0</v>
      </c>
      <c r="V15" s="99">
        <v>32099383267</v>
      </c>
      <c r="W15" s="99">
        <v>1715587307</v>
      </c>
      <c r="X15" s="99">
        <v>2137789013</v>
      </c>
      <c r="Y15" s="99">
        <v>1358913575</v>
      </c>
      <c r="Z15" s="99">
        <v>11685736510</v>
      </c>
      <c r="AA15" s="99">
        <v>1918740141</v>
      </c>
      <c r="AB15" s="99">
        <v>45715140599</v>
      </c>
      <c r="AC15" s="99">
        <v>18419870888</v>
      </c>
      <c r="AD15" s="99">
        <v>115274710594</v>
      </c>
      <c r="AE15" s="99">
        <v>24807634550</v>
      </c>
      <c r="AF15" s="99">
        <v>9916592505</v>
      </c>
      <c r="AG15" s="99">
        <v>5264144168</v>
      </c>
      <c r="AH15" s="99">
        <v>26262064040</v>
      </c>
      <c r="AI15" s="99">
        <v>11176332382</v>
      </c>
      <c r="AJ15" s="99">
        <v>38705079001</v>
      </c>
      <c r="AK15" s="99">
        <v>958363737</v>
      </c>
      <c r="AL15" s="99">
        <v>1222253282</v>
      </c>
      <c r="AM15" s="205">
        <v>645800104642</v>
      </c>
    </row>
    <row r="16" spans="1:39" s="6" customFormat="1" ht="14.5" x14ac:dyDescent="0.35">
      <c r="A16" s="62"/>
      <c r="B16" s="17" t="s">
        <v>130</v>
      </c>
      <c r="C16" s="14">
        <v>38533118202</v>
      </c>
      <c r="D16" s="14">
        <v>28269857078</v>
      </c>
      <c r="E16" s="14">
        <v>22255119439</v>
      </c>
      <c r="F16" s="14">
        <v>8174871352</v>
      </c>
      <c r="G16" s="14">
        <v>43496642010</v>
      </c>
      <c r="H16" s="14">
        <v>155044255072</v>
      </c>
      <c r="I16" s="14">
        <v>20038719641</v>
      </c>
      <c r="J16" s="14">
        <v>7609090540</v>
      </c>
      <c r="K16" s="14">
        <v>27217403118</v>
      </c>
      <c r="L16" s="14">
        <v>58225017495</v>
      </c>
      <c r="M16" s="14">
        <v>21873996602</v>
      </c>
      <c r="N16" s="14">
        <v>39448750912</v>
      </c>
      <c r="O16" s="14">
        <v>26984245276</v>
      </c>
      <c r="P16" s="14">
        <v>19978101924</v>
      </c>
      <c r="Q16" s="14">
        <v>13373662519</v>
      </c>
      <c r="R16" s="14">
        <v>23775287232</v>
      </c>
      <c r="S16" s="14">
        <v>5239754205</v>
      </c>
      <c r="T16" s="14">
        <v>64448000203</v>
      </c>
      <c r="U16" s="14">
        <v>0</v>
      </c>
      <c r="V16" s="14">
        <v>86956795376</v>
      </c>
      <c r="W16" s="14">
        <v>23930090387</v>
      </c>
      <c r="X16" s="14">
        <v>26790472572</v>
      </c>
      <c r="Y16" s="14">
        <v>11724594862</v>
      </c>
      <c r="Z16" s="14">
        <v>70254261893</v>
      </c>
      <c r="AA16" s="14">
        <v>5465026263</v>
      </c>
      <c r="AB16" s="14">
        <v>234511741887</v>
      </c>
      <c r="AC16" s="14">
        <v>42532693970</v>
      </c>
      <c r="AD16" s="14">
        <v>291318204906</v>
      </c>
      <c r="AE16" s="14">
        <v>88955800708</v>
      </c>
      <c r="AF16" s="14">
        <v>16471268334</v>
      </c>
      <c r="AG16" s="14">
        <v>45951158340</v>
      </c>
      <c r="AH16" s="14">
        <v>66814957424</v>
      </c>
      <c r="AI16" s="14">
        <v>27748986441</v>
      </c>
      <c r="AJ16" s="14">
        <v>15255802597</v>
      </c>
      <c r="AK16" s="14">
        <v>4372999001</v>
      </c>
      <c r="AL16" s="14">
        <v>20477794856</v>
      </c>
      <c r="AM16" s="206">
        <v>1703518542637</v>
      </c>
    </row>
    <row r="17" spans="1:39" s="6" customFormat="1" ht="14.5" x14ac:dyDescent="0.35">
      <c r="A17" s="59" t="s">
        <v>53</v>
      </c>
      <c r="B17" s="7" t="s">
        <v>90</v>
      </c>
      <c r="C17" s="12">
        <v>2958566195</v>
      </c>
      <c r="D17" s="12">
        <v>940189847</v>
      </c>
      <c r="E17" s="12">
        <v>2279344526</v>
      </c>
      <c r="F17" s="12">
        <v>870071963</v>
      </c>
      <c r="G17" s="12">
        <v>3982822145</v>
      </c>
      <c r="H17" s="12">
        <v>6224925333</v>
      </c>
      <c r="I17" s="12">
        <v>916695827</v>
      </c>
      <c r="J17" s="12">
        <v>736645899</v>
      </c>
      <c r="K17" s="12">
        <v>2442694009</v>
      </c>
      <c r="L17" s="12">
        <v>5218297087</v>
      </c>
      <c r="M17" s="12">
        <v>1511771135</v>
      </c>
      <c r="N17" s="12">
        <v>3948709505</v>
      </c>
      <c r="O17" s="12">
        <v>2193916450</v>
      </c>
      <c r="P17" s="12">
        <v>1298028196</v>
      </c>
      <c r="Q17" s="12">
        <v>1005725526</v>
      </c>
      <c r="R17" s="12">
        <v>3035400316</v>
      </c>
      <c r="S17" s="12">
        <v>361383245</v>
      </c>
      <c r="T17" s="12">
        <v>14833483746</v>
      </c>
      <c r="U17" s="12">
        <v>0</v>
      </c>
      <c r="V17" s="12">
        <v>6047402210</v>
      </c>
      <c r="W17" s="12">
        <v>2646325582</v>
      </c>
      <c r="X17" s="12">
        <v>2585427245</v>
      </c>
      <c r="Y17" s="12">
        <v>1435522606</v>
      </c>
      <c r="Z17" s="12">
        <v>3656183383</v>
      </c>
      <c r="AA17" s="12">
        <v>510795072</v>
      </c>
      <c r="AB17" s="12">
        <v>10405765083</v>
      </c>
      <c r="AC17" s="12">
        <v>6522585506</v>
      </c>
      <c r="AD17" s="12">
        <v>5697547125</v>
      </c>
      <c r="AE17" s="12">
        <v>4103324816</v>
      </c>
      <c r="AF17" s="12">
        <v>2129994730</v>
      </c>
      <c r="AG17" s="12">
        <v>3806255327</v>
      </c>
      <c r="AH17" s="12">
        <v>7799528177</v>
      </c>
      <c r="AI17" s="12">
        <v>818582206</v>
      </c>
      <c r="AJ17" s="12">
        <v>1428030576</v>
      </c>
      <c r="AK17" s="12">
        <v>485739616</v>
      </c>
      <c r="AL17" s="12">
        <v>2318511163</v>
      </c>
      <c r="AM17" s="182">
        <v>117156191373</v>
      </c>
    </row>
    <row r="18" spans="1:39" s="6" customFormat="1" ht="14.5" x14ac:dyDescent="0.35">
      <c r="A18" s="59" t="s">
        <v>54</v>
      </c>
      <c r="B18" s="7" t="s">
        <v>206</v>
      </c>
      <c r="C18" s="12">
        <v>24619992873</v>
      </c>
      <c r="D18" s="12">
        <v>9668147686</v>
      </c>
      <c r="E18" s="12">
        <v>35150530101</v>
      </c>
      <c r="F18" s="12">
        <v>4254166090</v>
      </c>
      <c r="G18" s="12">
        <v>14922809276</v>
      </c>
      <c r="H18" s="12">
        <v>79998248562</v>
      </c>
      <c r="I18" s="12">
        <v>9633224747</v>
      </c>
      <c r="J18" s="12">
        <v>2039124171</v>
      </c>
      <c r="K18" s="12">
        <v>18448210731</v>
      </c>
      <c r="L18" s="12">
        <v>38963062562</v>
      </c>
      <c r="M18" s="12">
        <v>25589044657</v>
      </c>
      <c r="N18" s="12">
        <v>32914275583</v>
      </c>
      <c r="O18" s="12">
        <v>19177014386</v>
      </c>
      <c r="P18" s="12">
        <v>7823266521</v>
      </c>
      <c r="Q18" s="12">
        <v>3611518135</v>
      </c>
      <c r="R18" s="12">
        <v>12208060147</v>
      </c>
      <c r="S18" s="12">
        <v>757130897</v>
      </c>
      <c r="T18" s="12">
        <v>53044219419</v>
      </c>
      <c r="U18" s="12">
        <v>0</v>
      </c>
      <c r="V18" s="12">
        <v>77829341454</v>
      </c>
      <c r="W18" s="12">
        <v>9732839353</v>
      </c>
      <c r="X18" s="12">
        <v>17537934884</v>
      </c>
      <c r="Y18" s="12">
        <v>3674999465</v>
      </c>
      <c r="Z18" s="12">
        <v>18569927880</v>
      </c>
      <c r="AA18" s="12">
        <v>1369236765</v>
      </c>
      <c r="AB18" s="12">
        <v>73885017340</v>
      </c>
      <c r="AC18" s="12">
        <v>22486341748</v>
      </c>
      <c r="AD18" s="12">
        <v>170191267941</v>
      </c>
      <c r="AE18" s="12">
        <v>84277497399</v>
      </c>
      <c r="AF18" s="12">
        <v>12261658396</v>
      </c>
      <c r="AG18" s="12">
        <v>17065506926</v>
      </c>
      <c r="AH18" s="12">
        <v>37409769027</v>
      </c>
      <c r="AI18" s="12">
        <v>9880885985</v>
      </c>
      <c r="AJ18" s="12">
        <v>4091042954</v>
      </c>
      <c r="AK18" s="12">
        <v>1073366917</v>
      </c>
      <c r="AL18" s="12">
        <v>1457919323</v>
      </c>
      <c r="AM18" s="182">
        <v>955616600301</v>
      </c>
    </row>
    <row r="19" spans="1:39" s="6" customFormat="1" ht="14.5" x14ac:dyDescent="0.3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2526006640</v>
      </c>
      <c r="AA19" s="12">
        <v>0</v>
      </c>
      <c r="AB19" s="12">
        <v>72898167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2598904807</v>
      </c>
    </row>
    <row r="20" spans="1:39" s="6" customFormat="1" ht="14.5" x14ac:dyDescent="0.35">
      <c r="A20" s="59" t="s">
        <v>56</v>
      </c>
      <c r="B20" s="7" t="s">
        <v>93</v>
      </c>
      <c r="C20" s="12">
        <v>544851236</v>
      </c>
      <c r="D20" s="12">
        <v>50539912</v>
      </c>
      <c r="E20" s="12">
        <v>1196842358</v>
      </c>
      <c r="F20" s="12">
        <v>360940772</v>
      </c>
      <c r="G20" s="12">
        <v>13540734</v>
      </c>
      <c r="H20" s="12">
        <v>274106917</v>
      </c>
      <c r="I20" s="12">
        <v>293468807</v>
      </c>
      <c r="J20" s="12">
        <v>34582676</v>
      </c>
      <c r="K20" s="12">
        <v>188306927</v>
      </c>
      <c r="L20" s="12">
        <v>348400477</v>
      </c>
      <c r="M20" s="12">
        <v>457306531</v>
      </c>
      <c r="N20" s="12">
        <v>3335344680</v>
      </c>
      <c r="O20" s="12">
        <v>567254946</v>
      </c>
      <c r="P20" s="12">
        <v>48355280</v>
      </c>
      <c r="Q20" s="12">
        <v>84159615</v>
      </c>
      <c r="R20" s="12">
        <v>154878054</v>
      </c>
      <c r="S20" s="12">
        <v>21569585</v>
      </c>
      <c r="T20" s="12">
        <v>3170619052</v>
      </c>
      <c r="U20" s="12">
        <v>0</v>
      </c>
      <c r="V20" s="12">
        <v>1528292063</v>
      </c>
      <c r="W20" s="12">
        <v>49731720</v>
      </c>
      <c r="X20" s="12">
        <v>773974033</v>
      </c>
      <c r="Y20" s="12">
        <v>39128256</v>
      </c>
      <c r="Z20" s="12">
        <v>129036170</v>
      </c>
      <c r="AA20" s="12">
        <v>22063592</v>
      </c>
      <c r="AB20" s="12">
        <v>647670946</v>
      </c>
      <c r="AC20" s="12">
        <v>225413445</v>
      </c>
      <c r="AD20" s="12">
        <v>1720548583</v>
      </c>
      <c r="AE20" s="12">
        <v>1829907238</v>
      </c>
      <c r="AF20" s="12">
        <v>265384385</v>
      </c>
      <c r="AG20" s="12">
        <v>101093271</v>
      </c>
      <c r="AH20" s="12">
        <v>1543424369</v>
      </c>
      <c r="AI20" s="12">
        <v>488914751</v>
      </c>
      <c r="AJ20" s="12">
        <v>126401093</v>
      </c>
      <c r="AK20" s="12">
        <v>17279891</v>
      </c>
      <c r="AL20" s="12">
        <v>10676412</v>
      </c>
      <c r="AM20" s="182">
        <v>20664008777</v>
      </c>
    </row>
    <row r="21" spans="1:39" s="6" customFormat="1" ht="14.5" x14ac:dyDescent="0.3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4.5" x14ac:dyDescent="0.3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2">
        <v>0</v>
      </c>
    </row>
    <row r="23" spans="1:39" s="6" customFormat="1" ht="14.5" x14ac:dyDescent="0.35">
      <c r="A23" s="59" t="s">
        <v>61</v>
      </c>
      <c r="B23" s="7" t="s">
        <v>96</v>
      </c>
      <c r="C23" s="12">
        <v>0</v>
      </c>
      <c r="D23" s="12">
        <v>7141</v>
      </c>
      <c r="E23" s="12">
        <v>18430158</v>
      </c>
      <c r="F23" s="12">
        <v>0</v>
      </c>
      <c r="G23" s="12">
        <v>46101035</v>
      </c>
      <c r="H23" s="12">
        <v>464877050</v>
      </c>
      <c r="I23" s="12">
        <v>58781527</v>
      </c>
      <c r="J23" s="12">
        <v>2449808</v>
      </c>
      <c r="K23" s="12">
        <v>263431</v>
      </c>
      <c r="L23" s="12">
        <v>521068802</v>
      </c>
      <c r="M23" s="12">
        <v>23583068494</v>
      </c>
      <c r="N23" s="12">
        <v>20147396</v>
      </c>
      <c r="O23" s="12">
        <v>8967730</v>
      </c>
      <c r="P23" s="12">
        <v>294830797</v>
      </c>
      <c r="Q23" s="12">
        <v>410639281</v>
      </c>
      <c r="R23" s="12">
        <v>1206562</v>
      </c>
      <c r="S23" s="12">
        <v>42854037</v>
      </c>
      <c r="T23" s="12">
        <v>0</v>
      </c>
      <c r="U23" s="12">
        <v>0</v>
      </c>
      <c r="V23" s="12">
        <v>0</v>
      </c>
      <c r="W23" s="12">
        <v>112173879</v>
      </c>
      <c r="X23" s="12">
        <v>4716162661</v>
      </c>
      <c r="Y23" s="12">
        <v>2669683</v>
      </c>
      <c r="Z23" s="12">
        <v>3224053236</v>
      </c>
      <c r="AA23" s="12">
        <v>179517</v>
      </c>
      <c r="AB23" s="12">
        <v>341748355</v>
      </c>
      <c r="AC23" s="12">
        <v>4693703051</v>
      </c>
      <c r="AD23" s="12">
        <v>0</v>
      </c>
      <c r="AE23" s="12">
        <v>30196633</v>
      </c>
      <c r="AF23" s="12">
        <v>0</v>
      </c>
      <c r="AG23" s="12">
        <v>0</v>
      </c>
      <c r="AH23" s="12">
        <v>0</v>
      </c>
      <c r="AI23" s="12">
        <v>44461010</v>
      </c>
      <c r="AJ23" s="12">
        <v>210243732</v>
      </c>
      <c r="AK23" s="12">
        <v>0</v>
      </c>
      <c r="AL23" s="12">
        <v>0</v>
      </c>
      <c r="AM23" s="182">
        <v>38849285006</v>
      </c>
    </row>
    <row r="24" spans="1:39" s="6" customFormat="1" ht="14.5" x14ac:dyDescent="0.3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2">
        <v>0</v>
      </c>
    </row>
    <row r="25" spans="1:39" s="6" customFormat="1" ht="14.5" x14ac:dyDescent="0.35">
      <c r="A25" s="97"/>
      <c r="B25" s="98" t="s">
        <v>1359</v>
      </c>
      <c r="C25" s="99">
        <v>28123410304</v>
      </c>
      <c r="D25" s="99">
        <v>10658884586</v>
      </c>
      <c r="E25" s="99">
        <v>38645147143</v>
      </c>
      <c r="F25" s="99">
        <v>5485178825</v>
      </c>
      <c r="G25" s="99">
        <v>18965273190</v>
      </c>
      <c r="H25" s="99">
        <v>86962157862</v>
      </c>
      <c r="I25" s="99">
        <v>10902170908</v>
      </c>
      <c r="J25" s="99">
        <v>2812802554</v>
      </c>
      <c r="K25" s="99">
        <v>21079475098</v>
      </c>
      <c r="L25" s="99">
        <v>45050828928</v>
      </c>
      <c r="M25" s="99">
        <v>51141190817</v>
      </c>
      <c r="N25" s="99">
        <v>40218477164</v>
      </c>
      <c r="O25" s="99">
        <v>21947153512</v>
      </c>
      <c r="P25" s="99">
        <v>9464480794</v>
      </c>
      <c r="Q25" s="99">
        <v>5112042557</v>
      </c>
      <c r="R25" s="99">
        <v>15399545079</v>
      </c>
      <c r="S25" s="99">
        <v>1182937764</v>
      </c>
      <c r="T25" s="99">
        <v>71048322217</v>
      </c>
      <c r="U25" s="99">
        <v>0</v>
      </c>
      <c r="V25" s="99">
        <v>85405035727</v>
      </c>
      <c r="W25" s="99">
        <v>12541070534</v>
      </c>
      <c r="X25" s="99">
        <v>25613498823</v>
      </c>
      <c r="Y25" s="99">
        <v>5152320010</v>
      </c>
      <c r="Z25" s="99">
        <v>28105207309</v>
      </c>
      <c r="AA25" s="99">
        <v>1902274946</v>
      </c>
      <c r="AB25" s="99">
        <v>85353099891</v>
      </c>
      <c r="AC25" s="99">
        <v>33928043750</v>
      </c>
      <c r="AD25" s="99">
        <v>177609363649</v>
      </c>
      <c r="AE25" s="99">
        <v>90240926086</v>
      </c>
      <c r="AF25" s="99">
        <v>14657037511</v>
      </c>
      <c r="AG25" s="99">
        <v>20972855524</v>
      </c>
      <c r="AH25" s="99">
        <v>46752721573</v>
      </c>
      <c r="AI25" s="99">
        <v>11232843952</v>
      </c>
      <c r="AJ25" s="99">
        <v>5855718355</v>
      </c>
      <c r="AK25" s="99">
        <v>1576386424</v>
      </c>
      <c r="AL25" s="99">
        <v>3787106898</v>
      </c>
      <c r="AM25" s="205">
        <v>1134884990264</v>
      </c>
    </row>
    <row r="26" spans="1:39" s="6" customFormat="1" ht="14.5" x14ac:dyDescent="0.35">
      <c r="A26" s="59" t="s">
        <v>36</v>
      </c>
      <c r="B26" s="5" t="s">
        <v>98</v>
      </c>
      <c r="C26" s="12">
        <v>4105434978</v>
      </c>
      <c r="D26" s="12">
        <v>2627960308</v>
      </c>
      <c r="E26" s="12">
        <v>3411053970</v>
      </c>
      <c r="F26" s="12">
        <v>896305709</v>
      </c>
      <c r="G26" s="12">
        <v>958581547</v>
      </c>
      <c r="H26" s="12">
        <v>9774306386</v>
      </c>
      <c r="I26" s="12">
        <v>609024453</v>
      </c>
      <c r="J26" s="12">
        <v>960859699</v>
      </c>
      <c r="K26" s="12">
        <v>702683158</v>
      </c>
      <c r="L26" s="12">
        <v>4713508074</v>
      </c>
      <c r="M26" s="12">
        <v>1640711304</v>
      </c>
      <c r="N26" s="12">
        <v>3939544025</v>
      </c>
      <c r="O26" s="12">
        <v>3226072892</v>
      </c>
      <c r="P26" s="12">
        <v>1542947019</v>
      </c>
      <c r="Q26" s="12">
        <v>1127329848</v>
      </c>
      <c r="R26" s="12">
        <v>3847904938</v>
      </c>
      <c r="S26" s="12">
        <v>328304075</v>
      </c>
      <c r="T26" s="12">
        <v>15520884863</v>
      </c>
      <c r="U26" s="12">
        <v>0</v>
      </c>
      <c r="V26" s="12">
        <v>5698475977</v>
      </c>
      <c r="W26" s="12">
        <v>2358019457</v>
      </c>
      <c r="X26" s="12">
        <v>3927427261</v>
      </c>
      <c r="Y26" s="12">
        <v>1712996925</v>
      </c>
      <c r="Z26" s="12">
        <v>4093188627</v>
      </c>
      <c r="AA26" s="12">
        <v>393022360</v>
      </c>
      <c r="AB26" s="12">
        <v>10005881420</v>
      </c>
      <c r="AC26" s="12">
        <v>7137924835</v>
      </c>
      <c r="AD26" s="12">
        <v>10943280851</v>
      </c>
      <c r="AE26" s="12">
        <v>4067481365</v>
      </c>
      <c r="AF26" s="12">
        <v>1663785589</v>
      </c>
      <c r="AG26" s="12">
        <v>2755537780</v>
      </c>
      <c r="AH26" s="12">
        <v>5842300536</v>
      </c>
      <c r="AI26" s="12">
        <v>374982052</v>
      </c>
      <c r="AJ26" s="12">
        <v>428888773</v>
      </c>
      <c r="AK26" s="12">
        <v>381920771</v>
      </c>
      <c r="AL26" s="12">
        <v>396432944</v>
      </c>
      <c r="AM26" s="182">
        <v>122114964769</v>
      </c>
    </row>
    <row r="27" spans="1:39" s="6" customFormat="1" ht="14.5" x14ac:dyDescent="0.35">
      <c r="A27" s="59" t="s">
        <v>37</v>
      </c>
      <c r="B27" s="7" t="s">
        <v>1360</v>
      </c>
      <c r="C27" s="12">
        <v>267093648</v>
      </c>
      <c r="D27" s="12">
        <v>131174571</v>
      </c>
      <c r="E27" s="12">
        <v>161815489</v>
      </c>
      <c r="F27" s="12">
        <v>70341022</v>
      </c>
      <c r="G27" s="12">
        <v>418409564</v>
      </c>
      <c r="H27" s="12">
        <v>1245327937</v>
      </c>
      <c r="I27" s="12">
        <v>332817811</v>
      </c>
      <c r="J27" s="12">
        <v>10022727</v>
      </c>
      <c r="K27" s="12">
        <v>97494915</v>
      </c>
      <c r="L27" s="12">
        <v>124845853</v>
      </c>
      <c r="M27" s="12">
        <v>551547429</v>
      </c>
      <c r="N27" s="12">
        <v>1663784530</v>
      </c>
      <c r="O27" s="12">
        <v>657200738</v>
      </c>
      <c r="P27" s="12">
        <v>28409110</v>
      </c>
      <c r="Q27" s="12">
        <v>90807307</v>
      </c>
      <c r="R27" s="12">
        <v>578330449</v>
      </c>
      <c r="S27" s="12">
        <v>120535993</v>
      </c>
      <c r="T27" s="12">
        <v>1530065286</v>
      </c>
      <c r="U27" s="12">
        <v>0</v>
      </c>
      <c r="V27" s="12">
        <v>239390774</v>
      </c>
      <c r="W27" s="12">
        <v>367180238</v>
      </c>
      <c r="X27" s="12">
        <v>0</v>
      </c>
      <c r="Y27" s="12">
        <v>70970455</v>
      </c>
      <c r="Z27" s="12">
        <v>111490566</v>
      </c>
      <c r="AA27" s="12">
        <v>56312294</v>
      </c>
      <c r="AB27" s="12">
        <v>1939637991</v>
      </c>
      <c r="AC27" s="12">
        <v>1198896169</v>
      </c>
      <c r="AD27" s="12">
        <v>1214549251</v>
      </c>
      <c r="AE27" s="12">
        <v>1182361148</v>
      </c>
      <c r="AF27" s="12">
        <v>223744432</v>
      </c>
      <c r="AG27" s="12">
        <v>204532906</v>
      </c>
      <c r="AH27" s="12">
        <v>604912284</v>
      </c>
      <c r="AI27" s="12">
        <v>255135750</v>
      </c>
      <c r="AJ27" s="12">
        <v>80905257</v>
      </c>
      <c r="AK27" s="12">
        <v>6045455</v>
      </c>
      <c r="AL27" s="12">
        <v>0</v>
      </c>
      <c r="AM27" s="182">
        <v>15836089349</v>
      </c>
    </row>
    <row r="28" spans="1:39" s="6" customFormat="1" ht="18.75" customHeight="1" x14ac:dyDescent="0.35">
      <c r="A28" s="59" t="s">
        <v>38</v>
      </c>
      <c r="B28" s="7" t="s">
        <v>99</v>
      </c>
      <c r="C28" s="12">
        <v>0</v>
      </c>
      <c r="D28" s="12">
        <v>0</v>
      </c>
      <c r="E28" s="12">
        <v>9359986649</v>
      </c>
      <c r="F28" s="12">
        <v>0</v>
      </c>
      <c r="G28" s="12">
        <v>76073883</v>
      </c>
      <c r="H28" s="12">
        <v>55114250</v>
      </c>
      <c r="I28" s="12">
        <v>0</v>
      </c>
      <c r="J28" s="12">
        <v>0</v>
      </c>
      <c r="K28" s="12">
        <v>0</v>
      </c>
      <c r="L28" s="12">
        <v>322155344</v>
      </c>
      <c r="M28" s="12">
        <v>808882</v>
      </c>
      <c r="N28" s="12">
        <v>73503161</v>
      </c>
      <c r="O28" s="12">
        <v>52202844</v>
      </c>
      <c r="P28" s="12">
        <v>0</v>
      </c>
      <c r="Q28" s="12">
        <v>2713441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22850046</v>
      </c>
      <c r="X28" s="12">
        <v>1652035973</v>
      </c>
      <c r="Y28" s="12">
        <v>0</v>
      </c>
      <c r="Z28" s="12">
        <v>70643707</v>
      </c>
      <c r="AA28" s="12">
        <v>21316078</v>
      </c>
      <c r="AB28" s="12">
        <v>46766272</v>
      </c>
      <c r="AC28" s="12">
        <v>348715782</v>
      </c>
      <c r="AD28" s="12">
        <v>0</v>
      </c>
      <c r="AE28" s="12">
        <v>27244379225</v>
      </c>
      <c r="AF28" s="12">
        <v>0</v>
      </c>
      <c r="AG28" s="12">
        <v>0</v>
      </c>
      <c r="AH28" s="12">
        <v>0</v>
      </c>
      <c r="AI28" s="12">
        <v>0</v>
      </c>
      <c r="AJ28" s="12">
        <v>508269046</v>
      </c>
      <c r="AK28" s="12">
        <v>0</v>
      </c>
      <c r="AL28" s="12">
        <v>0</v>
      </c>
      <c r="AM28" s="182">
        <v>39857534583</v>
      </c>
    </row>
    <row r="29" spans="1:39" s="6" customFormat="1" ht="14.5" x14ac:dyDescent="0.35">
      <c r="A29" s="59" t="s">
        <v>39</v>
      </c>
      <c r="B29" s="7" t="s">
        <v>100</v>
      </c>
      <c r="C29" s="12">
        <v>6380276742</v>
      </c>
      <c r="D29" s="12">
        <v>353481404</v>
      </c>
      <c r="E29" s="12">
        <v>20177177555</v>
      </c>
      <c r="F29" s="12">
        <v>1829238284</v>
      </c>
      <c r="G29" s="12">
        <v>418264977</v>
      </c>
      <c r="H29" s="12">
        <v>13333852314</v>
      </c>
      <c r="I29" s="12">
        <v>3412811414</v>
      </c>
      <c r="J29" s="12">
        <v>0</v>
      </c>
      <c r="K29" s="12">
        <v>10477388386</v>
      </c>
      <c r="L29" s="12">
        <v>25143867607</v>
      </c>
      <c r="M29" s="12">
        <v>43723349948</v>
      </c>
      <c r="N29" s="12">
        <v>17395373494</v>
      </c>
      <c r="O29" s="12">
        <v>8992658444</v>
      </c>
      <c r="P29" s="12">
        <v>40597010</v>
      </c>
      <c r="Q29" s="12">
        <v>493822359</v>
      </c>
      <c r="R29" s="12">
        <v>963000961</v>
      </c>
      <c r="S29" s="12">
        <v>0</v>
      </c>
      <c r="T29" s="12">
        <v>24104625672</v>
      </c>
      <c r="U29" s="12">
        <v>0</v>
      </c>
      <c r="V29" s="12">
        <v>40089787180</v>
      </c>
      <c r="W29" s="12">
        <v>0</v>
      </c>
      <c r="X29" s="12">
        <v>8689161138</v>
      </c>
      <c r="Y29" s="12">
        <v>0</v>
      </c>
      <c r="Z29" s="12">
        <v>6516389670</v>
      </c>
      <c r="AA29" s="12">
        <v>145502464</v>
      </c>
      <c r="AB29" s="12">
        <v>3979866132</v>
      </c>
      <c r="AC29" s="12">
        <v>9184901120</v>
      </c>
      <c r="AD29" s="12">
        <v>18671948639</v>
      </c>
      <c r="AE29" s="12">
        <v>24951278296</v>
      </c>
      <c r="AF29" s="12">
        <v>5749604311</v>
      </c>
      <c r="AG29" s="12">
        <v>2938221777</v>
      </c>
      <c r="AH29" s="12">
        <v>10980167739</v>
      </c>
      <c r="AI29" s="12">
        <v>400599999</v>
      </c>
      <c r="AJ29" s="12">
        <v>2407237936</v>
      </c>
      <c r="AK29" s="12">
        <v>58023805</v>
      </c>
      <c r="AL29" s="12">
        <v>625315271</v>
      </c>
      <c r="AM29" s="182">
        <v>312627792048</v>
      </c>
    </row>
    <row r="30" spans="1:39" s="6" customFormat="1" ht="14.5" x14ac:dyDescent="0.3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909091</v>
      </c>
      <c r="AL30" s="12">
        <v>0</v>
      </c>
      <c r="AM30" s="182">
        <v>909091</v>
      </c>
    </row>
    <row r="31" spans="1:39" s="6" customFormat="1" ht="14.5" x14ac:dyDescent="0.3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6" customFormat="1" ht="14.5" x14ac:dyDescent="0.35">
      <c r="A32" s="97"/>
      <c r="B32" s="98" t="s">
        <v>1361</v>
      </c>
      <c r="C32" s="99">
        <v>10752805368</v>
      </c>
      <c r="D32" s="99">
        <v>3112616283</v>
      </c>
      <c r="E32" s="99">
        <v>33110033663</v>
      </c>
      <c r="F32" s="99">
        <v>2795885015</v>
      </c>
      <c r="G32" s="99">
        <v>1871329971</v>
      </c>
      <c r="H32" s="99">
        <v>24408600887</v>
      </c>
      <c r="I32" s="99">
        <v>4354653678</v>
      </c>
      <c r="J32" s="99">
        <v>970882426</v>
      </c>
      <c r="K32" s="99">
        <v>11277566459</v>
      </c>
      <c r="L32" s="99">
        <v>30304376878</v>
      </c>
      <c r="M32" s="99">
        <v>45916417563</v>
      </c>
      <c r="N32" s="99">
        <v>23072205210</v>
      </c>
      <c r="O32" s="99">
        <v>12928134918</v>
      </c>
      <c r="P32" s="99">
        <v>1611953139</v>
      </c>
      <c r="Q32" s="99">
        <v>1714672955</v>
      </c>
      <c r="R32" s="99">
        <v>5389236348</v>
      </c>
      <c r="S32" s="99">
        <v>448840068</v>
      </c>
      <c r="T32" s="99">
        <v>41155575821</v>
      </c>
      <c r="U32" s="99">
        <v>0</v>
      </c>
      <c r="V32" s="99">
        <v>46027653931</v>
      </c>
      <c r="W32" s="99">
        <v>2748049741</v>
      </c>
      <c r="X32" s="99">
        <v>14268624372</v>
      </c>
      <c r="Y32" s="99">
        <v>1783967380</v>
      </c>
      <c r="Z32" s="99">
        <v>10791712570</v>
      </c>
      <c r="AA32" s="99">
        <v>616153196</v>
      </c>
      <c r="AB32" s="99">
        <v>15972151815</v>
      </c>
      <c r="AC32" s="99">
        <v>17870437906</v>
      </c>
      <c r="AD32" s="99">
        <v>30829778741</v>
      </c>
      <c r="AE32" s="99">
        <v>57445500034</v>
      </c>
      <c r="AF32" s="99">
        <v>7637134332</v>
      </c>
      <c r="AG32" s="99">
        <v>5898292463</v>
      </c>
      <c r="AH32" s="99">
        <v>17427380559</v>
      </c>
      <c r="AI32" s="99">
        <v>1030717801</v>
      </c>
      <c r="AJ32" s="99">
        <v>3425301012</v>
      </c>
      <c r="AK32" s="99">
        <v>446899122</v>
      </c>
      <c r="AL32" s="99">
        <v>1021748215</v>
      </c>
      <c r="AM32" s="205">
        <v>490437289840</v>
      </c>
    </row>
    <row r="33" spans="1:39" s="6" customFormat="1" ht="14.5" x14ac:dyDescent="0.35">
      <c r="A33" s="62"/>
      <c r="B33" s="17" t="s">
        <v>1371</v>
      </c>
      <c r="C33" s="14">
        <v>17370604936</v>
      </c>
      <c r="D33" s="14">
        <v>7546268303</v>
      </c>
      <c r="E33" s="14">
        <v>5535113480</v>
      </c>
      <c r="F33" s="14">
        <v>2689293810</v>
      </c>
      <c r="G33" s="14">
        <v>17093943219</v>
      </c>
      <c r="H33" s="14">
        <v>62553556975</v>
      </c>
      <c r="I33" s="14">
        <v>6547517230</v>
      </c>
      <c r="J33" s="14">
        <v>1841920128</v>
      </c>
      <c r="K33" s="14">
        <v>9801908639</v>
      </c>
      <c r="L33" s="14">
        <v>14746452050</v>
      </c>
      <c r="M33" s="14">
        <v>5224773254</v>
      </c>
      <c r="N33" s="14">
        <v>17146271954</v>
      </c>
      <c r="O33" s="14">
        <v>9019018594</v>
      </c>
      <c r="P33" s="14">
        <v>7852527655</v>
      </c>
      <c r="Q33" s="14">
        <v>3397369602</v>
      </c>
      <c r="R33" s="14">
        <v>10010308731</v>
      </c>
      <c r="S33" s="14">
        <v>734097696</v>
      </c>
      <c r="T33" s="14">
        <v>29892746396</v>
      </c>
      <c r="U33" s="14">
        <v>0</v>
      </c>
      <c r="V33" s="14">
        <v>39377381796</v>
      </c>
      <c r="W33" s="14">
        <v>9793020793</v>
      </c>
      <c r="X33" s="14">
        <v>11344874451</v>
      </c>
      <c r="Y33" s="14">
        <v>3368352630</v>
      </c>
      <c r="Z33" s="14">
        <v>17313494739</v>
      </c>
      <c r="AA33" s="14">
        <v>1286121750</v>
      </c>
      <c r="AB33" s="14">
        <v>69380948076</v>
      </c>
      <c r="AC33" s="14">
        <v>16057605844</v>
      </c>
      <c r="AD33" s="14">
        <v>146779584908</v>
      </c>
      <c r="AE33" s="14">
        <v>32795426052</v>
      </c>
      <c r="AF33" s="14">
        <v>7019903179</v>
      </c>
      <c r="AG33" s="14">
        <v>15074563061</v>
      </c>
      <c r="AH33" s="14">
        <v>29325341014</v>
      </c>
      <c r="AI33" s="14">
        <v>10202126151</v>
      </c>
      <c r="AJ33" s="14">
        <v>2430417343</v>
      </c>
      <c r="AK33" s="14">
        <v>1129487302</v>
      </c>
      <c r="AL33" s="14">
        <v>2765358683</v>
      </c>
      <c r="AM33" s="206">
        <v>644447700424</v>
      </c>
    </row>
    <row r="34" spans="1:39" s="6" customFormat="1" ht="14.5" x14ac:dyDescent="0.35">
      <c r="A34" s="92"/>
      <c r="B34" s="18" t="s">
        <v>131</v>
      </c>
      <c r="C34" s="15">
        <v>21162513266</v>
      </c>
      <c r="D34" s="15">
        <v>20723588775</v>
      </c>
      <c r="E34" s="15">
        <v>16720005959</v>
      </c>
      <c r="F34" s="15">
        <v>5485577542</v>
      </c>
      <c r="G34" s="15">
        <v>26402698791</v>
      </c>
      <c r="H34" s="15">
        <v>92490698097</v>
      </c>
      <c r="I34" s="15">
        <v>13491202411</v>
      </c>
      <c r="J34" s="15">
        <v>5767170412</v>
      </c>
      <c r="K34" s="15">
        <v>17415494479</v>
      </c>
      <c r="L34" s="15">
        <v>43478565445</v>
      </c>
      <c r="M34" s="15">
        <v>16649223348</v>
      </c>
      <c r="N34" s="15">
        <v>22302478958</v>
      </c>
      <c r="O34" s="15">
        <v>17965226682</v>
      </c>
      <c r="P34" s="15">
        <v>12125574269</v>
      </c>
      <c r="Q34" s="15">
        <v>9976292917</v>
      </c>
      <c r="R34" s="15">
        <v>13764978501</v>
      </c>
      <c r="S34" s="15">
        <v>4505656509</v>
      </c>
      <c r="T34" s="15">
        <v>34555253807</v>
      </c>
      <c r="U34" s="15">
        <v>0</v>
      </c>
      <c r="V34" s="15">
        <v>47579413580</v>
      </c>
      <c r="W34" s="15">
        <v>14137069594</v>
      </c>
      <c r="X34" s="15">
        <v>15445598121</v>
      </c>
      <c r="Y34" s="15">
        <v>8356242232</v>
      </c>
      <c r="Z34" s="15">
        <v>52940767154</v>
      </c>
      <c r="AA34" s="15">
        <v>4178904513</v>
      </c>
      <c r="AB34" s="15">
        <v>165130793811</v>
      </c>
      <c r="AC34" s="15">
        <v>26475088126</v>
      </c>
      <c r="AD34" s="15">
        <v>144538619998</v>
      </c>
      <c r="AE34" s="15">
        <v>56160374656</v>
      </c>
      <c r="AF34" s="15">
        <v>9451365155</v>
      </c>
      <c r="AG34" s="15">
        <v>30876595279</v>
      </c>
      <c r="AH34" s="15">
        <v>37489616410</v>
      </c>
      <c r="AI34" s="15">
        <v>17546860290</v>
      </c>
      <c r="AJ34" s="15">
        <v>12825385254</v>
      </c>
      <c r="AK34" s="15">
        <v>3243511699</v>
      </c>
      <c r="AL34" s="15">
        <v>17712436173</v>
      </c>
      <c r="AM34" s="207">
        <v>1059070842213</v>
      </c>
    </row>
    <row r="35" spans="1:39" s="6" customFormat="1" ht="14.5" x14ac:dyDescent="0.35">
      <c r="A35" s="59" t="s">
        <v>35</v>
      </c>
      <c r="B35" s="6" t="s">
        <v>115</v>
      </c>
      <c r="C35" s="12">
        <v>4419502227</v>
      </c>
      <c r="D35" s="12">
        <v>1221058</v>
      </c>
      <c r="E35" s="12">
        <v>10196294</v>
      </c>
      <c r="F35" s="12">
        <v>283053751</v>
      </c>
      <c r="G35" s="12">
        <v>1764966547</v>
      </c>
      <c r="H35" s="12">
        <v>5117353237</v>
      </c>
      <c r="I35" s="12">
        <v>62317644</v>
      </c>
      <c r="J35" s="12">
        <v>318259963</v>
      </c>
      <c r="K35" s="12">
        <v>829929135</v>
      </c>
      <c r="L35" s="12">
        <v>72107827</v>
      </c>
      <c r="M35" s="12">
        <v>1810179381</v>
      </c>
      <c r="N35" s="12">
        <v>3331616418</v>
      </c>
      <c r="O35" s="12">
        <v>1745521534</v>
      </c>
      <c r="P35" s="12">
        <v>15064771</v>
      </c>
      <c r="Q35" s="12">
        <v>266226396</v>
      </c>
      <c r="R35" s="12">
        <v>1358650739</v>
      </c>
      <c r="S35" s="12">
        <v>88249259</v>
      </c>
      <c r="T35" s="12">
        <v>1798211615</v>
      </c>
      <c r="U35" s="12">
        <v>0</v>
      </c>
      <c r="V35" s="12">
        <v>2331214313</v>
      </c>
      <c r="W35" s="12">
        <v>1115225996</v>
      </c>
      <c r="X35" s="12">
        <v>1362114240</v>
      </c>
      <c r="Y35" s="12">
        <v>372075263</v>
      </c>
      <c r="Z35" s="12">
        <v>1136312617</v>
      </c>
      <c r="AA35" s="12">
        <v>1221058</v>
      </c>
      <c r="AB35" s="12">
        <v>9581157851</v>
      </c>
      <c r="AC35" s="12">
        <v>1790335004</v>
      </c>
      <c r="AD35" s="12">
        <v>10203617586</v>
      </c>
      <c r="AE35" s="12">
        <v>3061395765</v>
      </c>
      <c r="AF35" s="12">
        <v>1215513506</v>
      </c>
      <c r="AG35" s="12">
        <v>887286124</v>
      </c>
      <c r="AH35" s="12">
        <v>3908063835</v>
      </c>
      <c r="AI35" s="12">
        <v>1988178630</v>
      </c>
      <c r="AJ35" s="12">
        <v>1029205400</v>
      </c>
      <c r="AK35" s="12">
        <v>160008046</v>
      </c>
      <c r="AL35" s="12">
        <v>33378816</v>
      </c>
      <c r="AM35" s="182">
        <v>63468931846</v>
      </c>
    </row>
    <row r="36" spans="1:39" s="6" customFormat="1" ht="14.5" x14ac:dyDescent="0.3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1008492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347232425</v>
      </c>
    </row>
    <row r="37" spans="1:39" s="6" customFormat="1" ht="14.5" x14ac:dyDescent="0.35">
      <c r="A37" s="59" t="s">
        <v>41</v>
      </c>
      <c r="B37" s="6" t="s">
        <v>137</v>
      </c>
      <c r="C37" s="12">
        <v>3184780659</v>
      </c>
      <c r="D37" s="12">
        <v>353057756</v>
      </c>
      <c r="E37" s="12">
        <v>0</v>
      </c>
      <c r="F37" s="12">
        <v>304090362</v>
      </c>
      <c r="G37" s="12">
        <v>666357932</v>
      </c>
      <c r="H37" s="12">
        <v>10478288585</v>
      </c>
      <c r="I37" s="12">
        <v>2494019632</v>
      </c>
      <c r="J37" s="12">
        <v>0</v>
      </c>
      <c r="K37" s="12">
        <v>1466144456</v>
      </c>
      <c r="L37" s="12">
        <v>10369496582</v>
      </c>
      <c r="M37" s="12">
        <v>11887549162</v>
      </c>
      <c r="N37" s="12">
        <v>4168491974</v>
      </c>
      <c r="O37" s="12">
        <v>12591700495</v>
      </c>
      <c r="P37" s="12">
        <v>116458714</v>
      </c>
      <c r="Q37" s="12">
        <v>0</v>
      </c>
      <c r="R37" s="12">
        <v>1283383700</v>
      </c>
      <c r="S37" s="12">
        <v>0</v>
      </c>
      <c r="T37" s="12">
        <v>8553325068</v>
      </c>
      <c r="U37" s="12">
        <v>0</v>
      </c>
      <c r="V37" s="12">
        <v>6728069992</v>
      </c>
      <c r="W37" s="12">
        <v>30082994</v>
      </c>
      <c r="X37" s="12">
        <v>630602445</v>
      </c>
      <c r="Y37" s="12">
        <v>322926131</v>
      </c>
      <c r="Z37" s="12">
        <v>227159092</v>
      </c>
      <c r="AA37" s="12">
        <v>330633826</v>
      </c>
      <c r="AB37" s="12">
        <v>25462206015</v>
      </c>
      <c r="AC37" s="12">
        <v>6962389162</v>
      </c>
      <c r="AD37" s="12">
        <v>22924721001</v>
      </c>
      <c r="AE37" s="12">
        <v>4723522323</v>
      </c>
      <c r="AF37" s="12">
        <v>2993864156</v>
      </c>
      <c r="AG37" s="12">
        <v>196626880</v>
      </c>
      <c r="AH37" s="12">
        <v>5506298919</v>
      </c>
      <c r="AI37" s="12">
        <v>1912372269</v>
      </c>
      <c r="AJ37" s="12">
        <v>2879515275</v>
      </c>
      <c r="AK37" s="12">
        <v>144462928</v>
      </c>
      <c r="AL37" s="12">
        <v>83489938</v>
      </c>
      <c r="AM37" s="182">
        <v>149976088423</v>
      </c>
    </row>
    <row r="38" spans="1:39" s="6" customFormat="1" ht="14.5" x14ac:dyDescent="0.3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2">
        <v>0</v>
      </c>
    </row>
    <row r="39" spans="1:39" s="6" customFormat="1" ht="14.5" x14ac:dyDescent="0.3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4.5" x14ac:dyDescent="0.35">
      <c r="A40" s="59" t="s">
        <v>47</v>
      </c>
      <c r="B40" s="6" t="s">
        <v>118</v>
      </c>
      <c r="C40" s="12">
        <v>517514215</v>
      </c>
      <c r="D40" s="12">
        <v>918149854</v>
      </c>
      <c r="E40" s="12">
        <v>410605058</v>
      </c>
      <c r="F40" s="12">
        <v>260327913</v>
      </c>
      <c r="G40" s="12">
        <v>1018873026</v>
      </c>
      <c r="H40" s="12">
        <v>1977696077</v>
      </c>
      <c r="I40" s="12">
        <v>210944518</v>
      </c>
      <c r="J40" s="12">
        <v>300850369</v>
      </c>
      <c r="K40" s="12">
        <v>109629945</v>
      </c>
      <c r="L40" s="12">
        <v>4188921518</v>
      </c>
      <c r="M40" s="12">
        <v>1524983646</v>
      </c>
      <c r="N40" s="12">
        <v>1026186057</v>
      </c>
      <c r="O40" s="12">
        <v>607989923</v>
      </c>
      <c r="P40" s="12">
        <v>207221780</v>
      </c>
      <c r="Q40" s="12">
        <v>214903627</v>
      </c>
      <c r="R40" s="12">
        <v>337703534</v>
      </c>
      <c r="S40" s="12">
        <v>163297825</v>
      </c>
      <c r="T40" s="12">
        <v>34268537196</v>
      </c>
      <c r="U40" s="12">
        <v>500539080</v>
      </c>
      <c r="V40" s="12">
        <v>1135222813</v>
      </c>
      <c r="W40" s="12">
        <v>207717680</v>
      </c>
      <c r="X40" s="12">
        <v>802998531</v>
      </c>
      <c r="Y40" s="12">
        <v>340182904</v>
      </c>
      <c r="Z40" s="12">
        <v>168744562</v>
      </c>
      <c r="AA40" s="12">
        <v>111897388</v>
      </c>
      <c r="AB40" s="12">
        <v>1473677630</v>
      </c>
      <c r="AC40" s="12">
        <v>410488938</v>
      </c>
      <c r="AD40" s="12">
        <v>3747447632</v>
      </c>
      <c r="AE40" s="12">
        <v>3268169163</v>
      </c>
      <c r="AF40" s="12">
        <v>195065342</v>
      </c>
      <c r="AG40" s="12">
        <v>270136884</v>
      </c>
      <c r="AH40" s="12">
        <v>8346256052</v>
      </c>
      <c r="AI40" s="12">
        <v>323666861</v>
      </c>
      <c r="AJ40" s="12">
        <v>174970971</v>
      </c>
      <c r="AK40" s="12">
        <v>15244818</v>
      </c>
      <c r="AL40" s="12">
        <v>3618023</v>
      </c>
      <c r="AM40" s="182">
        <v>69760381353</v>
      </c>
    </row>
    <row r="41" spans="1:39" s="6" customFormat="1" ht="18.75" customHeight="1" x14ac:dyDescent="0.35">
      <c r="A41" s="101"/>
      <c r="B41" s="102" t="s">
        <v>132</v>
      </c>
      <c r="C41" s="103">
        <v>8121797101</v>
      </c>
      <c r="D41" s="103">
        <v>1272428668</v>
      </c>
      <c r="E41" s="103">
        <v>420801352</v>
      </c>
      <c r="F41" s="103">
        <v>847472026</v>
      </c>
      <c r="G41" s="103">
        <v>3450197505</v>
      </c>
      <c r="H41" s="103">
        <v>17573337899</v>
      </c>
      <c r="I41" s="103">
        <v>2767281794</v>
      </c>
      <c r="J41" s="103">
        <v>619110332</v>
      </c>
      <c r="K41" s="103">
        <v>2751927469</v>
      </c>
      <c r="L41" s="103">
        <v>14630525927</v>
      </c>
      <c r="M41" s="103">
        <v>15222712189</v>
      </c>
      <c r="N41" s="103">
        <v>8526294449</v>
      </c>
      <c r="O41" s="103">
        <v>14945211952</v>
      </c>
      <c r="P41" s="103">
        <v>338745265</v>
      </c>
      <c r="Q41" s="103">
        <v>481130023</v>
      </c>
      <c r="R41" s="103">
        <v>2979737973</v>
      </c>
      <c r="S41" s="103">
        <v>251547084</v>
      </c>
      <c r="T41" s="103">
        <v>44620073879</v>
      </c>
      <c r="U41" s="103">
        <v>500539080</v>
      </c>
      <c r="V41" s="103">
        <v>10194507118</v>
      </c>
      <c r="W41" s="103">
        <v>1354035162</v>
      </c>
      <c r="X41" s="103">
        <v>2795715216</v>
      </c>
      <c r="Y41" s="103">
        <v>1035184298</v>
      </c>
      <c r="Z41" s="103">
        <v>1532216271</v>
      </c>
      <c r="AA41" s="103">
        <v>443752272</v>
      </c>
      <c r="AB41" s="103">
        <v>36517041496</v>
      </c>
      <c r="AC41" s="103">
        <v>9163213104</v>
      </c>
      <c r="AD41" s="103">
        <v>36875786219</v>
      </c>
      <c r="AE41" s="103">
        <v>11053087251</v>
      </c>
      <c r="AF41" s="103">
        <v>4404443004</v>
      </c>
      <c r="AG41" s="103">
        <v>1354049888</v>
      </c>
      <c r="AH41" s="103">
        <v>17760618806</v>
      </c>
      <c r="AI41" s="103">
        <v>4224217760</v>
      </c>
      <c r="AJ41" s="103">
        <v>4083691646</v>
      </c>
      <c r="AK41" s="103">
        <v>319715792</v>
      </c>
      <c r="AL41" s="103">
        <v>120486777</v>
      </c>
      <c r="AM41" s="208">
        <v>283552634047</v>
      </c>
    </row>
    <row r="42" spans="1:39" s="6" customFormat="1" ht="14.5" x14ac:dyDescent="0.35">
      <c r="A42" s="59" t="s">
        <v>52</v>
      </c>
      <c r="B42" s="6" t="s">
        <v>119</v>
      </c>
      <c r="C42" s="12">
        <v>10130363152</v>
      </c>
      <c r="D42" s="12">
        <v>3392864038</v>
      </c>
      <c r="E42" s="12">
        <v>4625893625</v>
      </c>
      <c r="F42" s="12">
        <v>1603048649</v>
      </c>
      <c r="G42" s="12">
        <v>8765370103</v>
      </c>
      <c r="H42" s="12">
        <v>47689065245</v>
      </c>
      <c r="I42" s="12">
        <v>6262395396</v>
      </c>
      <c r="J42" s="12">
        <v>1457182962</v>
      </c>
      <c r="K42" s="12">
        <v>5894625470</v>
      </c>
      <c r="L42" s="12">
        <v>6104415061</v>
      </c>
      <c r="M42" s="12">
        <v>14676722675</v>
      </c>
      <c r="N42" s="12">
        <v>13675714836</v>
      </c>
      <c r="O42" s="12">
        <v>12062442299</v>
      </c>
      <c r="P42" s="12">
        <v>4397672562</v>
      </c>
      <c r="Q42" s="12">
        <v>1802566780</v>
      </c>
      <c r="R42" s="12">
        <v>5324107387</v>
      </c>
      <c r="S42" s="12">
        <v>799767987</v>
      </c>
      <c r="T42" s="12">
        <v>21018173625</v>
      </c>
      <c r="U42" s="12">
        <v>0</v>
      </c>
      <c r="V42" s="12">
        <v>20264390798</v>
      </c>
      <c r="W42" s="12">
        <v>4857936026</v>
      </c>
      <c r="X42" s="12">
        <v>6215755466</v>
      </c>
      <c r="Y42" s="12">
        <v>3153711112</v>
      </c>
      <c r="Z42" s="12">
        <v>24836386065</v>
      </c>
      <c r="AA42" s="12">
        <v>1077828664</v>
      </c>
      <c r="AB42" s="12">
        <v>141691100923</v>
      </c>
      <c r="AC42" s="12">
        <v>8558348028</v>
      </c>
      <c r="AD42" s="12">
        <v>58609202042</v>
      </c>
      <c r="AE42" s="12">
        <v>21824232702</v>
      </c>
      <c r="AF42" s="12">
        <v>6812088389</v>
      </c>
      <c r="AG42" s="12">
        <v>7339284037</v>
      </c>
      <c r="AH42" s="12">
        <v>16904456301</v>
      </c>
      <c r="AI42" s="12">
        <v>6327167516</v>
      </c>
      <c r="AJ42" s="12">
        <v>3321737003</v>
      </c>
      <c r="AK42" s="12">
        <v>468821842</v>
      </c>
      <c r="AL42" s="12">
        <v>7682352227</v>
      </c>
      <c r="AM42" s="182">
        <v>509627190993</v>
      </c>
    </row>
    <row r="43" spans="1:39" s="6" customFormat="1" ht="14.5" x14ac:dyDescent="0.3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19572604</v>
      </c>
      <c r="K43" s="12">
        <v>51966740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388013821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483050840</v>
      </c>
    </row>
    <row r="44" spans="1:39" s="6" customFormat="1" ht="14.5" x14ac:dyDescent="0.35">
      <c r="A44" s="59" t="s">
        <v>60</v>
      </c>
      <c r="B44" s="6" t="s">
        <v>139</v>
      </c>
      <c r="C44" s="12">
        <v>383340900</v>
      </c>
      <c r="D44" s="12">
        <v>2243219376</v>
      </c>
      <c r="E44" s="12">
        <v>2709317481</v>
      </c>
      <c r="F44" s="12">
        <v>65414137</v>
      </c>
      <c r="G44" s="12">
        <v>938844691</v>
      </c>
      <c r="H44" s="12">
        <v>3222102618</v>
      </c>
      <c r="I44" s="12">
        <v>573894243</v>
      </c>
      <c r="J44" s="12">
        <v>158061611</v>
      </c>
      <c r="K44" s="12">
        <v>703148187</v>
      </c>
      <c r="L44" s="12">
        <v>387796939</v>
      </c>
      <c r="M44" s="12">
        <v>48431586</v>
      </c>
      <c r="N44" s="12">
        <v>2366377250</v>
      </c>
      <c r="O44" s="12">
        <v>1260696439</v>
      </c>
      <c r="P44" s="12">
        <v>1117214735</v>
      </c>
      <c r="Q44" s="12">
        <v>839692575</v>
      </c>
      <c r="R44" s="12">
        <v>1645471157</v>
      </c>
      <c r="S44" s="12">
        <v>259427952</v>
      </c>
      <c r="T44" s="12">
        <v>2206549698</v>
      </c>
      <c r="U44" s="12">
        <v>0</v>
      </c>
      <c r="V44" s="12">
        <v>2236497208</v>
      </c>
      <c r="W44" s="12">
        <v>934791494</v>
      </c>
      <c r="X44" s="12">
        <v>3448751179</v>
      </c>
      <c r="Y44" s="12">
        <v>3139094705</v>
      </c>
      <c r="Z44" s="12">
        <v>4264420337</v>
      </c>
      <c r="AA44" s="12">
        <v>0</v>
      </c>
      <c r="AB44" s="12">
        <v>2902722447</v>
      </c>
      <c r="AC44" s="12">
        <v>3921260358</v>
      </c>
      <c r="AD44" s="12">
        <v>3290564538</v>
      </c>
      <c r="AE44" s="12">
        <v>3940983710</v>
      </c>
      <c r="AF44" s="12">
        <v>801125243</v>
      </c>
      <c r="AG44" s="12">
        <v>1539869002</v>
      </c>
      <c r="AH44" s="12">
        <v>3056844853</v>
      </c>
      <c r="AI44" s="12">
        <v>1465397355</v>
      </c>
      <c r="AJ44" s="12">
        <v>0</v>
      </c>
      <c r="AK44" s="12">
        <v>448384858</v>
      </c>
      <c r="AL44" s="12">
        <v>0</v>
      </c>
      <c r="AM44" s="182">
        <v>56519708862</v>
      </c>
    </row>
    <row r="45" spans="1:39" s="6" customFormat="1" ht="14.5" x14ac:dyDescent="0.3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6" customFormat="1" ht="14.5" x14ac:dyDescent="0.35">
      <c r="A46" s="59" t="s">
        <v>64</v>
      </c>
      <c r="B46" s="6" t="s">
        <v>140</v>
      </c>
      <c r="C46" s="12">
        <v>191390778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119863221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144958669</v>
      </c>
      <c r="AJ46" s="12">
        <v>0</v>
      </c>
      <c r="AK46" s="12">
        <v>0</v>
      </c>
      <c r="AL46" s="12">
        <v>0</v>
      </c>
      <c r="AM46" s="182">
        <v>456212668</v>
      </c>
    </row>
    <row r="47" spans="1:39" s="6" customFormat="1" ht="14.5" x14ac:dyDescent="0.35">
      <c r="A47" s="59" t="s">
        <v>65</v>
      </c>
      <c r="B47" s="6" t="s">
        <v>122</v>
      </c>
      <c r="C47" s="12">
        <v>12978542798</v>
      </c>
      <c r="D47" s="12">
        <v>16963217349</v>
      </c>
      <c r="E47" s="12">
        <v>3630262267</v>
      </c>
      <c r="F47" s="12">
        <v>4542979473</v>
      </c>
      <c r="G47" s="12">
        <v>17724048173</v>
      </c>
      <c r="H47" s="12">
        <v>53100019369</v>
      </c>
      <c r="I47" s="12">
        <v>7162124318</v>
      </c>
      <c r="J47" s="12">
        <v>3397727811</v>
      </c>
      <c r="K47" s="12">
        <v>13496340271</v>
      </c>
      <c r="L47" s="12">
        <v>16666245145</v>
      </c>
      <c r="M47" s="12">
        <v>12337562728</v>
      </c>
      <c r="N47" s="12">
        <v>14711734896</v>
      </c>
      <c r="O47" s="12">
        <v>18756269460</v>
      </c>
      <c r="P47" s="12">
        <v>6411445531</v>
      </c>
      <c r="Q47" s="12">
        <v>3835872239</v>
      </c>
      <c r="R47" s="12">
        <v>9328180064</v>
      </c>
      <c r="S47" s="12">
        <v>2017826034</v>
      </c>
      <c r="T47" s="12">
        <v>15345927740</v>
      </c>
      <c r="U47" s="12">
        <v>475972258</v>
      </c>
      <c r="V47" s="12">
        <v>25433187802</v>
      </c>
      <c r="W47" s="12">
        <v>7839070688</v>
      </c>
      <c r="X47" s="12">
        <v>6557143080</v>
      </c>
      <c r="Y47" s="12">
        <v>4267255874</v>
      </c>
      <c r="Z47" s="12">
        <v>11093901253</v>
      </c>
      <c r="AA47" s="12">
        <v>2053472306</v>
      </c>
      <c r="AB47" s="12">
        <v>36160173392</v>
      </c>
      <c r="AC47" s="12">
        <v>14793800615</v>
      </c>
      <c r="AD47" s="12">
        <v>69562102534</v>
      </c>
      <c r="AE47" s="12">
        <v>33434743013</v>
      </c>
      <c r="AF47" s="12">
        <v>6872824087</v>
      </c>
      <c r="AG47" s="12">
        <v>18072748622</v>
      </c>
      <c r="AH47" s="12">
        <v>22966586868</v>
      </c>
      <c r="AI47" s="12">
        <v>8129640812</v>
      </c>
      <c r="AJ47" s="12">
        <v>5492669138</v>
      </c>
      <c r="AK47" s="12">
        <v>2532780588</v>
      </c>
      <c r="AL47" s="12">
        <v>5886704176</v>
      </c>
      <c r="AM47" s="182">
        <v>514031102772</v>
      </c>
    </row>
    <row r="48" spans="1:39" s="6" customFormat="1" ht="14.5" x14ac:dyDescent="0.35">
      <c r="A48" s="59" t="s">
        <v>67</v>
      </c>
      <c r="B48" s="6" t="s">
        <v>123</v>
      </c>
      <c r="C48" s="12">
        <v>2643460762</v>
      </c>
      <c r="D48" s="12">
        <v>1880981680</v>
      </c>
      <c r="E48" s="12">
        <v>1180585633</v>
      </c>
      <c r="F48" s="12">
        <v>100428761</v>
      </c>
      <c r="G48" s="12">
        <v>1044593984</v>
      </c>
      <c r="H48" s="12">
        <v>2598858755</v>
      </c>
      <c r="I48" s="12">
        <v>380907623</v>
      </c>
      <c r="J48" s="12">
        <v>67313447</v>
      </c>
      <c r="K48" s="12">
        <v>712232039</v>
      </c>
      <c r="L48" s="12">
        <v>3712556430</v>
      </c>
      <c r="M48" s="12">
        <v>1984288535</v>
      </c>
      <c r="N48" s="12">
        <v>3133081689</v>
      </c>
      <c r="O48" s="12">
        <v>1891761968</v>
      </c>
      <c r="P48" s="12">
        <v>627177876</v>
      </c>
      <c r="Q48" s="12">
        <v>441536770</v>
      </c>
      <c r="R48" s="12">
        <v>592912484</v>
      </c>
      <c r="S48" s="12">
        <v>131614016</v>
      </c>
      <c r="T48" s="12">
        <v>36496603712</v>
      </c>
      <c r="U48" s="12">
        <v>806320185</v>
      </c>
      <c r="V48" s="12">
        <v>2088214585</v>
      </c>
      <c r="W48" s="12">
        <v>249468774</v>
      </c>
      <c r="X48" s="12">
        <v>2049358960</v>
      </c>
      <c r="Y48" s="12">
        <v>1033681729</v>
      </c>
      <c r="Z48" s="12">
        <v>449959615</v>
      </c>
      <c r="AA48" s="12">
        <v>146983003</v>
      </c>
      <c r="AB48" s="12">
        <v>2116655702</v>
      </c>
      <c r="AC48" s="12">
        <v>2114241760</v>
      </c>
      <c r="AD48" s="12">
        <v>595385044</v>
      </c>
      <c r="AE48" s="12">
        <v>4187156540</v>
      </c>
      <c r="AF48" s="12">
        <v>390807673</v>
      </c>
      <c r="AG48" s="12">
        <v>285809924</v>
      </c>
      <c r="AH48" s="12">
        <v>7872191632</v>
      </c>
      <c r="AI48" s="12">
        <v>664949553</v>
      </c>
      <c r="AJ48" s="12">
        <v>720051911</v>
      </c>
      <c r="AK48" s="12">
        <v>64148760</v>
      </c>
      <c r="AL48" s="12">
        <v>12169511</v>
      </c>
      <c r="AM48" s="182">
        <v>85468451025</v>
      </c>
    </row>
    <row r="49" spans="1:39" s="6" customFormat="1" ht="14.5" x14ac:dyDescent="0.35">
      <c r="A49" s="101"/>
      <c r="B49" s="102" t="s">
        <v>133</v>
      </c>
      <c r="C49" s="103">
        <v>26327098390</v>
      </c>
      <c r="D49" s="103">
        <v>24480282443</v>
      </c>
      <c r="E49" s="103">
        <v>12146059006</v>
      </c>
      <c r="F49" s="103">
        <v>6311871020</v>
      </c>
      <c r="G49" s="103">
        <v>28472856951</v>
      </c>
      <c r="H49" s="103">
        <v>106610045987</v>
      </c>
      <c r="I49" s="103">
        <v>14379321580</v>
      </c>
      <c r="J49" s="103">
        <v>5099858435</v>
      </c>
      <c r="K49" s="103">
        <v>20858312707</v>
      </c>
      <c r="L49" s="103">
        <v>26871013575</v>
      </c>
      <c r="M49" s="103">
        <v>29047005524</v>
      </c>
      <c r="N49" s="103">
        <v>33886908671</v>
      </c>
      <c r="O49" s="103">
        <v>33971170166</v>
      </c>
      <c r="P49" s="103">
        <v>12553510704</v>
      </c>
      <c r="Q49" s="103">
        <v>6919668364</v>
      </c>
      <c r="R49" s="103">
        <v>16890671092</v>
      </c>
      <c r="S49" s="103">
        <v>3208635989</v>
      </c>
      <c r="T49" s="103">
        <v>75067254775</v>
      </c>
      <c r="U49" s="103">
        <v>1282292443</v>
      </c>
      <c r="V49" s="103">
        <v>50022290393</v>
      </c>
      <c r="W49" s="103">
        <v>13881266982</v>
      </c>
      <c r="X49" s="103">
        <v>18390871906</v>
      </c>
      <c r="Y49" s="103">
        <v>11981757241</v>
      </c>
      <c r="Z49" s="103">
        <v>40644667270</v>
      </c>
      <c r="AA49" s="103">
        <v>3301781648</v>
      </c>
      <c r="AB49" s="103">
        <v>182870652464</v>
      </c>
      <c r="AC49" s="103">
        <v>29387650761</v>
      </c>
      <c r="AD49" s="103">
        <v>132057254158</v>
      </c>
      <c r="AE49" s="103">
        <v>63387115965</v>
      </c>
      <c r="AF49" s="103">
        <v>14876845392</v>
      </c>
      <c r="AG49" s="103">
        <v>27237711585</v>
      </c>
      <c r="AH49" s="103">
        <v>50800079654</v>
      </c>
      <c r="AI49" s="103">
        <v>16732113905</v>
      </c>
      <c r="AJ49" s="103">
        <v>9534458052</v>
      </c>
      <c r="AK49" s="103">
        <v>3514136048</v>
      </c>
      <c r="AL49" s="103">
        <v>13581225914</v>
      </c>
      <c r="AM49" s="208">
        <v>1166585717160</v>
      </c>
    </row>
    <row r="50" spans="1:39" s="6" customFormat="1" ht="14.5" x14ac:dyDescent="0.35">
      <c r="A50" s="62"/>
      <c r="B50" s="17" t="s">
        <v>134</v>
      </c>
      <c r="C50" s="13">
        <v>-18205301289</v>
      </c>
      <c r="D50" s="13">
        <v>-23207853775</v>
      </c>
      <c r="E50" s="13">
        <v>-11725257654</v>
      </c>
      <c r="F50" s="13">
        <v>-5464398994</v>
      </c>
      <c r="G50" s="13">
        <v>-25022659446</v>
      </c>
      <c r="H50" s="13">
        <v>-89036708088</v>
      </c>
      <c r="I50" s="13">
        <v>-11612039786</v>
      </c>
      <c r="J50" s="13">
        <v>-4480748103</v>
      </c>
      <c r="K50" s="13">
        <v>-18106385238</v>
      </c>
      <c r="L50" s="13">
        <v>-12240487648</v>
      </c>
      <c r="M50" s="13">
        <v>-13824293335</v>
      </c>
      <c r="N50" s="13">
        <v>-25360614222</v>
      </c>
      <c r="O50" s="13">
        <v>-19025958214</v>
      </c>
      <c r="P50" s="13">
        <v>-12214765439</v>
      </c>
      <c r="Q50" s="13">
        <v>-6438538341</v>
      </c>
      <c r="R50" s="13">
        <v>-13910933119</v>
      </c>
      <c r="S50" s="13">
        <v>-2957088905</v>
      </c>
      <c r="T50" s="13">
        <v>-30447180896</v>
      </c>
      <c r="U50" s="13">
        <v>-781753363</v>
      </c>
      <c r="V50" s="13">
        <v>-39827783275</v>
      </c>
      <c r="W50" s="13">
        <v>-12527231820</v>
      </c>
      <c r="X50" s="13">
        <v>-15595156690</v>
      </c>
      <c r="Y50" s="13">
        <v>-10946572943</v>
      </c>
      <c r="Z50" s="13">
        <v>-39112450999</v>
      </c>
      <c r="AA50" s="13">
        <v>-2858029376</v>
      </c>
      <c r="AB50" s="13">
        <v>-146353610968</v>
      </c>
      <c r="AC50" s="13">
        <v>-20224437657</v>
      </c>
      <c r="AD50" s="13">
        <v>-95181467939</v>
      </c>
      <c r="AE50" s="13">
        <v>-52334028714</v>
      </c>
      <c r="AF50" s="13">
        <v>-10472402388</v>
      </c>
      <c r="AG50" s="13">
        <v>-25883661697</v>
      </c>
      <c r="AH50" s="13">
        <v>-33039460848</v>
      </c>
      <c r="AI50" s="13">
        <v>-12507896145</v>
      </c>
      <c r="AJ50" s="13">
        <v>-5450766406</v>
      </c>
      <c r="AK50" s="13">
        <v>-3194420256</v>
      </c>
      <c r="AL50" s="13">
        <v>-13460739137</v>
      </c>
      <c r="AM50" s="203">
        <v>-883033083113</v>
      </c>
    </row>
    <row r="51" spans="1:39" s="6" customFormat="1" ht="14.5" x14ac:dyDescent="0.35">
      <c r="A51" s="92"/>
      <c r="B51" s="18" t="s">
        <v>135</v>
      </c>
      <c r="C51" s="16">
        <v>2957211977</v>
      </c>
      <c r="D51" s="16">
        <v>-2484265000</v>
      </c>
      <c r="E51" s="16">
        <v>4994748305</v>
      </c>
      <c r="F51" s="16">
        <v>21178548</v>
      </c>
      <c r="G51" s="16">
        <v>1380039345</v>
      </c>
      <c r="H51" s="16">
        <v>3453990009</v>
      </c>
      <c r="I51" s="16">
        <v>1879162625</v>
      </c>
      <c r="J51" s="16">
        <v>1286422309</v>
      </c>
      <c r="K51" s="16">
        <v>-690890759</v>
      </c>
      <c r="L51" s="16">
        <v>31238077797</v>
      </c>
      <c r="M51" s="16">
        <v>2824930013</v>
      </c>
      <c r="N51" s="16">
        <v>-3058135264</v>
      </c>
      <c r="O51" s="16">
        <v>-1060731532</v>
      </c>
      <c r="P51" s="16">
        <v>-89191170</v>
      </c>
      <c r="Q51" s="16">
        <v>3537754576</v>
      </c>
      <c r="R51" s="16">
        <v>-145954618</v>
      </c>
      <c r="S51" s="16">
        <v>1548567604</v>
      </c>
      <c r="T51" s="16">
        <v>4108072911</v>
      </c>
      <c r="U51" s="16">
        <v>-781753363</v>
      </c>
      <c r="V51" s="16">
        <v>7751630305</v>
      </c>
      <c r="W51" s="16">
        <v>1609837774</v>
      </c>
      <c r="X51" s="16">
        <v>-149558569</v>
      </c>
      <c r="Y51" s="16">
        <v>-2590330711</v>
      </c>
      <c r="Z51" s="16">
        <v>13828316155</v>
      </c>
      <c r="AA51" s="16">
        <v>1320875137</v>
      </c>
      <c r="AB51" s="16">
        <v>18777182843</v>
      </c>
      <c r="AC51" s="16">
        <v>6250650469</v>
      </c>
      <c r="AD51" s="16">
        <v>49357152059</v>
      </c>
      <c r="AE51" s="16">
        <v>3826345942</v>
      </c>
      <c r="AF51" s="16">
        <v>-1021037233</v>
      </c>
      <c r="AG51" s="16">
        <v>4992933582</v>
      </c>
      <c r="AH51" s="16">
        <v>4450155562</v>
      </c>
      <c r="AI51" s="16">
        <v>5038964145</v>
      </c>
      <c r="AJ51" s="16">
        <v>7374618848</v>
      </c>
      <c r="AK51" s="16">
        <v>49091443</v>
      </c>
      <c r="AL51" s="16">
        <v>4251697036</v>
      </c>
      <c r="AM51" s="209">
        <v>176037759100</v>
      </c>
    </row>
    <row r="52" spans="1:39" s="6" customFormat="1" ht="14.5" x14ac:dyDescent="0.35">
      <c r="A52" s="60" t="s">
        <v>46</v>
      </c>
      <c r="B52" s="8" t="s">
        <v>124</v>
      </c>
      <c r="C52" s="12">
        <v>6149802564</v>
      </c>
      <c r="D52" s="12">
        <v>1532544737</v>
      </c>
      <c r="E52" s="12">
        <v>5055839695</v>
      </c>
      <c r="F52" s="12">
        <v>1841497936</v>
      </c>
      <c r="G52" s="12">
        <v>5027874925</v>
      </c>
      <c r="H52" s="12">
        <v>18219015873</v>
      </c>
      <c r="I52" s="12">
        <v>2040923406</v>
      </c>
      <c r="J52" s="12">
        <v>2034130420</v>
      </c>
      <c r="K52" s="12">
        <v>1449297254</v>
      </c>
      <c r="L52" s="12">
        <v>27007724427</v>
      </c>
      <c r="M52" s="12">
        <v>8517803426</v>
      </c>
      <c r="N52" s="12">
        <v>6915595044</v>
      </c>
      <c r="O52" s="12">
        <v>2524358260</v>
      </c>
      <c r="P52" s="12">
        <v>2117159524</v>
      </c>
      <c r="Q52" s="12">
        <v>2363614566</v>
      </c>
      <c r="R52" s="12">
        <v>3568060632</v>
      </c>
      <c r="S52" s="12">
        <v>1615464656</v>
      </c>
      <c r="T52" s="12">
        <v>23202436382</v>
      </c>
      <c r="U52" s="12">
        <v>487750649</v>
      </c>
      <c r="V52" s="12">
        <v>15642317112</v>
      </c>
      <c r="W52" s="12">
        <v>3516524537</v>
      </c>
      <c r="X52" s="12">
        <v>4337807831</v>
      </c>
      <c r="Y52" s="12">
        <v>1443709291</v>
      </c>
      <c r="Z52" s="12">
        <v>4914441918</v>
      </c>
      <c r="AA52" s="12">
        <v>1177543824</v>
      </c>
      <c r="AB52" s="12">
        <v>9509066796</v>
      </c>
      <c r="AC52" s="12">
        <v>6717634287</v>
      </c>
      <c r="AD52" s="12">
        <v>19143045099</v>
      </c>
      <c r="AE52" s="12">
        <v>10103780676</v>
      </c>
      <c r="AF52" s="12">
        <v>1885867526</v>
      </c>
      <c r="AG52" s="12">
        <v>2884417777</v>
      </c>
      <c r="AH52" s="12">
        <v>15528151053</v>
      </c>
      <c r="AI52" s="12">
        <v>2817835709</v>
      </c>
      <c r="AJ52" s="12">
        <v>2976223864</v>
      </c>
      <c r="AK52" s="12">
        <v>640807734</v>
      </c>
      <c r="AL52" s="12">
        <v>1038437008</v>
      </c>
      <c r="AM52" s="182">
        <v>225948506418</v>
      </c>
    </row>
    <row r="53" spans="1:39" s="6" customFormat="1" ht="14.5" x14ac:dyDescent="0.35">
      <c r="A53" s="60" t="s">
        <v>66</v>
      </c>
      <c r="B53" s="8" t="s">
        <v>125</v>
      </c>
      <c r="C53" s="12">
        <v>3059656628</v>
      </c>
      <c r="D53" s="12">
        <v>531322273</v>
      </c>
      <c r="E53" s="12">
        <v>1889447539</v>
      </c>
      <c r="F53" s="12">
        <v>905887136</v>
      </c>
      <c r="G53" s="12">
        <v>558603959</v>
      </c>
      <c r="H53" s="12">
        <v>9164673923</v>
      </c>
      <c r="I53" s="12">
        <v>807596084</v>
      </c>
      <c r="J53" s="12">
        <v>558881841</v>
      </c>
      <c r="K53" s="12">
        <v>388004665</v>
      </c>
      <c r="L53" s="12">
        <v>5863390021</v>
      </c>
      <c r="M53" s="12">
        <v>6761547265</v>
      </c>
      <c r="N53" s="12">
        <v>5467143768</v>
      </c>
      <c r="O53" s="12">
        <v>1142396430</v>
      </c>
      <c r="P53" s="12">
        <v>733342576</v>
      </c>
      <c r="Q53" s="12">
        <v>1038032317</v>
      </c>
      <c r="R53" s="12">
        <v>1315811324</v>
      </c>
      <c r="S53" s="12">
        <v>1053449633</v>
      </c>
      <c r="T53" s="12">
        <v>20685157307</v>
      </c>
      <c r="U53" s="12">
        <v>912535</v>
      </c>
      <c r="V53" s="12">
        <v>7860258201</v>
      </c>
      <c r="W53" s="12">
        <v>1711398644</v>
      </c>
      <c r="X53" s="12">
        <v>1578853586</v>
      </c>
      <c r="Y53" s="12">
        <v>331219800</v>
      </c>
      <c r="Z53" s="12">
        <v>1269275505</v>
      </c>
      <c r="AA53" s="12">
        <v>516411810</v>
      </c>
      <c r="AB53" s="12">
        <v>3488240847</v>
      </c>
      <c r="AC53" s="12">
        <v>3517797919</v>
      </c>
      <c r="AD53" s="12">
        <v>1251995928</v>
      </c>
      <c r="AE53" s="12">
        <v>5029264315</v>
      </c>
      <c r="AF53" s="12">
        <v>647346537</v>
      </c>
      <c r="AG53" s="12">
        <v>605263021</v>
      </c>
      <c r="AH53" s="12">
        <v>9348870607</v>
      </c>
      <c r="AI53" s="12">
        <v>2451729672</v>
      </c>
      <c r="AJ53" s="12">
        <v>638244417</v>
      </c>
      <c r="AK53" s="12">
        <v>389473364</v>
      </c>
      <c r="AL53" s="12">
        <v>67661525</v>
      </c>
      <c r="AM53" s="182">
        <v>102628562922</v>
      </c>
    </row>
    <row r="54" spans="1:39" s="6" customFormat="1" ht="14.5" x14ac:dyDescent="0.35">
      <c r="A54" s="62"/>
      <c r="B54" s="17" t="s">
        <v>136</v>
      </c>
      <c r="C54" s="13">
        <v>3090145936</v>
      </c>
      <c r="D54" s="13">
        <v>1001222464</v>
      </c>
      <c r="E54" s="13">
        <v>3166392156</v>
      </c>
      <c r="F54" s="13">
        <v>935610800</v>
      </c>
      <c r="G54" s="13">
        <v>4469270966</v>
      </c>
      <c r="H54" s="13">
        <v>9054341950</v>
      </c>
      <c r="I54" s="13">
        <v>1233327322</v>
      </c>
      <c r="J54" s="13">
        <v>1475248579</v>
      </c>
      <c r="K54" s="13">
        <v>1061292589</v>
      </c>
      <c r="L54" s="13">
        <v>21144334406</v>
      </c>
      <c r="M54" s="13">
        <v>1756256161</v>
      </c>
      <c r="N54" s="13">
        <v>1448451276</v>
      </c>
      <c r="O54" s="13">
        <v>1381961830</v>
      </c>
      <c r="P54" s="13">
        <v>1383816948</v>
      </c>
      <c r="Q54" s="13">
        <v>1325582249</v>
      </c>
      <c r="R54" s="13">
        <v>2252249308</v>
      </c>
      <c r="S54" s="13">
        <v>562015023</v>
      </c>
      <c r="T54" s="13">
        <v>2517279075</v>
      </c>
      <c r="U54" s="13">
        <v>486838114</v>
      </c>
      <c r="V54" s="13">
        <v>7782058911</v>
      </c>
      <c r="W54" s="13">
        <v>1805125893</v>
      </c>
      <c r="X54" s="13">
        <v>2758954245</v>
      </c>
      <c r="Y54" s="13">
        <v>1112489491</v>
      </c>
      <c r="Z54" s="13">
        <v>3645166413</v>
      </c>
      <c r="AA54" s="13">
        <v>661132014</v>
      </c>
      <c r="AB54" s="13">
        <v>6020825949</v>
      </c>
      <c r="AC54" s="13">
        <v>3199836368</v>
      </c>
      <c r="AD54" s="13">
        <v>17891049171</v>
      </c>
      <c r="AE54" s="13">
        <v>5074516361</v>
      </c>
      <c r="AF54" s="13">
        <v>1238520989</v>
      </c>
      <c r="AG54" s="13">
        <v>2279154756</v>
      </c>
      <c r="AH54" s="13">
        <v>6179280446</v>
      </c>
      <c r="AI54" s="13">
        <v>366106037</v>
      </c>
      <c r="AJ54" s="13">
        <v>2337979447</v>
      </c>
      <c r="AK54" s="13">
        <v>251334370</v>
      </c>
      <c r="AL54" s="13">
        <v>970775483</v>
      </c>
      <c r="AM54" s="203">
        <v>123319943496</v>
      </c>
    </row>
    <row r="55" spans="1:39" s="6" customFormat="1" ht="14.5" x14ac:dyDescent="0.35">
      <c r="A55" s="59" t="s">
        <v>48</v>
      </c>
      <c r="B55" s="8" t="s">
        <v>126</v>
      </c>
      <c r="C55" s="12">
        <v>116253908</v>
      </c>
      <c r="D55" s="12">
        <v>255351220</v>
      </c>
      <c r="E55" s="12">
        <v>204413079</v>
      </c>
      <c r="F55" s="12">
        <v>45635709</v>
      </c>
      <c r="G55" s="12">
        <v>273307874</v>
      </c>
      <c r="H55" s="12">
        <v>2743296926</v>
      </c>
      <c r="I55" s="12">
        <v>269206820</v>
      </c>
      <c r="J55" s="12">
        <v>127147449</v>
      </c>
      <c r="K55" s="12">
        <v>678569459</v>
      </c>
      <c r="L55" s="12">
        <v>19656758</v>
      </c>
      <c r="M55" s="12">
        <v>921092875</v>
      </c>
      <c r="N55" s="12">
        <v>545171512</v>
      </c>
      <c r="O55" s="12">
        <v>244329614</v>
      </c>
      <c r="P55" s="12">
        <v>187134979</v>
      </c>
      <c r="Q55" s="12">
        <v>10145867</v>
      </c>
      <c r="R55" s="12">
        <v>108858941</v>
      </c>
      <c r="S55" s="12">
        <v>45052740</v>
      </c>
      <c r="T55" s="12">
        <v>202485372</v>
      </c>
      <c r="U55" s="12">
        <v>140704143</v>
      </c>
      <c r="V55" s="12">
        <v>303507122</v>
      </c>
      <c r="W55" s="12">
        <v>104979681</v>
      </c>
      <c r="X55" s="12">
        <v>192368301</v>
      </c>
      <c r="Y55" s="12">
        <v>150863258</v>
      </c>
      <c r="Z55" s="12">
        <v>337886679</v>
      </c>
      <c r="AA55" s="12">
        <v>9425452</v>
      </c>
      <c r="AB55" s="12">
        <v>488848611</v>
      </c>
      <c r="AC55" s="12">
        <v>59905456</v>
      </c>
      <c r="AD55" s="12">
        <v>2715344827</v>
      </c>
      <c r="AE55" s="12">
        <v>666642515</v>
      </c>
      <c r="AF55" s="12">
        <v>69853023</v>
      </c>
      <c r="AG55" s="12">
        <v>204344217</v>
      </c>
      <c r="AH55" s="12">
        <v>20190869</v>
      </c>
      <c r="AI55" s="12">
        <v>184279539</v>
      </c>
      <c r="AJ55" s="12">
        <v>76979380</v>
      </c>
      <c r="AK55" s="12">
        <v>74134676</v>
      </c>
      <c r="AL55" s="12">
        <v>457500</v>
      </c>
      <c r="AM55" s="182">
        <v>12797826351</v>
      </c>
    </row>
    <row r="56" spans="1:39" s="6" customFormat="1" ht="14.5" x14ac:dyDescent="0.35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0</v>
      </c>
      <c r="H56" s="12">
        <v>3054810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81001541</v>
      </c>
      <c r="U56" s="12">
        <v>0</v>
      </c>
      <c r="V56" s="12">
        <v>0</v>
      </c>
      <c r="W56" s="12">
        <v>7442876</v>
      </c>
      <c r="X56" s="12">
        <v>25378783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19585472</v>
      </c>
      <c r="AJ56" s="12">
        <v>0</v>
      </c>
      <c r="AK56" s="12">
        <v>0</v>
      </c>
      <c r="AL56" s="12">
        <v>0</v>
      </c>
      <c r="AM56" s="182">
        <v>139033214</v>
      </c>
    </row>
    <row r="57" spans="1:39" s="6" customFormat="1" ht="14.5" x14ac:dyDescent="0.35">
      <c r="A57" s="62"/>
      <c r="B57" s="17" t="s">
        <v>1372</v>
      </c>
      <c r="C57" s="13">
        <v>116253908</v>
      </c>
      <c r="D57" s="13">
        <v>252781488</v>
      </c>
      <c r="E57" s="13">
        <v>204413079</v>
      </c>
      <c r="F57" s="13">
        <v>45635709</v>
      </c>
      <c r="G57" s="13">
        <v>273307874</v>
      </c>
      <c r="H57" s="13">
        <v>2740242116</v>
      </c>
      <c r="I57" s="13">
        <v>269206820</v>
      </c>
      <c r="J57" s="13">
        <v>127147449</v>
      </c>
      <c r="K57" s="13">
        <v>678569459</v>
      </c>
      <c r="L57" s="13">
        <v>19656758</v>
      </c>
      <c r="M57" s="13">
        <v>921092875</v>
      </c>
      <c r="N57" s="13">
        <v>545171512</v>
      </c>
      <c r="O57" s="13">
        <v>244329614</v>
      </c>
      <c r="P57" s="13">
        <v>187134979</v>
      </c>
      <c r="Q57" s="13">
        <v>10145867</v>
      </c>
      <c r="R57" s="13">
        <v>108858941</v>
      </c>
      <c r="S57" s="13">
        <v>45052740</v>
      </c>
      <c r="T57" s="13">
        <v>121483831</v>
      </c>
      <c r="U57" s="13">
        <v>140704143</v>
      </c>
      <c r="V57" s="13">
        <v>303507122</v>
      </c>
      <c r="W57" s="13">
        <v>97536805</v>
      </c>
      <c r="X57" s="13">
        <v>166989518</v>
      </c>
      <c r="Y57" s="13">
        <v>150863258</v>
      </c>
      <c r="Z57" s="13">
        <v>337886679</v>
      </c>
      <c r="AA57" s="13">
        <v>9425452</v>
      </c>
      <c r="AB57" s="13">
        <v>488848611</v>
      </c>
      <c r="AC57" s="13">
        <v>59905456</v>
      </c>
      <c r="AD57" s="13">
        <v>2715344827</v>
      </c>
      <c r="AE57" s="13">
        <v>666642515</v>
      </c>
      <c r="AF57" s="13">
        <v>69853023</v>
      </c>
      <c r="AG57" s="13">
        <v>204344217</v>
      </c>
      <c r="AH57" s="13">
        <v>20190869</v>
      </c>
      <c r="AI57" s="13">
        <v>164694067</v>
      </c>
      <c r="AJ57" s="13">
        <v>76979380</v>
      </c>
      <c r="AK57" s="13">
        <v>74134676</v>
      </c>
      <c r="AL57" s="13">
        <v>457500</v>
      </c>
      <c r="AM57" s="203">
        <v>12658793137</v>
      </c>
    </row>
    <row r="58" spans="1:39" s="6" customFormat="1" ht="14.5" x14ac:dyDescent="0.35">
      <c r="A58" s="92"/>
      <c r="B58" s="18" t="s">
        <v>1373</v>
      </c>
      <c r="C58" s="16">
        <v>6163611821</v>
      </c>
      <c r="D58" s="16">
        <v>-1230261048</v>
      </c>
      <c r="E58" s="16">
        <v>8365553540</v>
      </c>
      <c r="F58" s="16">
        <v>1002425057</v>
      </c>
      <c r="G58" s="16">
        <v>6122618185</v>
      </c>
      <c r="H58" s="16">
        <v>15248574075</v>
      </c>
      <c r="I58" s="16">
        <v>3381696767</v>
      </c>
      <c r="J58" s="16">
        <v>2888818337</v>
      </c>
      <c r="K58" s="16">
        <v>1048971289</v>
      </c>
      <c r="L58" s="16">
        <v>52402068961</v>
      </c>
      <c r="M58" s="16">
        <v>5502279049</v>
      </c>
      <c r="N58" s="16">
        <v>-1064512476</v>
      </c>
      <c r="O58" s="16">
        <v>565559912</v>
      </c>
      <c r="P58" s="16">
        <v>1481760757</v>
      </c>
      <c r="Q58" s="16">
        <v>4873482692</v>
      </c>
      <c r="R58" s="16">
        <v>2215153631</v>
      </c>
      <c r="S58" s="16">
        <v>2155635367</v>
      </c>
      <c r="T58" s="16">
        <v>6746835817</v>
      </c>
      <c r="U58" s="16">
        <v>-154211106</v>
      </c>
      <c r="V58" s="16">
        <v>15837196338</v>
      </c>
      <c r="W58" s="16">
        <v>3512500472</v>
      </c>
      <c r="X58" s="16">
        <v>2776385194</v>
      </c>
      <c r="Y58" s="16">
        <v>-1326977962</v>
      </c>
      <c r="Z58" s="16">
        <v>17811369247</v>
      </c>
      <c r="AA58" s="16">
        <v>1991432603</v>
      </c>
      <c r="AB58" s="16">
        <v>25286857403</v>
      </c>
      <c r="AC58" s="16">
        <v>9510392293</v>
      </c>
      <c r="AD58" s="16">
        <v>69963546057</v>
      </c>
      <c r="AE58" s="16">
        <v>9567504818</v>
      </c>
      <c r="AF58" s="16">
        <v>287336779</v>
      </c>
      <c r="AG58" s="16">
        <v>7476432555</v>
      </c>
      <c r="AH58" s="16">
        <v>10649626877</v>
      </c>
      <c r="AI58" s="16">
        <v>5569764249</v>
      </c>
      <c r="AJ58" s="16">
        <v>9789577675</v>
      </c>
      <c r="AK58" s="16">
        <v>374560489</v>
      </c>
      <c r="AL58" s="16">
        <v>5222930019</v>
      </c>
      <c r="AM58" s="209">
        <v>312016495733</v>
      </c>
    </row>
    <row r="59" spans="1:39" s="6" customFormat="1" ht="14.5" x14ac:dyDescent="0.35">
      <c r="A59" s="59" t="s">
        <v>69</v>
      </c>
      <c r="B59" s="8" t="s">
        <v>1</v>
      </c>
      <c r="C59" s="12">
        <v>22810950</v>
      </c>
      <c r="D59" s="12">
        <v>77636957</v>
      </c>
      <c r="E59" s="12">
        <v>0</v>
      </c>
      <c r="F59" s="12">
        <v>100242506</v>
      </c>
      <c r="G59" s="12">
        <v>431704302</v>
      </c>
      <c r="H59" s="12">
        <v>1766263182</v>
      </c>
      <c r="I59" s="12">
        <v>478964038</v>
      </c>
      <c r="J59" s="12">
        <v>192762553</v>
      </c>
      <c r="K59" s="12">
        <v>0</v>
      </c>
      <c r="L59" s="12">
        <v>5240206897</v>
      </c>
      <c r="M59" s="12">
        <v>640292398</v>
      </c>
      <c r="N59" s="12">
        <v>0</v>
      </c>
      <c r="O59" s="12">
        <v>56560927</v>
      </c>
      <c r="P59" s="12">
        <v>85248271</v>
      </c>
      <c r="Q59" s="12">
        <v>0</v>
      </c>
      <c r="R59" s="12">
        <v>0</v>
      </c>
      <c r="S59" s="12">
        <v>155921106</v>
      </c>
      <c r="T59" s="12">
        <v>219353690</v>
      </c>
      <c r="U59" s="12">
        <v>0</v>
      </c>
      <c r="V59" s="12">
        <v>0</v>
      </c>
      <c r="W59" s="12">
        <v>217003965</v>
      </c>
      <c r="X59" s="12">
        <v>213954724</v>
      </c>
      <c r="Y59" s="12">
        <v>77636957</v>
      </c>
      <c r="Z59" s="12">
        <v>0</v>
      </c>
      <c r="AA59" s="12">
        <v>211120548</v>
      </c>
      <c r="AB59" s="12">
        <v>0</v>
      </c>
      <c r="AC59" s="12">
        <v>1110258306</v>
      </c>
      <c r="AD59" s="12">
        <v>6977998634</v>
      </c>
      <c r="AE59" s="12">
        <v>997406020</v>
      </c>
      <c r="AF59" s="12">
        <v>141430078</v>
      </c>
      <c r="AG59" s="12">
        <v>747643256</v>
      </c>
      <c r="AH59" s="12">
        <v>0</v>
      </c>
      <c r="AI59" s="12">
        <v>556976423</v>
      </c>
      <c r="AJ59" s="12">
        <v>1067218082</v>
      </c>
      <c r="AK59" s="12">
        <v>77636957</v>
      </c>
      <c r="AL59" s="12">
        <v>704102117</v>
      </c>
      <c r="AM59" s="182">
        <v>22568353844</v>
      </c>
    </row>
    <row r="60" spans="1:39" s="6" customFormat="1" ht="14.5" x14ac:dyDescent="0.35">
      <c r="A60" s="93"/>
      <c r="B60" s="37" t="s">
        <v>1374</v>
      </c>
      <c r="C60" s="38">
        <v>6140800871</v>
      </c>
      <c r="D60" s="38">
        <v>-1307898005</v>
      </c>
      <c r="E60" s="38">
        <v>8365553540</v>
      </c>
      <c r="F60" s="38">
        <v>902182551</v>
      </c>
      <c r="G60" s="38">
        <v>5690913883</v>
      </c>
      <c r="H60" s="38">
        <v>13482310893</v>
      </c>
      <c r="I60" s="38">
        <v>2902732729</v>
      </c>
      <c r="J60" s="38">
        <v>2696055784</v>
      </c>
      <c r="K60" s="38">
        <v>1048971289</v>
      </c>
      <c r="L60" s="38">
        <v>47161862064</v>
      </c>
      <c r="M60" s="38">
        <v>4861986651</v>
      </c>
      <c r="N60" s="38">
        <v>-1064512476</v>
      </c>
      <c r="O60" s="38">
        <v>508998985</v>
      </c>
      <c r="P60" s="38">
        <v>1396512486</v>
      </c>
      <c r="Q60" s="38">
        <v>4873482692</v>
      </c>
      <c r="R60" s="38">
        <v>2215153631</v>
      </c>
      <c r="S60" s="38">
        <v>1999714261</v>
      </c>
      <c r="T60" s="38">
        <v>6527482127</v>
      </c>
      <c r="U60" s="38">
        <v>-154211106</v>
      </c>
      <c r="V60" s="38">
        <v>15837196338</v>
      </c>
      <c r="W60" s="38">
        <v>3295496507</v>
      </c>
      <c r="X60" s="38">
        <v>2562430470</v>
      </c>
      <c r="Y60" s="38">
        <v>-1404614919</v>
      </c>
      <c r="Z60" s="38">
        <v>17811369247</v>
      </c>
      <c r="AA60" s="38">
        <v>1780312055</v>
      </c>
      <c r="AB60" s="38">
        <v>25286857403</v>
      </c>
      <c r="AC60" s="38">
        <v>8400133987</v>
      </c>
      <c r="AD60" s="38">
        <v>62985547423</v>
      </c>
      <c r="AE60" s="38">
        <v>8570098798</v>
      </c>
      <c r="AF60" s="38">
        <v>145906701</v>
      </c>
      <c r="AG60" s="38">
        <v>6728789299</v>
      </c>
      <c r="AH60" s="38">
        <v>10649626877</v>
      </c>
      <c r="AI60" s="38">
        <v>5012787826</v>
      </c>
      <c r="AJ60" s="38">
        <v>8722359593</v>
      </c>
      <c r="AK60" s="38">
        <v>296923532</v>
      </c>
      <c r="AL60" s="38">
        <v>4518827902</v>
      </c>
      <c r="AM60" s="210">
        <v>289448141889</v>
      </c>
    </row>
  </sheetData>
  <sortState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2.1796875" style="56" customWidth="1" collapsed="1"/>
    <col min="2" max="2" width="45.453125" style="1" customWidth="1" collapsed="1"/>
    <col min="3" max="3" width="18.7265625" style="2" bestFit="1" customWidth="1" collapsed="1"/>
    <col min="4" max="4" width="18.1796875" style="2" bestFit="1" customWidth="1" collapsed="1"/>
    <col min="5" max="6" width="17.453125" style="2" bestFit="1" customWidth="1" collapsed="1"/>
    <col min="7" max="8" width="18.7265625" style="2" bestFit="1" customWidth="1" collapsed="1"/>
    <col min="9" max="10" width="17.453125" style="2" bestFit="1" customWidth="1" collapsed="1"/>
    <col min="11" max="11" width="17.453125" style="1" bestFit="1" customWidth="1" collapsed="1"/>
    <col min="12" max="14" width="18.7265625" style="1" bestFit="1" customWidth="1" collapsed="1"/>
    <col min="15" max="19" width="17.453125" style="1" bestFit="1" customWidth="1" collapsed="1"/>
    <col min="20" max="20" width="18.7265625" style="1" bestFit="1" customWidth="1" collapsed="1"/>
    <col min="21" max="21" width="14.1796875" style="1" bestFit="1" customWidth="1" collapsed="1"/>
    <col min="22" max="22" width="18.7265625" style="1" bestFit="1" customWidth="1" collapsed="1"/>
    <col min="23" max="23" width="17.453125" style="1" bestFit="1" customWidth="1" collapsed="1"/>
    <col min="24" max="24" width="18.7265625" style="1" bestFit="1" customWidth="1" collapsed="1"/>
    <col min="25" max="25" width="17.453125" style="1" bestFit="1" customWidth="1" collapsed="1"/>
    <col min="26" max="26" width="18.7265625" style="1" bestFit="1" customWidth="1" collapsed="1"/>
    <col min="27" max="27" width="17.453125" style="1" bestFit="1" customWidth="1" collapsed="1"/>
    <col min="28" max="29" width="18.7265625" style="1" bestFit="1" customWidth="1" collapsed="1"/>
    <col min="30" max="30" width="20" style="1" bestFit="1" customWidth="1" collapsed="1"/>
    <col min="31" max="31" width="18.7265625" style="1" bestFit="1" customWidth="1" collapsed="1"/>
    <col min="32" max="33" width="17.453125" style="1" bestFit="1" customWidth="1" collapsed="1"/>
    <col min="34" max="34" width="18.7265625" style="1" bestFit="1" customWidth="1" collapsed="1"/>
    <col min="35" max="36" width="17.453125" style="1" bestFit="1" customWidth="1" collapsed="1"/>
    <col min="37" max="38" width="17.453125" style="1" customWidth="1" collapsed="1"/>
    <col min="39" max="39" width="16.1796875" style="186" bestFit="1" customWidth="1" collapsed="1"/>
    <col min="40" max="16384" width="11.453125" style="1" collapsed="1"/>
  </cols>
  <sheetData>
    <row r="1" spans="1:39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3">
      <c r="A2" s="58"/>
      <c r="B2" s="76"/>
      <c r="C2" s="278" t="s">
        <v>112</v>
      </c>
      <c r="D2" s="278"/>
      <c r="E2" s="278"/>
      <c r="F2" s="278"/>
      <c r="G2" s="278"/>
      <c r="H2" s="278"/>
      <c r="I2" s="278" t="s">
        <v>112</v>
      </c>
      <c r="J2" s="278"/>
      <c r="K2" s="278"/>
      <c r="L2" s="278"/>
      <c r="M2" s="278"/>
      <c r="N2" s="278"/>
      <c r="O2" s="278" t="s">
        <v>112</v>
      </c>
      <c r="P2" s="278"/>
      <c r="Q2" s="278"/>
      <c r="R2" s="278"/>
      <c r="S2" s="278"/>
      <c r="T2" s="278"/>
      <c r="U2" s="278" t="s">
        <v>112</v>
      </c>
      <c r="V2" s="278"/>
      <c r="W2" s="278"/>
      <c r="X2" s="278"/>
      <c r="Y2" s="278"/>
      <c r="Z2" s="278"/>
      <c r="AA2" s="278" t="s">
        <v>112</v>
      </c>
      <c r="AB2" s="278"/>
      <c r="AC2" s="278"/>
      <c r="AD2" s="278"/>
      <c r="AE2" s="278"/>
      <c r="AF2" s="278"/>
      <c r="AG2" s="278" t="s">
        <v>112</v>
      </c>
      <c r="AH2" s="278"/>
      <c r="AI2" s="278"/>
      <c r="AJ2" s="278"/>
      <c r="AK2" s="278"/>
      <c r="AL2" s="278"/>
      <c r="AM2" s="278"/>
    </row>
    <row r="3" spans="1:39" s="9" customFormat="1" ht="18.5" x14ac:dyDescent="0.3">
      <c r="A3" s="58"/>
      <c r="B3" s="77"/>
      <c r="C3" s="279" t="str">
        <f>PROPER(INDICE!$B$5)</f>
        <v>Periodo Julio 2019 - Abril 2020</v>
      </c>
      <c r="D3" s="279"/>
      <c r="E3" s="279"/>
      <c r="F3" s="279"/>
      <c r="G3" s="279"/>
      <c r="H3" s="279"/>
      <c r="I3" s="279" t="str">
        <f>PROPER(INDICE!$B$5)</f>
        <v>Periodo Julio 2019 - Abril 2020</v>
      </c>
      <c r="J3" s="279"/>
      <c r="K3" s="279"/>
      <c r="L3" s="279"/>
      <c r="M3" s="279"/>
      <c r="N3" s="279"/>
      <c r="O3" s="279" t="str">
        <f>PROPER(INDICE!$B$5)</f>
        <v>Periodo Julio 2019 - Abril 2020</v>
      </c>
      <c r="P3" s="279"/>
      <c r="Q3" s="279"/>
      <c r="R3" s="279"/>
      <c r="S3" s="279"/>
      <c r="T3" s="279"/>
      <c r="U3" s="279" t="str">
        <f>PROPER(INDICE!$B$5)</f>
        <v>Periodo Julio 2019 - Abril 2020</v>
      </c>
      <c r="V3" s="279"/>
      <c r="W3" s="279"/>
      <c r="X3" s="279"/>
      <c r="Y3" s="279"/>
      <c r="Z3" s="279"/>
      <c r="AA3" s="279" t="str">
        <f>PROPER(INDICE!$B$5)</f>
        <v>Periodo Julio 2019 - Abril 2020</v>
      </c>
      <c r="AB3" s="279"/>
      <c r="AC3" s="279"/>
      <c r="AD3" s="279"/>
      <c r="AE3" s="279"/>
      <c r="AF3" s="279"/>
      <c r="AG3" s="279" t="str">
        <f>PROPER(INDICE!$B$5)</f>
        <v>Periodo Julio 2019 - Abril 2020</v>
      </c>
      <c r="AH3" s="279"/>
      <c r="AI3" s="279"/>
      <c r="AJ3" s="279"/>
      <c r="AK3" s="279"/>
      <c r="AL3" s="279"/>
      <c r="AM3" s="279"/>
    </row>
    <row r="4" spans="1:39" s="9" customFormat="1" ht="14.5" x14ac:dyDescent="0.3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3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customHeight="1" x14ac:dyDescent="0.3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.5" x14ac:dyDescent="0.35">
      <c r="A7" s="64" t="s">
        <v>31</v>
      </c>
      <c r="B7" s="6" t="s">
        <v>83</v>
      </c>
      <c r="C7" s="12">
        <v>50608771286</v>
      </c>
      <c r="D7" s="12">
        <v>30432863516</v>
      </c>
      <c r="E7" s="12">
        <v>24613826381</v>
      </c>
      <c r="F7" s="12">
        <v>9899316305</v>
      </c>
      <c r="G7" s="12">
        <v>46442023099</v>
      </c>
      <c r="H7" s="12">
        <v>197272710224</v>
      </c>
      <c r="I7" s="12">
        <v>28369074921</v>
      </c>
      <c r="J7" s="12">
        <v>7650347831</v>
      </c>
      <c r="K7" s="12">
        <v>40558734979</v>
      </c>
      <c r="L7" s="12">
        <v>114958410935</v>
      </c>
      <c r="M7" s="12">
        <v>72956791134</v>
      </c>
      <c r="N7" s="12">
        <v>68170616442</v>
      </c>
      <c r="O7" s="12">
        <v>53943003979</v>
      </c>
      <c r="P7" s="12">
        <v>21070826153</v>
      </c>
      <c r="Q7" s="12">
        <v>13590169481</v>
      </c>
      <c r="R7" s="12">
        <v>28268729912</v>
      </c>
      <c r="S7" s="12">
        <v>5303227934</v>
      </c>
      <c r="T7" s="12">
        <v>99107948158</v>
      </c>
      <c r="U7" s="12">
        <v>0</v>
      </c>
      <c r="V7" s="12">
        <v>119056178643</v>
      </c>
      <c r="W7" s="12">
        <v>25448406443</v>
      </c>
      <c r="X7" s="12">
        <v>28730576958</v>
      </c>
      <c r="Y7" s="12">
        <v>13013634572</v>
      </c>
      <c r="Z7" s="12">
        <v>68979994438</v>
      </c>
      <c r="AA7" s="12">
        <v>7242422590</v>
      </c>
      <c r="AB7" s="12">
        <v>278982830186</v>
      </c>
      <c r="AC7" s="12">
        <v>60440028077</v>
      </c>
      <c r="AD7" s="12">
        <v>406035974435</v>
      </c>
      <c r="AE7" s="12">
        <v>113391372650</v>
      </c>
      <c r="AF7" s="12">
        <v>26383137141</v>
      </c>
      <c r="AG7" s="12">
        <v>51179439218</v>
      </c>
      <c r="AH7" s="12">
        <v>93077021464</v>
      </c>
      <c r="AI7" s="12">
        <v>38672608025</v>
      </c>
      <c r="AJ7" s="12">
        <v>25546992416</v>
      </c>
      <c r="AK7" s="12">
        <v>5310804797</v>
      </c>
      <c r="AL7" s="12">
        <v>21700048138</v>
      </c>
      <c r="AM7" s="182">
        <v>2296408862861</v>
      </c>
    </row>
    <row r="8" spans="1:39" s="6" customFormat="1" ht="14.5" x14ac:dyDescent="0.35">
      <c r="A8" s="64" t="s">
        <v>32</v>
      </c>
      <c r="B8" s="6" t="s">
        <v>84</v>
      </c>
      <c r="C8" s="12">
        <v>54115019</v>
      </c>
      <c r="D8" s="12">
        <v>97516753</v>
      </c>
      <c r="E8" s="12">
        <v>332191334</v>
      </c>
      <c r="F8" s="12">
        <v>123816121</v>
      </c>
      <c r="G8" s="12">
        <v>517277990</v>
      </c>
      <c r="H8" s="12">
        <v>54380006</v>
      </c>
      <c r="I8" s="12">
        <v>565579982</v>
      </c>
      <c r="J8" s="12">
        <v>125699789</v>
      </c>
      <c r="K8" s="12">
        <v>97886019</v>
      </c>
      <c r="L8" s="12">
        <v>237720303</v>
      </c>
      <c r="M8" s="12">
        <v>1159758176</v>
      </c>
      <c r="N8" s="12">
        <v>174441491</v>
      </c>
      <c r="O8" s="12">
        <v>91963647</v>
      </c>
      <c r="P8" s="12">
        <v>379854646</v>
      </c>
      <c r="Q8" s="12">
        <v>413377921</v>
      </c>
      <c r="R8" s="12">
        <v>13142961</v>
      </c>
      <c r="S8" s="12">
        <v>66862838</v>
      </c>
      <c r="T8" s="12">
        <v>0</v>
      </c>
      <c r="U8" s="12">
        <v>0</v>
      </c>
      <c r="V8" s="12">
        <v>0</v>
      </c>
      <c r="W8" s="12">
        <v>197271251</v>
      </c>
      <c r="X8" s="12">
        <v>197684627</v>
      </c>
      <c r="Y8" s="12">
        <v>69873865</v>
      </c>
      <c r="Z8" s="12">
        <v>353535203</v>
      </c>
      <c r="AA8" s="12">
        <v>141343814</v>
      </c>
      <c r="AB8" s="12">
        <v>830151143</v>
      </c>
      <c r="AC8" s="12">
        <v>512536781</v>
      </c>
      <c r="AD8" s="12">
        <v>0</v>
      </c>
      <c r="AE8" s="12">
        <v>372062608</v>
      </c>
      <c r="AF8" s="12">
        <v>4723698</v>
      </c>
      <c r="AG8" s="12">
        <v>35863290</v>
      </c>
      <c r="AH8" s="12">
        <v>0</v>
      </c>
      <c r="AI8" s="12">
        <v>252710798</v>
      </c>
      <c r="AJ8" s="12">
        <v>17333780</v>
      </c>
      <c r="AK8" s="12">
        <v>20557941</v>
      </c>
      <c r="AL8" s="12">
        <v>0</v>
      </c>
      <c r="AM8" s="182">
        <v>7511233795</v>
      </c>
    </row>
    <row r="9" spans="1:39" s="6" customFormat="1" ht="14.5" x14ac:dyDescent="0.3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4.5" x14ac:dyDescent="0.3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2746419873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678264364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12606468762</v>
      </c>
      <c r="AA10" s="12">
        <v>0</v>
      </c>
      <c r="AB10" s="12">
        <v>413901157</v>
      </c>
      <c r="AC10" s="12">
        <v>0</v>
      </c>
      <c r="AD10" s="12">
        <v>556941065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28396555402</v>
      </c>
      <c r="AK10" s="12">
        <v>0</v>
      </c>
      <c r="AL10" s="12">
        <v>0</v>
      </c>
      <c r="AM10" s="182">
        <v>45398550623</v>
      </c>
    </row>
    <row r="11" spans="1:39" s="6" customFormat="1" ht="14.5" x14ac:dyDescent="0.35">
      <c r="A11" s="64" t="s">
        <v>35</v>
      </c>
      <c r="B11" s="6" t="s">
        <v>115</v>
      </c>
      <c r="C11" s="12">
        <v>4419502227</v>
      </c>
      <c r="D11" s="12">
        <v>1221058</v>
      </c>
      <c r="E11" s="12">
        <v>10196294</v>
      </c>
      <c r="F11" s="12">
        <v>283053751</v>
      </c>
      <c r="G11" s="12">
        <v>1764966547</v>
      </c>
      <c r="H11" s="12">
        <v>5117353237</v>
      </c>
      <c r="I11" s="12">
        <v>62317644</v>
      </c>
      <c r="J11" s="12">
        <v>318259963</v>
      </c>
      <c r="K11" s="12">
        <v>829929135</v>
      </c>
      <c r="L11" s="12">
        <v>72107827</v>
      </c>
      <c r="M11" s="12">
        <v>1810179381</v>
      </c>
      <c r="N11" s="12">
        <v>3331616418</v>
      </c>
      <c r="O11" s="12">
        <v>1745521534</v>
      </c>
      <c r="P11" s="12">
        <v>15064771</v>
      </c>
      <c r="Q11" s="12">
        <v>266226396</v>
      </c>
      <c r="R11" s="12">
        <v>1358650739</v>
      </c>
      <c r="S11" s="12">
        <v>88249259</v>
      </c>
      <c r="T11" s="12">
        <v>1798211615</v>
      </c>
      <c r="U11" s="12">
        <v>0</v>
      </c>
      <c r="V11" s="12">
        <v>2331214313</v>
      </c>
      <c r="W11" s="12">
        <v>1115225996</v>
      </c>
      <c r="X11" s="12">
        <v>1362114240</v>
      </c>
      <c r="Y11" s="12">
        <v>372075263</v>
      </c>
      <c r="Z11" s="12">
        <v>1136312617</v>
      </c>
      <c r="AA11" s="12">
        <v>1221058</v>
      </c>
      <c r="AB11" s="12">
        <v>9581157851</v>
      </c>
      <c r="AC11" s="12">
        <v>1790335004</v>
      </c>
      <c r="AD11" s="12">
        <v>10203617586</v>
      </c>
      <c r="AE11" s="12">
        <v>3061395765</v>
      </c>
      <c r="AF11" s="12">
        <v>1215513506</v>
      </c>
      <c r="AG11" s="12">
        <v>887286124</v>
      </c>
      <c r="AH11" s="12">
        <v>3908063835</v>
      </c>
      <c r="AI11" s="12">
        <v>1988178630</v>
      </c>
      <c r="AJ11" s="12">
        <v>1029205400</v>
      </c>
      <c r="AK11" s="12">
        <v>160008046</v>
      </c>
      <c r="AL11" s="12">
        <v>33378816</v>
      </c>
      <c r="AM11" s="182">
        <v>63468931846</v>
      </c>
    </row>
    <row r="12" spans="1:39" s="6" customFormat="1" ht="14.5" x14ac:dyDescent="0.35">
      <c r="A12" s="64" t="s">
        <v>36</v>
      </c>
      <c r="B12" s="6" t="s">
        <v>98</v>
      </c>
      <c r="C12" s="12">
        <v>4105434978</v>
      </c>
      <c r="D12" s="12">
        <v>2627960308</v>
      </c>
      <c r="E12" s="12">
        <v>3411053970</v>
      </c>
      <c r="F12" s="12">
        <v>896305709</v>
      </c>
      <c r="G12" s="12">
        <v>958581547</v>
      </c>
      <c r="H12" s="12">
        <v>9774306386</v>
      </c>
      <c r="I12" s="12">
        <v>609024453</v>
      </c>
      <c r="J12" s="12">
        <v>960859699</v>
      </c>
      <c r="K12" s="12">
        <v>702683158</v>
      </c>
      <c r="L12" s="12">
        <v>4713508074</v>
      </c>
      <c r="M12" s="12">
        <v>1640711304</v>
      </c>
      <c r="N12" s="12">
        <v>3939544025</v>
      </c>
      <c r="O12" s="12">
        <v>3226072892</v>
      </c>
      <c r="P12" s="12">
        <v>1542947019</v>
      </c>
      <c r="Q12" s="12">
        <v>1127329848</v>
      </c>
      <c r="R12" s="12">
        <v>3847904938</v>
      </c>
      <c r="S12" s="12">
        <v>328304075</v>
      </c>
      <c r="T12" s="12">
        <v>15520884863</v>
      </c>
      <c r="U12" s="12">
        <v>0</v>
      </c>
      <c r="V12" s="12">
        <v>5698475977</v>
      </c>
      <c r="W12" s="12">
        <v>2358019457</v>
      </c>
      <c r="X12" s="12">
        <v>3927427261</v>
      </c>
      <c r="Y12" s="12">
        <v>1712996925</v>
      </c>
      <c r="Z12" s="12">
        <v>4093188627</v>
      </c>
      <c r="AA12" s="12">
        <v>393022360</v>
      </c>
      <c r="AB12" s="12">
        <v>10005881420</v>
      </c>
      <c r="AC12" s="12">
        <v>7137924835</v>
      </c>
      <c r="AD12" s="12">
        <v>10943280851</v>
      </c>
      <c r="AE12" s="12">
        <v>4067481365</v>
      </c>
      <c r="AF12" s="12">
        <v>1663785589</v>
      </c>
      <c r="AG12" s="12">
        <v>2755537780</v>
      </c>
      <c r="AH12" s="12">
        <v>5842300536</v>
      </c>
      <c r="AI12" s="12">
        <v>374982052</v>
      </c>
      <c r="AJ12" s="12">
        <v>428888773</v>
      </c>
      <c r="AK12" s="12">
        <v>381920771</v>
      </c>
      <c r="AL12" s="12">
        <v>396432944</v>
      </c>
      <c r="AM12" s="182">
        <v>122114964769</v>
      </c>
    </row>
    <row r="13" spans="1:39" s="6" customFormat="1" ht="14.5" x14ac:dyDescent="0.35">
      <c r="A13" s="64" t="s">
        <v>37</v>
      </c>
      <c r="B13" s="6" t="s">
        <v>1360</v>
      </c>
      <c r="C13" s="12">
        <v>267093648</v>
      </c>
      <c r="D13" s="12">
        <v>131174571</v>
      </c>
      <c r="E13" s="12">
        <v>161815489</v>
      </c>
      <c r="F13" s="12">
        <v>70341022</v>
      </c>
      <c r="G13" s="12">
        <v>418409564</v>
      </c>
      <c r="H13" s="12">
        <v>1245327937</v>
      </c>
      <c r="I13" s="12">
        <v>332817811</v>
      </c>
      <c r="J13" s="12">
        <v>10022727</v>
      </c>
      <c r="K13" s="12">
        <v>97494915</v>
      </c>
      <c r="L13" s="12">
        <v>124845853</v>
      </c>
      <c r="M13" s="12">
        <v>551547429</v>
      </c>
      <c r="N13" s="12">
        <v>1663784530</v>
      </c>
      <c r="O13" s="12">
        <v>657200738</v>
      </c>
      <c r="P13" s="12">
        <v>28409110</v>
      </c>
      <c r="Q13" s="12">
        <v>90807307</v>
      </c>
      <c r="R13" s="12">
        <v>578330449</v>
      </c>
      <c r="S13" s="12">
        <v>120535993</v>
      </c>
      <c r="T13" s="12">
        <v>1530065286</v>
      </c>
      <c r="U13" s="12">
        <v>0</v>
      </c>
      <c r="V13" s="12">
        <v>239390774</v>
      </c>
      <c r="W13" s="12">
        <v>367180238</v>
      </c>
      <c r="X13" s="12">
        <v>0</v>
      </c>
      <c r="Y13" s="12">
        <v>70970455</v>
      </c>
      <c r="Z13" s="12">
        <v>111490566</v>
      </c>
      <c r="AA13" s="12">
        <v>56312294</v>
      </c>
      <c r="AB13" s="12">
        <v>1939637991</v>
      </c>
      <c r="AC13" s="12">
        <v>1198896169</v>
      </c>
      <c r="AD13" s="12">
        <v>1214549251</v>
      </c>
      <c r="AE13" s="12">
        <v>1182361148</v>
      </c>
      <c r="AF13" s="12">
        <v>223744432</v>
      </c>
      <c r="AG13" s="12">
        <v>204532906</v>
      </c>
      <c r="AH13" s="12">
        <v>604912284</v>
      </c>
      <c r="AI13" s="12">
        <v>255135750</v>
      </c>
      <c r="AJ13" s="12">
        <v>80905257</v>
      </c>
      <c r="AK13" s="12">
        <v>6045455</v>
      </c>
      <c r="AL13" s="12">
        <v>0</v>
      </c>
      <c r="AM13" s="182">
        <v>15836089349</v>
      </c>
    </row>
    <row r="14" spans="1:39" s="6" customFormat="1" ht="14.5" x14ac:dyDescent="0.35">
      <c r="A14" s="64" t="s">
        <v>38</v>
      </c>
      <c r="B14" s="6" t="s">
        <v>99</v>
      </c>
      <c r="C14" s="12">
        <v>0</v>
      </c>
      <c r="D14" s="12">
        <v>0</v>
      </c>
      <c r="E14" s="12">
        <v>9359986649</v>
      </c>
      <c r="F14" s="12">
        <v>0</v>
      </c>
      <c r="G14" s="12">
        <v>76073883</v>
      </c>
      <c r="H14" s="12">
        <v>55114250</v>
      </c>
      <c r="I14" s="12">
        <v>0</v>
      </c>
      <c r="J14" s="12">
        <v>0</v>
      </c>
      <c r="K14" s="12">
        <v>0</v>
      </c>
      <c r="L14" s="12">
        <v>322155344</v>
      </c>
      <c r="M14" s="12">
        <v>808882</v>
      </c>
      <c r="N14" s="12">
        <v>73503161</v>
      </c>
      <c r="O14" s="12">
        <v>52202844</v>
      </c>
      <c r="P14" s="12">
        <v>0</v>
      </c>
      <c r="Q14" s="12">
        <v>2713441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22850046</v>
      </c>
      <c r="X14" s="12">
        <v>1652035973</v>
      </c>
      <c r="Y14" s="12">
        <v>0</v>
      </c>
      <c r="Z14" s="12">
        <v>70643707</v>
      </c>
      <c r="AA14" s="12">
        <v>21316078</v>
      </c>
      <c r="AB14" s="12">
        <v>46766272</v>
      </c>
      <c r="AC14" s="12">
        <v>348715782</v>
      </c>
      <c r="AD14" s="12">
        <v>0</v>
      </c>
      <c r="AE14" s="12">
        <v>27244379225</v>
      </c>
      <c r="AF14" s="12">
        <v>0</v>
      </c>
      <c r="AG14" s="12">
        <v>0</v>
      </c>
      <c r="AH14" s="12">
        <v>0</v>
      </c>
      <c r="AI14" s="12">
        <v>0</v>
      </c>
      <c r="AJ14" s="12">
        <v>508269046</v>
      </c>
      <c r="AK14" s="12">
        <v>0</v>
      </c>
      <c r="AL14" s="12">
        <v>0</v>
      </c>
      <c r="AM14" s="182">
        <v>39857534583</v>
      </c>
    </row>
    <row r="15" spans="1:39" s="6" customFormat="1" ht="14.5" x14ac:dyDescent="0.35">
      <c r="A15" s="64" t="s">
        <v>39</v>
      </c>
      <c r="B15" s="6" t="s">
        <v>100</v>
      </c>
      <c r="C15" s="12">
        <v>6380276742</v>
      </c>
      <c r="D15" s="12">
        <v>353481404</v>
      </c>
      <c r="E15" s="12">
        <v>20177177555</v>
      </c>
      <c r="F15" s="12">
        <v>1829238284</v>
      </c>
      <c r="G15" s="12">
        <v>418264977</v>
      </c>
      <c r="H15" s="12">
        <v>13333852314</v>
      </c>
      <c r="I15" s="12">
        <v>3412811414</v>
      </c>
      <c r="J15" s="12">
        <v>0</v>
      </c>
      <c r="K15" s="12">
        <v>10477388386</v>
      </c>
      <c r="L15" s="12">
        <v>25143867607</v>
      </c>
      <c r="M15" s="12">
        <v>43723349948</v>
      </c>
      <c r="N15" s="12">
        <v>17395373494</v>
      </c>
      <c r="O15" s="12">
        <v>8992658444</v>
      </c>
      <c r="P15" s="12">
        <v>40597010</v>
      </c>
      <c r="Q15" s="12">
        <v>493822359</v>
      </c>
      <c r="R15" s="12">
        <v>963000961</v>
      </c>
      <c r="S15" s="12">
        <v>0</v>
      </c>
      <c r="T15" s="12">
        <v>24104625672</v>
      </c>
      <c r="U15" s="12">
        <v>0</v>
      </c>
      <c r="V15" s="12">
        <v>40089787180</v>
      </c>
      <c r="W15" s="12">
        <v>0</v>
      </c>
      <c r="X15" s="12">
        <v>8689161138</v>
      </c>
      <c r="Y15" s="12">
        <v>0</v>
      </c>
      <c r="Z15" s="12">
        <v>6516389670</v>
      </c>
      <c r="AA15" s="12">
        <v>145502464</v>
      </c>
      <c r="AB15" s="12">
        <v>3979866132</v>
      </c>
      <c r="AC15" s="12">
        <v>9184901120</v>
      </c>
      <c r="AD15" s="12">
        <v>18671948639</v>
      </c>
      <c r="AE15" s="12">
        <v>24951278296</v>
      </c>
      <c r="AF15" s="12">
        <v>5749604311</v>
      </c>
      <c r="AG15" s="12">
        <v>2938221777</v>
      </c>
      <c r="AH15" s="12">
        <v>10980167739</v>
      </c>
      <c r="AI15" s="12">
        <v>400599999</v>
      </c>
      <c r="AJ15" s="12">
        <v>2407237936</v>
      </c>
      <c r="AK15" s="12">
        <v>58023805</v>
      </c>
      <c r="AL15" s="12">
        <v>625315271</v>
      </c>
      <c r="AM15" s="182">
        <v>312627792048</v>
      </c>
    </row>
    <row r="16" spans="1:39" s="6" customFormat="1" ht="14.5" x14ac:dyDescent="0.3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1008492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2">
        <v>347232425</v>
      </c>
    </row>
    <row r="17" spans="1:39" s="6" customFormat="1" ht="14.5" x14ac:dyDescent="0.35">
      <c r="A17" s="64" t="s">
        <v>41</v>
      </c>
      <c r="B17" s="6" t="s">
        <v>137</v>
      </c>
      <c r="C17" s="12">
        <v>3184780659</v>
      </c>
      <c r="D17" s="12">
        <v>353057756</v>
      </c>
      <c r="E17" s="12">
        <v>0</v>
      </c>
      <c r="F17" s="12">
        <v>304090362</v>
      </c>
      <c r="G17" s="12">
        <v>666357932</v>
      </c>
      <c r="H17" s="12">
        <v>10478288585</v>
      </c>
      <c r="I17" s="12">
        <v>2494019632</v>
      </c>
      <c r="J17" s="12">
        <v>0</v>
      </c>
      <c r="K17" s="12">
        <v>1466144456</v>
      </c>
      <c r="L17" s="12">
        <v>10369496582</v>
      </c>
      <c r="M17" s="12">
        <v>11887549162</v>
      </c>
      <c r="N17" s="12">
        <v>4168491974</v>
      </c>
      <c r="O17" s="12">
        <v>12591700495</v>
      </c>
      <c r="P17" s="12">
        <v>116458714</v>
      </c>
      <c r="Q17" s="12">
        <v>0</v>
      </c>
      <c r="R17" s="12">
        <v>1283383700</v>
      </c>
      <c r="S17" s="12">
        <v>0</v>
      </c>
      <c r="T17" s="12">
        <v>8553325068</v>
      </c>
      <c r="U17" s="12">
        <v>0</v>
      </c>
      <c r="V17" s="12">
        <v>6728069992</v>
      </c>
      <c r="W17" s="12">
        <v>30082994</v>
      </c>
      <c r="X17" s="12">
        <v>630602445</v>
      </c>
      <c r="Y17" s="12">
        <v>322926131</v>
      </c>
      <c r="Z17" s="12">
        <v>227159092</v>
      </c>
      <c r="AA17" s="12">
        <v>330633826</v>
      </c>
      <c r="AB17" s="12">
        <v>25462206015</v>
      </c>
      <c r="AC17" s="12">
        <v>6962389162</v>
      </c>
      <c r="AD17" s="12">
        <v>22924721001</v>
      </c>
      <c r="AE17" s="12">
        <v>4723522323</v>
      </c>
      <c r="AF17" s="12">
        <v>2993864156</v>
      </c>
      <c r="AG17" s="12">
        <v>196626880</v>
      </c>
      <c r="AH17" s="12">
        <v>5506298919</v>
      </c>
      <c r="AI17" s="12">
        <v>1912372269</v>
      </c>
      <c r="AJ17" s="12">
        <v>2879515275</v>
      </c>
      <c r="AK17" s="12">
        <v>144462928</v>
      </c>
      <c r="AL17" s="12">
        <v>83489938</v>
      </c>
      <c r="AM17" s="182">
        <v>149976088423</v>
      </c>
    </row>
    <row r="18" spans="1:39" s="6" customFormat="1" ht="14.5" x14ac:dyDescent="0.3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909091</v>
      </c>
      <c r="AL18" s="12">
        <v>0</v>
      </c>
      <c r="AM18" s="182">
        <v>909091</v>
      </c>
    </row>
    <row r="19" spans="1:39" s="6" customFormat="1" ht="14.5" x14ac:dyDescent="0.3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0</v>
      </c>
    </row>
    <row r="20" spans="1:39" s="6" customFormat="1" ht="14.5" x14ac:dyDescent="0.3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2">
        <v>0</v>
      </c>
    </row>
    <row r="21" spans="1:39" s="6" customFormat="1" ht="14.5" x14ac:dyDescent="0.3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4.5" x14ac:dyDescent="0.35">
      <c r="A22" s="64" t="s">
        <v>46</v>
      </c>
      <c r="B22" s="6" t="s">
        <v>170</v>
      </c>
      <c r="C22" s="12">
        <v>6149802564</v>
      </c>
      <c r="D22" s="12">
        <v>1532544737</v>
      </c>
      <c r="E22" s="12">
        <v>5055839695</v>
      </c>
      <c r="F22" s="12">
        <v>1841497936</v>
      </c>
      <c r="G22" s="12">
        <v>5027874925</v>
      </c>
      <c r="H22" s="12">
        <v>18219015873</v>
      </c>
      <c r="I22" s="12">
        <v>2040923406</v>
      </c>
      <c r="J22" s="12">
        <v>2034130420</v>
      </c>
      <c r="K22" s="12">
        <v>1449297254</v>
      </c>
      <c r="L22" s="12">
        <v>27007724427</v>
      </c>
      <c r="M22" s="12">
        <v>8517803426</v>
      </c>
      <c r="N22" s="12">
        <v>6915595044</v>
      </c>
      <c r="O22" s="12">
        <v>2524358260</v>
      </c>
      <c r="P22" s="12">
        <v>2117159524</v>
      </c>
      <c r="Q22" s="12">
        <v>2363614566</v>
      </c>
      <c r="R22" s="12">
        <v>3568060632</v>
      </c>
      <c r="S22" s="12">
        <v>1615464656</v>
      </c>
      <c r="T22" s="12">
        <v>23202436382</v>
      </c>
      <c r="U22" s="12">
        <v>487750649</v>
      </c>
      <c r="V22" s="12">
        <v>15642317112</v>
      </c>
      <c r="W22" s="12">
        <v>3516524537</v>
      </c>
      <c r="X22" s="12">
        <v>4337807831</v>
      </c>
      <c r="Y22" s="12">
        <v>1443709291</v>
      </c>
      <c r="Z22" s="12">
        <v>4914441918</v>
      </c>
      <c r="AA22" s="12">
        <v>1177543824</v>
      </c>
      <c r="AB22" s="12">
        <v>9509066796</v>
      </c>
      <c r="AC22" s="12">
        <v>6717634287</v>
      </c>
      <c r="AD22" s="12">
        <v>19143045099</v>
      </c>
      <c r="AE22" s="12">
        <v>10103780676</v>
      </c>
      <c r="AF22" s="12">
        <v>1885867526</v>
      </c>
      <c r="AG22" s="12">
        <v>2884417777</v>
      </c>
      <c r="AH22" s="12">
        <v>15528151053</v>
      </c>
      <c r="AI22" s="12">
        <v>2817835709</v>
      </c>
      <c r="AJ22" s="12">
        <v>2976223864</v>
      </c>
      <c r="AK22" s="12">
        <v>640807734</v>
      </c>
      <c r="AL22" s="12">
        <v>1038437008</v>
      </c>
      <c r="AM22" s="182">
        <v>225948506418</v>
      </c>
    </row>
    <row r="23" spans="1:39" s="6" customFormat="1" ht="14.5" x14ac:dyDescent="0.35">
      <c r="A23" s="64" t="s">
        <v>47</v>
      </c>
      <c r="B23" s="6" t="s">
        <v>118</v>
      </c>
      <c r="C23" s="12">
        <v>517514215</v>
      </c>
      <c r="D23" s="12">
        <v>918149854</v>
      </c>
      <c r="E23" s="12">
        <v>410605058</v>
      </c>
      <c r="F23" s="12">
        <v>260327913</v>
      </c>
      <c r="G23" s="12">
        <v>1018873026</v>
      </c>
      <c r="H23" s="12">
        <v>1977696077</v>
      </c>
      <c r="I23" s="12">
        <v>210944518</v>
      </c>
      <c r="J23" s="12">
        <v>300850369</v>
      </c>
      <c r="K23" s="12">
        <v>109629945</v>
      </c>
      <c r="L23" s="12">
        <v>4188921518</v>
      </c>
      <c r="M23" s="12">
        <v>1524983646</v>
      </c>
      <c r="N23" s="12">
        <v>1026186057</v>
      </c>
      <c r="O23" s="12">
        <v>607989923</v>
      </c>
      <c r="P23" s="12">
        <v>207221780</v>
      </c>
      <c r="Q23" s="12">
        <v>214903627</v>
      </c>
      <c r="R23" s="12">
        <v>337703534</v>
      </c>
      <c r="S23" s="12">
        <v>163297825</v>
      </c>
      <c r="T23" s="12">
        <v>34268537196</v>
      </c>
      <c r="U23" s="12">
        <v>500539080</v>
      </c>
      <c r="V23" s="12">
        <v>1135222813</v>
      </c>
      <c r="W23" s="12">
        <v>207717680</v>
      </c>
      <c r="X23" s="12">
        <v>802998531</v>
      </c>
      <c r="Y23" s="12">
        <v>340182904</v>
      </c>
      <c r="Z23" s="12">
        <v>168744562</v>
      </c>
      <c r="AA23" s="12">
        <v>111897388</v>
      </c>
      <c r="AB23" s="12">
        <v>1473677630</v>
      </c>
      <c r="AC23" s="12">
        <v>410488938</v>
      </c>
      <c r="AD23" s="12">
        <v>3747447632</v>
      </c>
      <c r="AE23" s="12">
        <v>3268169163</v>
      </c>
      <c r="AF23" s="12">
        <v>195065342</v>
      </c>
      <c r="AG23" s="12">
        <v>270136884</v>
      </c>
      <c r="AH23" s="12">
        <v>8346256052</v>
      </c>
      <c r="AI23" s="12">
        <v>323666861</v>
      </c>
      <c r="AJ23" s="12">
        <v>174970971</v>
      </c>
      <c r="AK23" s="12">
        <v>15244818</v>
      </c>
      <c r="AL23" s="12">
        <v>3618023</v>
      </c>
      <c r="AM23" s="182">
        <v>69760381353</v>
      </c>
    </row>
    <row r="24" spans="1:39" s="6" customFormat="1" ht="14.5" x14ac:dyDescent="0.35">
      <c r="A24" s="64" t="s">
        <v>48</v>
      </c>
      <c r="B24" s="6" t="s">
        <v>126</v>
      </c>
      <c r="C24" s="12">
        <v>116253908</v>
      </c>
      <c r="D24" s="12">
        <v>255351220</v>
      </c>
      <c r="E24" s="12">
        <v>204413079</v>
      </c>
      <c r="F24" s="12">
        <v>45635709</v>
      </c>
      <c r="G24" s="12">
        <v>273307874</v>
      </c>
      <c r="H24" s="12">
        <v>2743296926</v>
      </c>
      <c r="I24" s="12">
        <v>269206820</v>
      </c>
      <c r="J24" s="12">
        <v>127147449</v>
      </c>
      <c r="K24" s="12">
        <v>678569459</v>
      </c>
      <c r="L24" s="12">
        <v>19656758</v>
      </c>
      <c r="M24" s="12">
        <v>921092875</v>
      </c>
      <c r="N24" s="12">
        <v>545171512</v>
      </c>
      <c r="O24" s="12">
        <v>244329614</v>
      </c>
      <c r="P24" s="12">
        <v>187134979</v>
      </c>
      <c r="Q24" s="12">
        <v>10145867</v>
      </c>
      <c r="R24" s="12">
        <v>108858941</v>
      </c>
      <c r="S24" s="12">
        <v>45052740</v>
      </c>
      <c r="T24" s="12">
        <v>202485372</v>
      </c>
      <c r="U24" s="12">
        <v>140704143</v>
      </c>
      <c r="V24" s="12">
        <v>303507122</v>
      </c>
      <c r="W24" s="12">
        <v>104979681</v>
      </c>
      <c r="X24" s="12">
        <v>192368301</v>
      </c>
      <c r="Y24" s="12">
        <v>150863258</v>
      </c>
      <c r="Z24" s="12">
        <v>337886679</v>
      </c>
      <c r="AA24" s="12">
        <v>9425452</v>
      </c>
      <c r="AB24" s="12">
        <v>488848611</v>
      </c>
      <c r="AC24" s="12">
        <v>59905456</v>
      </c>
      <c r="AD24" s="12">
        <v>2715344827</v>
      </c>
      <c r="AE24" s="12">
        <v>666642515</v>
      </c>
      <c r="AF24" s="12">
        <v>69853023</v>
      </c>
      <c r="AG24" s="12">
        <v>204344217</v>
      </c>
      <c r="AH24" s="12">
        <v>20190869</v>
      </c>
      <c r="AI24" s="12">
        <v>184279539</v>
      </c>
      <c r="AJ24" s="12">
        <v>76979380</v>
      </c>
      <c r="AK24" s="12">
        <v>74134676</v>
      </c>
      <c r="AL24" s="12">
        <v>457500</v>
      </c>
      <c r="AM24" s="182">
        <v>12797826351</v>
      </c>
    </row>
    <row r="25" spans="1:39" s="6" customFormat="1" ht="18.75" customHeight="1" x14ac:dyDescent="0.35">
      <c r="A25" s="65"/>
      <c r="B25" s="23" t="s">
        <v>111</v>
      </c>
      <c r="C25" s="24">
        <v>75803545246</v>
      </c>
      <c r="D25" s="24">
        <v>36703321177</v>
      </c>
      <c r="E25" s="24">
        <v>63737105504</v>
      </c>
      <c r="F25" s="24">
        <v>15553623112</v>
      </c>
      <c r="G25" s="24">
        <v>57582011364</v>
      </c>
      <c r="H25" s="24">
        <v>263017761688</v>
      </c>
      <c r="I25" s="24">
        <v>38366720601</v>
      </c>
      <c r="J25" s="24">
        <v>11527318247</v>
      </c>
      <c r="K25" s="24">
        <v>56813981639</v>
      </c>
      <c r="L25" s="24">
        <v>187158415228</v>
      </c>
      <c r="M25" s="24">
        <v>144694575363</v>
      </c>
      <c r="N25" s="24">
        <v>107404324148</v>
      </c>
      <c r="O25" s="24">
        <v>84677002370</v>
      </c>
      <c r="P25" s="24">
        <v>25705673706</v>
      </c>
      <c r="Q25" s="24">
        <v>18573110813</v>
      </c>
      <c r="R25" s="24">
        <v>40327766767</v>
      </c>
      <c r="S25" s="24">
        <v>7730995320</v>
      </c>
      <c r="T25" s="24">
        <v>208966783976</v>
      </c>
      <c r="U25" s="24">
        <v>1128993872</v>
      </c>
      <c r="V25" s="24">
        <v>191224163926</v>
      </c>
      <c r="W25" s="24">
        <v>33369266815</v>
      </c>
      <c r="X25" s="24">
        <v>50522777305</v>
      </c>
      <c r="Y25" s="24">
        <v>17497232664</v>
      </c>
      <c r="Z25" s="24">
        <v>99516255841</v>
      </c>
      <c r="AA25" s="24">
        <v>9630641148</v>
      </c>
      <c r="AB25" s="24">
        <v>342713991204</v>
      </c>
      <c r="AC25" s="24">
        <v>94763755611</v>
      </c>
      <c r="AD25" s="24">
        <v>496156870386</v>
      </c>
      <c r="AE25" s="24">
        <v>193032445734</v>
      </c>
      <c r="AF25" s="24">
        <v>40385158724</v>
      </c>
      <c r="AG25" s="24">
        <v>61556406853</v>
      </c>
      <c r="AH25" s="24">
        <v>143813362751</v>
      </c>
      <c r="AI25" s="24">
        <v>47182369632</v>
      </c>
      <c r="AJ25" s="24">
        <v>64523077500</v>
      </c>
      <c r="AK25" s="24">
        <v>6812920062</v>
      </c>
      <c r="AL25" s="24">
        <v>23881177638</v>
      </c>
      <c r="AM25" s="202">
        <v>3362054903935</v>
      </c>
    </row>
    <row r="26" spans="1:39" s="6" customFormat="1" ht="14.5" x14ac:dyDescent="0.35">
      <c r="A26" s="64" t="s">
        <v>49</v>
      </c>
      <c r="B26" s="6" t="s">
        <v>87</v>
      </c>
      <c r="C26" s="12">
        <v>24718854</v>
      </c>
      <c r="D26" s="12">
        <v>146649852</v>
      </c>
      <c r="E26" s="12">
        <v>441510183</v>
      </c>
      <c r="F26" s="12">
        <v>33361976</v>
      </c>
      <c r="G26" s="12">
        <v>218951025</v>
      </c>
      <c r="H26" s="12">
        <v>1018766951</v>
      </c>
      <c r="I26" s="12">
        <v>114001786</v>
      </c>
      <c r="J26" s="12">
        <v>72282864</v>
      </c>
      <c r="K26" s="12">
        <v>8347904</v>
      </c>
      <c r="L26" s="12">
        <v>772860731</v>
      </c>
      <c r="M26" s="12">
        <v>303171076</v>
      </c>
      <c r="N26" s="12">
        <v>228746633</v>
      </c>
      <c r="O26" s="12">
        <v>103458787</v>
      </c>
      <c r="P26" s="12">
        <v>166498674</v>
      </c>
      <c r="Q26" s="12">
        <v>481216089</v>
      </c>
      <c r="R26" s="12">
        <v>12721191</v>
      </c>
      <c r="S26" s="12">
        <v>98209657</v>
      </c>
      <c r="T26" s="12">
        <v>0</v>
      </c>
      <c r="U26" s="12">
        <v>0</v>
      </c>
      <c r="V26" s="12">
        <v>0</v>
      </c>
      <c r="W26" s="12">
        <v>174217687</v>
      </c>
      <c r="X26" s="12">
        <v>99851457</v>
      </c>
      <c r="Y26" s="12">
        <v>95993185</v>
      </c>
      <c r="Z26" s="12">
        <v>178812472</v>
      </c>
      <c r="AA26" s="12">
        <v>381644541</v>
      </c>
      <c r="AB26" s="12">
        <v>91866732</v>
      </c>
      <c r="AC26" s="12">
        <v>1178566762</v>
      </c>
      <c r="AD26" s="12">
        <v>0</v>
      </c>
      <c r="AE26" s="12">
        <v>146322471</v>
      </c>
      <c r="AF26" s="12">
        <v>2448129</v>
      </c>
      <c r="AG26" s="12">
        <v>72934857</v>
      </c>
      <c r="AH26" s="12">
        <v>0</v>
      </c>
      <c r="AI26" s="12">
        <v>86854836</v>
      </c>
      <c r="AJ26" s="12">
        <v>203288051</v>
      </c>
      <c r="AK26" s="12">
        <v>100057724</v>
      </c>
      <c r="AL26" s="12">
        <v>0</v>
      </c>
      <c r="AM26" s="182">
        <v>7058333137</v>
      </c>
    </row>
    <row r="27" spans="1:39" s="6" customFormat="1" ht="14.5" x14ac:dyDescent="0.35">
      <c r="A27" s="64" t="s">
        <v>50</v>
      </c>
      <c r="B27" s="6" t="s">
        <v>88</v>
      </c>
      <c r="C27" s="12">
        <v>12105049249</v>
      </c>
      <c r="D27" s="12">
        <v>2113873339</v>
      </c>
      <c r="E27" s="12">
        <v>2249388093</v>
      </c>
      <c r="F27" s="12">
        <v>1814899098</v>
      </c>
      <c r="G27" s="12">
        <v>3243708054</v>
      </c>
      <c r="H27" s="12">
        <v>42318461401</v>
      </c>
      <c r="I27" s="12">
        <v>8781933476</v>
      </c>
      <c r="J27" s="12">
        <v>94674216</v>
      </c>
      <c r="K27" s="12">
        <v>13430869976</v>
      </c>
      <c r="L27" s="12">
        <v>56198253012</v>
      </c>
      <c r="M27" s="12">
        <v>51939381632</v>
      </c>
      <c r="N27" s="12">
        <v>28667560388</v>
      </c>
      <c r="O27" s="12">
        <v>26947263563</v>
      </c>
      <c r="P27" s="12">
        <v>1306080201</v>
      </c>
      <c r="Q27" s="12">
        <v>148668794</v>
      </c>
      <c r="R27" s="12">
        <v>4391595982</v>
      </c>
      <c r="S27" s="12">
        <v>32126910</v>
      </c>
      <c r="T27" s="12">
        <v>34889707661</v>
      </c>
      <c r="U27" s="12">
        <v>0</v>
      </c>
      <c r="V27" s="12">
        <v>32099383267</v>
      </c>
      <c r="W27" s="12">
        <v>1541369620</v>
      </c>
      <c r="X27" s="12">
        <v>2037937556</v>
      </c>
      <c r="Y27" s="12">
        <v>1262920390</v>
      </c>
      <c r="Z27" s="12">
        <v>1962606877</v>
      </c>
      <c r="AA27" s="12">
        <v>1537095600</v>
      </c>
      <c r="AB27" s="12">
        <v>45545713220</v>
      </c>
      <c r="AC27" s="12">
        <v>17241304126</v>
      </c>
      <c r="AD27" s="12">
        <v>114391151217</v>
      </c>
      <c r="AE27" s="12">
        <v>24661312079</v>
      </c>
      <c r="AF27" s="12">
        <v>9914144376</v>
      </c>
      <c r="AG27" s="12">
        <v>5191209311</v>
      </c>
      <c r="AH27" s="12">
        <v>26262064040</v>
      </c>
      <c r="AI27" s="12">
        <v>11089477546</v>
      </c>
      <c r="AJ27" s="12">
        <v>9529458530</v>
      </c>
      <c r="AK27" s="12">
        <v>858306013</v>
      </c>
      <c r="AL27" s="12">
        <v>1222253282</v>
      </c>
      <c r="AM27" s="182">
        <v>597021202095</v>
      </c>
    </row>
    <row r="28" spans="1:39" s="6" customFormat="1" ht="14.5" x14ac:dyDescent="0.3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1692026679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102268468</v>
      </c>
      <c r="S28" s="12">
        <v>0</v>
      </c>
      <c r="T28" s="12">
        <v>448504658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9544317161</v>
      </c>
      <c r="AA28" s="12">
        <v>0</v>
      </c>
      <c r="AB28" s="12">
        <v>77560647</v>
      </c>
      <c r="AC28" s="12">
        <v>0</v>
      </c>
      <c r="AD28" s="12">
        <v>883559377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28972332420</v>
      </c>
      <c r="AK28" s="12">
        <v>0</v>
      </c>
      <c r="AL28" s="12">
        <v>0</v>
      </c>
      <c r="AM28" s="182">
        <v>41720569410</v>
      </c>
    </row>
    <row r="29" spans="1:39" s="6" customFormat="1" ht="14.5" x14ac:dyDescent="0.35">
      <c r="A29" s="64" t="s">
        <v>52</v>
      </c>
      <c r="B29" s="6" t="s">
        <v>119</v>
      </c>
      <c r="C29" s="12">
        <v>10130363152</v>
      </c>
      <c r="D29" s="12">
        <v>3392864038</v>
      </c>
      <c r="E29" s="12">
        <v>4625893625</v>
      </c>
      <c r="F29" s="12">
        <v>1603048649</v>
      </c>
      <c r="G29" s="12">
        <v>8765370103</v>
      </c>
      <c r="H29" s="12">
        <v>47689065245</v>
      </c>
      <c r="I29" s="12">
        <v>6262395396</v>
      </c>
      <c r="J29" s="12">
        <v>1457182962</v>
      </c>
      <c r="K29" s="12">
        <v>5894625470</v>
      </c>
      <c r="L29" s="12">
        <v>6104415061</v>
      </c>
      <c r="M29" s="12">
        <v>14676722675</v>
      </c>
      <c r="N29" s="12">
        <v>13675714836</v>
      </c>
      <c r="O29" s="12">
        <v>12062442299</v>
      </c>
      <c r="P29" s="12">
        <v>4397672562</v>
      </c>
      <c r="Q29" s="12">
        <v>1802566780</v>
      </c>
      <c r="R29" s="12">
        <v>5324107387</v>
      </c>
      <c r="S29" s="12">
        <v>799767987</v>
      </c>
      <c r="T29" s="12">
        <v>21018173625</v>
      </c>
      <c r="U29" s="12">
        <v>0</v>
      </c>
      <c r="V29" s="12">
        <v>20264390798</v>
      </c>
      <c r="W29" s="12">
        <v>4857936026</v>
      </c>
      <c r="X29" s="12">
        <v>6215755466</v>
      </c>
      <c r="Y29" s="12">
        <v>3153711112</v>
      </c>
      <c r="Z29" s="12">
        <v>24836386065</v>
      </c>
      <c r="AA29" s="12">
        <v>1077828664</v>
      </c>
      <c r="AB29" s="12">
        <v>141691100923</v>
      </c>
      <c r="AC29" s="12">
        <v>8558348028</v>
      </c>
      <c r="AD29" s="12">
        <v>58609202042</v>
      </c>
      <c r="AE29" s="12">
        <v>21824232702</v>
      </c>
      <c r="AF29" s="12">
        <v>6812088389</v>
      </c>
      <c r="AG29" s="12">
        <v>7339284037</v>
      </c>
      <c r="AH29" s="12">
        <v>16904456301</v>
      </c>
      <c r="AI29" s="12">
        <v>6327167516</v>
      </c>
      <c r="AJ29" s="12">
        <v>3321737003</v>
      </c>
      <c r="AK29" s="12">
        <v>468821842</v>
      </c>
      <c r="AL29" s="12">
        <v>7682352227</v>
      </c>
      <c r="AM29" s="182">
        <v>509627190993</v>
      </c>
    </row>
    <row r="30" spans="1:39" s="6" customFormat="1" ht="14.5" x14ac:dyDescent="0.35">
      <c r="A30" s="64" t="s">
        <v>53</v>
      </c>
      <c r="B30" s="6" t="s">
        <v>90</v>
      </c>
      <c r="C30" s="12">
        <v>2958566195</v>
      </c>
      <c r="D30" s="12">
        <v>940189847</v>
      </c>
      <c r="E30" s="12">
        <v>2279344526</v>
      </c>
      <c r="F30" s="12">
        <v>870071963</v>
      </c>
      <c r="G30" s="12">
        <v>3982822145</v>
      </c>
      <c r="H30" s="12">
        <v>6224925333</v>
      </c>
      <c r="I30" s="12">
        <v>916695827</v>
      </c>
      <c r="J30" s="12">
        <v>736645899</v>
      </c>
      <c r="K30" s="12">
        <v>2442694009</v>
      </c>
      <c r="L30" s="12">
        <v>5218297087</v>
      </c>
      <c r="M30" s="12">
        <v>1511771135</v>
      </c>
      <c r="N30" s="12">
        <v>3948709505</v>
      </c>
      <c r="O30" s="12">
        <v>2193916450</v>
      </c>
      <c r="P30" s="12">
        <v>1298028196</v>
      </c>
      <c r="Q30" s="12">
        <v>1005725526</v>
      </c>
      <c r="R30" s="12">
        <v>3035400316</v>
      </c>
      <c r="S30" s="12">
        <v>361383245</v>
      </c>
      <c r="T30" s="12">
        <v>14833483746</v>
      </c>
      <c r="U30" s="12">
        <v>0</v>
      </c>
      <c r="V30" s="12">
        <v>6047402210</v>
      </c>
      <c r="W30" s="12">
        <v>2646325582</v>
      </c>
      <c r="X30" s="12">
        <v>2585427245</v>
      </c>
      <c r="Y30" s="12">
        <v>1435522606</v>
      </c>
      <c r="Z30" s="12">
        <v>3656183383</v>
      </c>
      <c r="AA30" s="12">
        <v>510795072</v>
      </c>
      <c r="AB30" s="12">
        <v>10405765083</v>
      </c>
      <c r="AC30" s="12">
        <v>6522585506</v>
      </c>
      <c r="AD30" s="12">
        <v>5697547125</v>
      </c>
      <c r="AE30" s="12">
        <v>4103324816</v>
      </c>
      <c r="AF30" s="12">
        <v>2129994730</v>
      </c>
      <c r="AG30" s="12">
        <v>3806255327</v>
      </c>
      <c r="AH30" s="12">
        <v>7799528177</v>
      </c>
      <c r="AI30" s="12">
        <v>818582206</v>
      </c>
      <c r="AJ30" s="12">
        <v>1428030576</v>
      </c>
      <c r="AK30" s="12">
        <v>485739616</v>
      </c>
      <c r="AL30" s="12">
        <v>2318511163</v>
      </c>
      <c r="AM30" s="182">
        <v>117156191373</v>
      </c>
    </row>
    <row r="31" spans="1:39" s="6" customFormat="1" ht="14.5" x14ac:dyDescent="0.35">
      <c r="A31" s="64" t="s">
        <v>54</v>
      </c>
      <c r="B31" s="6" t="s">
        <v>206</v>
      </c>
      <c r="C31" s="12">
        <v>24619992873</v>
      </c>
      <c r="D31" s="12">
        <v>9668147686</v>
      </c>
      <c r="E31" s="12">
        <v>35150530101</v>
      </c>
      <c r="F31" s="12">
        <v>4254166090</v>
      </c>
      <c r="G31" s="12">
        <v>14922809276</v>
      </c>
      <c r="H31" s="12">
        <v>79998248562</v>
      </c>
      <c r="I31" s="12">
        <v>9633224747</v>
      </c>
      <c r="J31" s="12">
        <v>2039124171</v>
      </c>
      <c r="K31" s="12">
        <v>18448210731</v>
      </c>
      <c r="L31" s="12">
        <v>38963062562</v>
      </c>
      <c r="M31" s="12">
        <v>25589044657</v>
      </c>
      <c r="N31" s="12">
        <v>32914275583</v>
      </c>
      <c r="O31" s="12">
        <v>19177014386</v>
      </c>
      <c r="P31" s="12">
        <v>7823266521</v>
      </c>
      <c r="Q31" s="12">
        <v>3611518135</v>
      </c>
      <c r="R31" s="12">
        <v>12208060147</v>
      </c>
      <c r="S31" s="12">
        <v>757130897</v>
      </c>
      <c r="T31" s="12">
        <v>53044219419</v>
      </c>
      <c r="U31" s="12">
        <v>0</v>
      </c>
      <c r="V31" s="12">
        <v>77829341454</v>
      </c>
      <c r="W31" s="12">
        <v>9732839353</v>
      </c>
      <c r="X31" s="12">
        <v>17537934884</v>
      </c>
      <c r="Y31" s="12">
        <v>3674999465</v>
      </c>
      <c r="Z31" s="12">
        <v>18569927880</v>
      </c>
      <c r="AA31" s="12">
        <v>1369236765</v>
      </c>
      <c r="AB31" s="12">
        <v>73885017340</v>
      </c>
      <c r="AC31" s="12">
        <v>22486341748</v>
      </c>
      <c r="AD31" s="12">
        <v>170191267941</v>
      </c>
      <c r="AE31" s="12">
        <v>84277497399</v>
      </c>
      <c r="AF31" s="12">
        <v>12261658396</v>
      </c>
      <c r="AG31" s="12">
        <v>17065506926</v>
      </c>
      <c r="AH31" s="12">
        <v>37409769027</v>
      </c>
      <c r="AI31" s="12">
        <v>9880885985</v>
      </c>
      <c r="AJ31" s="12">
        <v>4091042954</v>
      </c>
      <c r="AK31" s="12">
        <v>1073366917</v>
      </c>
      <c r="AL31" s="12">
        <v>1457919323</v>
      </c>
      <c r="AM31" s="182">
        <v>955616600301</v>
      </c>
    </row>
    <row r="32" spans="1:39" s="6" customFormat="1" ht="14.5" x14ac:dyDescent="0.3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2526006640</v>
      </c>
      <c r="AA32" s="12">
        <v>0</v>
      </c>
      <c r="AB32" s="12">
        <v>72898167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2">
        <v>2598904807</v>
      </c>
    </row>
    <row r="33" spans="1:39" s="6" customFormat="1" ht="14.5" x14ac:dyDescent="0.35">
      <c r="A33" s="64" t="s">
        <v>56</v>
      </c>
      <c r="B33" s="6" t="s">
        <v>93</v>
      </c>
      <c r="C33" s="12">
        <v>544851236</v>
      </c>
      <c r="D33" s="12">
        <v>50539912</v>
      </c>
      <c r="E33" s="12">
        <v>1196842358</v>
      </c>
      <c r="F33" s="12">
        <v>360940772</v>
      </c>
      <c r="G33" s="12">
        <v>13540734</v>
      </c>
      <c r="H33" s="12">
        <v>274106917</v>
      </c>
      <c r="I33" s="12">
        <v>293468807</v>
      </c>
      <c r="J33" s="12">
        <v>34582676</v>
      </c>
      <c r="K33" s="12">
        <v>188306927</v>
      </c>
      <c r="L33" s="12">
        <v>348400477</v>
      </c>
      <c r="M33" s="12">
        <v>457306531</v>
      </c>
      <c r="N33" s="12">
        <v>3335344680</v>
      </c>
      <c r="O33" s="12">
        <v>567254946</v>
      </c>
      <c r="P33" s="12">
        <v>48355280</v>
      </c>
      <c r="Q33" s="12">
        <v>84159615</v>
      </c>
      <c r="R33" s="12">
        <v>154878054</v>
      </c>
      <c r="S33" s="12">
        <v>21569585</v>
      </c>
      <c r="T33" s="12">
        <v>3170619052</v>
      </c>
      <c r="U33" s="12">
        <v>0</v>
      </c>
      <c r="V33" s="12">
        <v>1528292063</v>
      </c>
      <c r="W33" s="12">
        <v>49731720</v>
      </c>
      <c r="X33" s="12">
        <v>773974033</v>
      </c>
      <c r="Y33" s="12">
        <v>39128256</v>
      </c>
      <c r="Z33" s="12">
        <v>129036170</v>
      </c>
      <c r="AA33" s="12">
        <v>22063592</v>
      </c>
      <c r="AB33" s="12">
        <v>647670946</v>
      </c>
      <c r="AC33" s="12">
        <v>225413445</v>
      </c>
      <c r="AD33" s="12">
        <v>1720548583</v>
      </c>
      <c r="AE33" s="12">
        <v>1829907238</v>
      </c>
      <c r="AF33" s="12">
        <v>265384385</v>
      </c>
      <c r="AG33" s="12">
        <v>101093271</v>
      </c>
      <c r="AH33" s="12">
        <v>1543424369</v>
      </c>
      <c r="AI33" s="12">
        <v>488914751</v>
      </c>
      <c r="AJ33" s="12">
        <v>126401093</v>
      </c>
      <c r="AK33" s="12">
        <v>17279891</v>
      </c>
      <c r="AL33" s="12">
        <v>10676412</v>
      </c>
      <c r="AM33" s="182">
        <v>20664008777</v>
      </c>
    </row>
    <row r="34" spans="1:39" s="6" customFormat="1" ht="14.5" x14ac:dyDescent="0.3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2">
        <v>0</v>
      </c>
    </row>
    <row r="35" spans="1:39" s="6" customFormat="1" ht="14.5" x14ac:dyDescent="0.3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19572604</v>
      </c>
      <c r="K35" s="12">
        <v>51966740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388013821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2">
        <v>483050840</v>
      </c>
    </row>
    <row r="36" spans="1:39" s="6" customFormat="1" ht="14.5" x14ac:dyDescent="0.3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0</v>
      </c>
    </row>
    <row r="37" spans="1:39" s="6" customFormat="1" ht="13.5" customHeight="1" x14ac:dyDescent="0.35">
      <c r="A37" s="64" t="s">
        <v>60</v>
      </c>
      <c r="B37" s="6" t="s">
        <v>139</v>
      </c>
      <c r="C37" s="12">
        <v>383340900</v>
      </c>
      <c r="D37" s="12">
        <v>2243219376</v>
      </c>
      <c r="E37" s="12">
        <v>2709317481</v>
      </c>
      <c r="F37" s="12">
        <v>65414137</v>
      </c>
      <c r="G37" s="12">
        <v>938844691</v>
      </c>
      <c r="H37" s="12">
        <v>3222102618</v>
      </c>
      <c r="I37" s="12">
        <v>573894243</v>
      </c>
      <c r="J37" s="12">
        <v>158061611</v>
      </c>
      <c r="K37" s="12">
        <v>703148187</v>
      </c>
      <c r="L37" s="12">
        <v>387796939</v>
      </c>
      <c r="M37" s="12">
        <v>48431586</v>
      </c>
      <c r="N37" s="12">
        <v>2366377250</v>
      </c>
      <c r="O37" s="12">
        <v>1260696439</v>
      </c>
      <c r="P37" s="12">
        <v>1117214735</v>
      </c>
      <c r="Q37" s="12">
        <v>839692575</v>
      </c>
      <c r="R37" s="12">
        <v>1645471157</v>
      </c>
      <c r="S37" s="12">
        <v>259427952</v>
      </c>
      <c r="T37" s="12">
        <v>2206549698</v>
      </c>
      <c r="U37" s="12">
        <v>0</v>
      </c>
      <c r="V37" s="12">
        <v>2236497208</v>
      </c>
      <c r="W37" s="12">
        <v>934791494</v>
      </c>
      <c r="X37" s="12">
        <v>3448751179</v>
      </c>
      <c r="Y37" s="12">
        <v>3139094705</v>
      </c>
      <c r="Z37" s="12">
        <v>4264420337</v>
      </c>
      <c r="AA37" s="12">
        <v>0</v>
      </c>
      <c r="AB37" s="12">
        <v>2902722447</v>
      </c>
      <c r="AC37" s="12">
        <v>3921260358</v>
      </c>
      <c r="AD37" s="12">
        <v>3290564538</v>
      </c>
      <c r="AE37" s="12">
        <v>3940983710</v>
      </c>
      <c r="AF37" s="12">
        <v>801125243</v>
      </c>
      <c r="AG37" s="12">
        <v>1539869002</v>
      </c>
      <c r="AH37" s="12">
        <v>3056844853</v>
      </c>
      <c r="AI37" s="12">
        <v>1465397355</v>
      </c>
      <c r="AJ37" s="12">
        <v>0</v>
      </c>
      <c r="AK37" s="12">
        <v>448384858</v>
      </c>
      <c r="AL37" s="12">
        <v>0</v>
      </c>
      <c r="AM37" s="182">
        <v>56519708862</v>
      </c>
    </row>
    <row r="38" spans="1:39" s="6" customFormat="1" ht="14.5" x14ac:dyDescent="0.35">
      <c r="A38" s="64" t="s">
        <v>61</v>
      </c>
      <c r="B38" s="6" t="s">
        <v>96</v>
      </c>
      <c r="C38" s="12">
        <v>0</v>
      </c>
      <c r="D38" s="12">
        <v>7141</v>
      </c>
      <c r="E38" s="12">
        <v>18430158</v>
      </c>
      <c r="F38" s="12">
        <v>0</v>
      </c>
      <c r="G38" s="12">
        <v>46101035</v>
      </c>
      <c r="H38" s="12">
        <v>464877050</v>
      </c>
      <c r="I38" s="12">
        <v>58781527</v>
      </c>
      <c r="J38" s="12">
        <v>2449808</v>
      </c>
      <c r="K38" s="12">
        <v>263431</v>
      </c>
      <c r="L38" s="12">
        <v>521068802</v>
      </c>
      <c r="M38" s="12">
        <v>23583068494</v>
      </c>
      <c r="N38" s="12">
        <v>20147396</v>
      </c>
      <c r="O38" s="12">
        <v>8967730</v>
      </c>
      <c r="P38" s="12">
        <v>294830797</v>
      </c>
      <c r="Q38" s="12">
        <v>410639281</v>
      </c>
      <c r="R38" s="12">
        <v>1206562</v>
      </c>
      <c r="S38" s="12">
        <v>42854037</v>
      </c>
      <c r="T38" s="12">
        <v>0</v>
      </c>
      <c r="U38" s="12">
        <v>0</v>
      </c>
      <c r="V38" s="12">
        <v>0</v>
      </c>
      <c r="W38" s="12">
        <v>112173879</v>
      </c>
      <c r="X38" s="12">
        <v>4716162661</v>
      </c>
      <c r="Y38" s="12">
        <v>2669683</v>
      </c>
      <c r="Z38" s="12">
        <v>3224053236</v>
      </c>
      <c r="AA38" s="12">
        <v>179517</v>
      </c>
      <c r="AB38" s="12">
        <v>341748355</v>
      </c>
      <c r="AC38" s="12">
        <v>4693703051</v>
      </c>
      <c r="AD38" s="12">
        <v>0</v>
      </c>
      <c r="AE38" s="12">
        <v>30196633</v>
      </c>
      <c r="AF38" s="12">
        <v>0</v>
      </c>
      <c r="AG38" s="12">
        <v>0</v>
      </c>
      <c r="AH38" s="12">
        <v>0</v>
      </c>
      <c r="AI38" s="12">
        <v>44461010</v>
      </c>
      <c r="AJ38" s="12">
        <v>210243732</v>
      </c>
      <c r="AK38" s="12">
        <v>0</v>
      </c>
      <c r="AL38" s="12">
        <v>0</v>
      </c>
      <c r="AM38" s="182">
        <v>38849285006</v>
      </c>
    </row>
    <row r="39" spans="1:39" s="6" customFormat="1" ht="14.5" x14ac:dyDescent="0.3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4.5" x14ac:dyDescent="0.3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6" customFormat="1" ht="14.5" x14ac:dyDescent="0.35">
      <c r="A41" s="64" t="s">
        <v>64</v>
      </c>
      <c r="B41" s="6" t="s">
        <v>140</v>
      </c>
      <c r="C41" s="12">
        <v>191390778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119863221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144958669</v>
      </c>
      <c r="AJ41" s="12">
        <v>0</v>
      </c>
      <c r="AK41" s="12">
        <v>0</v>
      </c>
      <c r="AL41" s="12">
        <v>0</v>
      </c>
      <c r="AM41" s="182">
        <v>456212668</v>
      </c>
    </row>
    <row r="42" spans="1:39" s="6" customFormat="1" ht="14.5" x14ac:dyDescent="0.35">
      <c r="A42" s="64" t="s">
        <v>65</v>
      </c>
      <c r="B42" s="6" t="s">
        <v>122</v>
      </c>
      <c r="C42" s="12">
        <v>13001353748</v>
      </c>
      <c r="D42" s="12">
        <v>17040854306</v>
      </c>
      <c r="E42" s="12">
        <v>3630262267</v>
      </c>
      <c r="F42" s="12">
        <v>4643221979</v>
      </c>
      <c r="G42" s="12">
        <v>18155752475</v>
      </c>
      <c r="H42" s="12">
        <v>54866282551</v>
      </c>
      <c r="I42" s="12">
        <v>7641088356</v>
      </c>
      <c r="J42" s="12">
        <v>3590490364</v>
      </c>
      <c r="K42" s="12">
        <v>13496340271</v>
      </c>
      <c r="L42" s="12">
        <v>21906452042</v>
      </c>
      <c r="M42" s="12">
        <v>12977855126</v>
      </c>
      <c r="N42" s="12">
        <v>14711734896</v>
      </c>
      <c r="O42" s="12">
        <v>18812830387</v>
      </c>
      <c r="P42" s="12">
        <v>6496693802</v>
      </c>
      <c r="Q42" s="12">
        <v>3835872239</v>
      </c>
      <c r="R42" s="12">
        <v>9328180064</v>
      </c>
      <c r="S42" s="12">
        <v>2173747140</v>
      </c>
      <c r="T42" s="12">
        <v>15565281430</v>
      </c>
      <c r="U42" s="12">
        <v>475972258</v>
      </c>
      <c r="V42" s="12">
        <v>25433187802</v>
      </c>
      <c r="W42" s="12">
        <v>8056074653</v>
      </c>
      <c r="X42" s="12">
        <v>6771097804</v>
      </c>
      <c r="Y42" s="12">
        <v>4344892831</v>
      </c>
      <c r="Z42" s="12">
        <v>11093901253</v>
      </c>
      <c r="AA42" s="12">
        <v>2264592854</v>
      </c>
      <c r="AB42" s="12">
        <v>36160173392</v>
      </c>
      <c r="AC42" s="12">
        <v>15904058921</v>
      </c>
      <c r="AD42" s="12">
        <v>76540101168</v>
      </c>
      <c r="AE42" s="12">
        <v>34432149033</v>
      </c>
      <c r="AF42" s="12">
        <v>7014254165</v>
      </c>
      <c r="AG42" s="12">
        <v>18820391878</v>
      </c>
      <c r="AH42" s="12">
        <v>22966586868</v>
      </c>
      <c r="AI42" s="12">
        <v>8686617235</v>
      </c>
      <c r="AJ42" s="12">
        <v>6559887220</v>
      </c>
      <c r="AK42" s="12">
        <v>2610417545</v>
      </c>
      <c r="AL42" s="12">
        <v>6590806293</v>
      </c>
      <c r="AM42" s="182">
        <v>536599456616</v>
      </c>
    </row>
    <row r="43" spans="1:39" s="6" customFormat="1" ht="13.5" customHeight="1" x14ac:dyDescent="0.35">
      <c r="A43" s="64" t="s">
        <v>66</v>
      </c>
      <c r="B43" s="6" t="s">
        <v>227</v>
      </c>
      <c r="C43" s="12">
        <v>3059656628</v>
      </c>
      <c r="D43" s="12">
        <v>531322273</v>
      </c>
      <c r="E43" s="12">
        <v>1889447539</v>
      </c>
      <c r="F43" s="12">
        <v>905887136</v>
      </c>
      <c r="G43" s="12">
        <v>558603959</v>
      </c>
      <c r="H43" s="12">
        <v>9164673923</v>
      </c>
      <c r="I43" s="12">
        <v>807596084</v>
      </c>
      <c r="J43" s="12">
        <v>558881841</v>
      </c>
      <c r="K43" s="12">
        <v>388004665</v>
      </c>
      <c r="L43" s="12">
        <v>5863390021</v>
      </c>
      <c r="M43" s="12">
        <v>6761547265</v>
      </c>
      <c r="N43" s="12">
        <v>5467143768</v>
      </c>
      <c r="O43" s="12">
        <v>1142396430</v>
      </c>
      <c r="P43" s="12">
        <v>733342576</v>
      </c>
      <c r="Q43" s="12">
        <v>1038032317</v>
      </c>
      <c r="R43" s="12">
        <v>1315811324</v>
      </c>
      <c r="S43" s="12">
        <v>1053449633</v>
      </c>
      <c r="T43" s="12">
        <v>20685157307</v>
      </c>
      <c r="U43" s="12">
        <v>912535</v>
      </c>
      <c r="V43" s="12">
        <v>7860258201</v>
      </c>
      <c r="W43" s="12">
        <v>1711398644</v>
      </c>
      <c r="X43" s="12">
        <v>1578853586</v>
      </c>
      <c r="Y43" s="12">
        <v>331219800</v>
      </c>
      <c r="Z43" s="12">
        <v>1269275505</v>
      </c>
      <c r="AA43" s="12">
        <v>516411810</v>
      </c>
      <c r="AB43" s="12">
        <v>3488240847</v>
      </c>
      <c r="AC43" s="12">
        <v>3517797919</v>
      </c>
      <c r="AD43" s="12">
        <v>1251995928</v>
      </c>
      <c r="AE43" s="12">
        <v>5029264315</v>
      </c>
      <c r="AF43" s="12">
        <v>647346537</v>
      </c>
      <c r="AG43" s="12">
        <v>605263021</v>
      </c>
      <c r="AH43" s="12">
        <v>9348870607</v>
      </c>
      <c r="AI43" s="12">
        <v>2451729672</v>
      </c>
      <c r="AJ43" s="12">
        <v>638244417</v>
      </c>
      <c r="AK43" s="12">
        <v>389473364</v>
      </c>
      <c r="AL43" s="12">
        <v>67661525</v>
      </c>
      <c r="AM43" s="182">
        <v>102628562922</v>
      </c>
    </row>
    <row r="44" spans="1:39" s="6" customFormat="1" ht="14.5" x14ac:dyDescent="0.35">
      <c r="A44" s="64" t="s">
        <v>67</v>
      </c>
      <c r="B44" s="6" t="s">
        <v>240</v>
      </c>
      <c r="C44" s="12">
        <v>2643460762</v>
      </c>
      <c r="D44" s="12">
        <v>1880981680</v>
      </c>
      <c r="E44" s="12">
        <v>1180585633</v>
      </c>
      <c r="F44" s="12">
        <v>100428761</v>
      </c>
      <c r="G44" s="12">
        <v>1044593984</v>
      </c>
      <c r="H44" s="12">
        <v>2598858755</v>
      </c>
      <c r="I44" s="12">
        <v>380907623</v>
      </c>
      <c r="J44" s="12">
        <v>67313447</v>
      </c>
      <c r="K44" s="12">
        <v>712232039</v>
      </c>
      <c r="L44" s="12">
        <v>3712556430</v>
      </c>
      <c r="M44" s="12">
        <v>1984288535</v>
      </c>
      <c r="N44" s="12">
        <v>3133081689</v>
      </c>
      <c r="O44" s="12">
        <v>1891761968</v>
      </c>
      <c r="P44" s="12">
        <v>627177876</v>
      </c>
      <c r="Q44" s="12">
        <v>441536770</v>
      </c>
      <c r="R44" s="12">
        <v>592912484</v>
      </c>
      <c r="S44" s="12">
        <v>131614016</v>
      </c>
      <c r="T44" s="12">
        <v>36496603712</v>
      </c>
      <c r="U44" s="12">
        <v>806320185</v>
      </c>
      <c r="V44" s="12">
        <v>2088214585</v>
      </c>
      <c r="W44" s="12">
        <v>249468774</v>
      </c>
      <c r="X44" s="12">
        <v>2049358960</v>
      </c>
      <c r="Y44" s="12">
        <v>1033681729</v>
      </c>
      <c r="Z44" s="12">
        <v>449959615</v>
      </c>
      <c r="AA44" s="12">
        <v>146983003</v>
      </c>
      <c r="AB44" s="12">
        <v>2116655702</v>
      </c>
      <c r="AC44" s="12">
        <v>2114241760</v>
      </c>
      <c r="AD44" s="12">
        <v>595385044</v>
      </c>
      <c r="AE44" s="12">
        <v>4187156540</v>
      </c>
      <c r="AF44" s="12">
        <v>390807673</v>
      </c>
      <c r="AG44" s="12">
        <v>285809924</v>
      </c>
      <c r="AH44" s="12">
        <v>7872191632</v>
      </c>
      <c r="AI44" s="12">
        <v>664949553</v>
      </c>
      <c r="AJ44" s="12">
        <v>720051911</v>
      </c>
      <c r="AK44" s="12">
        <v>64148760</v>
      </c>
      <c r="AL44" s="12">
        <v>12169511</v>
      </c>
      <c r="AM44" s="182">
        <v>85468451025</v>
      </c>
    </row>
    <row r="45" spans="1:39" s="6" customFormat="1" ht="14.5" x14ac:dyDescent="0.35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0</v>
      </c>
      <c r="H45" s="12">
        <v>3054810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81001541</v>
      </c>
      <c r="U45" s="12">
        <v>0</v>
      </c>
      <c r="V45" s="12">
        <v>0</v>
      </c>
      <c r="W45" s="12">
        <v>7442876</v>
      </c>
      <c r="X45" s="12">
        <v>25378783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19585472</v>
      </c>
      <c r="AJ45" s="12">
        <v>0</v>
      </c>
      <c r="AK45" s="12">
        <v>0</v>
      </c>
      <c r="AL45" s="12">
        <v>0</v>
      </c>
      <c r="AM45" s="182">
        <v>139033214</v>
      </c>
    </row>
    <row r="46" spans="1:39" s="6" customFormat="1" ht="18.75" customHeight="1" x14ac:dyDescent="0.35">
      <c r="A46" s="65"/>
      <c r="B46" s="23" t="s">
        <v>113</v>
      </c>
      <c r="C46" s="13">
        <v>69662744375</v>
      </c>
      <c r="D46" s="13">
        <v>38011219182</v>
      </c>
      <c r="E46" s="13">
        <v>55371551964</v>
      </c>
      <c r="F46" s="13">
        <v>14651440561</v>
      </c>
      <c r="G46" s="13">
        <v>51891097481</v>
      </c>
      <c r="H46" s="13">
        <v>249535450795</v>
      </c>
      <c r="I46" s="13">
        <v>35463987872</v>
      </c>
      <c r="J46" s="13">
        <v>8831262463</v>
      </c>
      <c r="K46" s="13">
        <v>55765010350</v>
      </c>
      <c r="L46" s="13">
        <v>139996553164</v>
      </c>
      <c r="M46" s="13">
        <v>139832588712</v>
      </c>
      <c r="N46" s="13">
        <v>108468836624</v>
      </c>
      <c r="O46" s="13">
        <v>84168003385</v>
      </c>
      <c r="P46" s="13">
        <v>24309161220</v>
      </c>
      <c r="Q46" s="13">
        <v>13699628121</v>
      </c>
      <c r="R46" s="13">
        <v>38112613136</v>
      </c>
      <c r="S46" s="13">
        <v>5731281059</v>
      </c>
      <c r="T46" s="13">
        <v>202439301849</v>
      </c>
      <c r="U46" s="13">
        <v>1283204978</v>
      </c>
      <c r="V46" s="13">
        <v>175386967588</v>
      </c>
      <c r="W46" s="13">
        <v>30073770308</v>
      </c>
      <c r="X46" s="13">
        <v>47960346835</v>
      </c>
      <c r="Y46" s="13">
        <v>18901847583</v>
      </c>
      <c r="Z46" s="13">
        <v>81704886594</v>
      </c>
      <c r="AA46" s="13">
        <v>7850329093</v>
      </c>
      <c r="AB46" s="13">
        <v>317427133801</v>
      </c>
      <c r="AC46" s="13">
        <v>86363621624</v>
      </c>
      <c r="AD46" s="13">
        <v>433171322963</v>
      </c>
      <c r="AE46" s="13">
        <v>184462346936</v>
      </c>
      <c r="AF46" s="13">
        <v>40239252023</v>
      </c>
      <c r="AG46" s="13">
        <v>54827617554</v>
      </c>
      <c r="AH46" s="13">
        <v>133163735874</v>
      </c>
      <c r="AI46" s="13">
        <v>42169581806</v>
      </c>
      <c r="AJ46" s="13">
        <v>55800717907</v>
      </c>
      <c r="AK46" s="13">
        <v>6515996530</v>
      </c>
      <c r="AL46" s="13">
        <v>19362349736</v>
      </c>
      <c r="AM46" s="203">
        <v>3072606762046</v>
      </c>
    </row>
    <row r="47" spans="1:39" s="6" customFormat="1" ht="18.75" customHeight="1" x14ac:dyDescent="0.35">
      <c r="A47" s="66"/>
      <c r="B47" s="19" t="s">
        <v>114</v>
      </c>
      <c r="C47" s="22">
        <v>6140800871</v>
      </c>
      <c r="D47" s="22">
        <v>-1307898005</v>
      </c>
      <c r="E47" s="22">
        <v>8365553540</v>
      </c>
      <c r="F47" s="22">
        <v>902182551</v>
      </c>
      <c r="G47" s="22">
        <v>5690913883</v>
      </c>
      <c r="H47" s="22">
        <v>13482310893</v>
      </c>
      <c r="I47" s="22">
        <v>2902732729</v>
      </c>
      <c r="J47" s="22">
        <v>2696055784</v>
      </c>
      <c r="K47" s="22">
        <v>1048971289</v>
      </c>
      <c r="L47" s="22">
        <v>47161862064</v>
      </c>
      <c r="M47" s="22">
        <v>4861986651</v>
      </c>
      <c r="N47" s="22">
        <v>-1064512476</v>
      </c>
      <c r="O47" s="22">
        <v>508998985</v>
      </c>
      <c r="P47" s="22">
        <v>1396512486</v>
      </c>
      <c r="Q47" s="22">
        <v>4873482692</v>
      </c>
      <c r="R47" s="22">
        <v>2215153631</v>
      </c>
      <c r="S47" s="22">
        <v>1999714261</v>
      </c>
      <c r="T47" s="22">
        <v>6527482127</v>
      </c>
      <c r="U47" s="22">
        <v>-154211106</v>
      </c>
      <c r="V47" s="22">
        <v>15837196338</v>
      </c>
      <c r="W47" s="22">
        <v>3295496507</v>
      </c>
      <c r="X47" s="22">
        <v>2562430470</v>
      </c>
      <c r="Y47" s="22">
        <v>-1404614919</v>
      </c>
      <c r="Z47" s="22">
        <v>17811369247</v>
      </c>
      <c r="AA47" s="22">
        <v>1780312055</v>
      </c>
      <c r="AB47" s="22">
        <v>25286857403</v>
      </c>
      <c r="AC47" s="22">
        <v>8400133987</v>
      </c>
      <c r="AD47" s="22">
        <v>62985547423</v>
      </c>
      <c r="AE47" s="22">
        <v>8570098798</v>
      </c>
      <c r="AF47" s="22">
        <v>145906701</v>
      </c>
      <c r="AG47" s="22">
        <v>6728789299</v>
      </c>
      <c r="AH47" s="22">
        <v>10649626877</v>
      </c>
      <c r="AI47" s="22">
        <v>5012787826</v>
      </c>
      <c r="AJ47" s="22">
        <v>8722359593</v>
      </c>
      <c r="AK47" s="22">
        <v>296923532</v>
      </c>
      <c r="AL47" s="22">
        <v>4518827902</v>
      </c>
      <c r="AM47" s="204">
        <v>289448141889</v>
      </c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1.453125" style="67" customWidth="1" collapsed="1"/>
    <col min="2" max="2" width="43.1796875" style="3" customWidth="1" collapsed="1"/>
    <col min="3" max="3" width="22" style="4" bestFit="1" customWidth="1" collapsed="1"/>
    <col min="4" max="4" width="20.26953125" style="4" bestFit="1" customWidth="1" collapsed="1"/>
    <col min="5" max="5" width="22" style="4" bestFit="1" customWidth="1" collapsed="1"/>
    <col min="6" max="6" width="22.453125" style="4" bestFit="1" customWidth="1" collapsed="1"/>
    <col min="7" max="7" width="19.81640625" style="4" bestFit="1" customWidth="1" collapsed="1"/>
    <col min="8" max="8" width="19.7265625" style="4" bestFit="1" customWidth="1" collapsed="1"/>
    <col min="9" max="9" width="21.54296875" style="4" bestFit="1" customWidth="1" collapsed="1"/>
    <col min="10" max="10" width="22.453125" style="4" bestFit="1" customWidth="1" collapsed="1"/>
    <col min="11" max="11" width="22.54296875" style="4" bestFit="1" customWidth="1" collapsed="1"/>
    <col min="12" max="12" width="18.7265625" style="4" customWidth="1" collapsed="1"/>
    <col min="13" max="13" width="20.81640625" style="4" bestFit="1" customWidth="1" collapsed="1"/>
    <col min="14" max="14" width="18.7265625" style="4" customWidth="1" collapsed="1"/>
    <col min="15" max="15" width="17.54296875" style="4" bestFit="1" customWidth="1" collapsed="1"/>
    <col min="16" max="16" width="19.26953125" style="4" bestFit="1" customWidth="1" collapsed="1"/>
    <col min="17" max="18" width="23.26953125" style="4" bestFit="1" customWidth="1" collapsed="1"/>
    <col min="19" max="19" width="23" style="4" bestFit="1" customWidth="1" collapsed="1"/>
    <col min="20" max="20" width="18.7265625" style="4" customWidth="1" collapsed="1"/>
    <col min="21" max="21" width="16.81640625" style="4" bestFit="1" customWidth="1" collapsed="1"/>
    <col min="22" max="22" width="20.2695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53125" style="3" bestFit="1" customWidth="1" collapsed="1"/>
    <col min="26" max="26" width="21.1796875" style="3" bestFit="1" customWidth="1" collapsed="1"/>
    <col min="27" max="27" width="21.81640625" style="3" bestFit="1" customWidth="1" collapsed="1"/>
    <col min="28" max="28" width="20.453125" style="3" bestFit="1" customWidth="1" collapsed="1"/>
    <col min="29" max="29" width="20.26953125" style="3" bestFit="1" customWidth="1" collapsed="1"/>
    <col min="30" max="30" width="21.26953125" style="3" bestFit="1" customWidth="1" collapsed="1"/>
    <col min="31" max="32" width="22" style="3" bestFit="1" customWidth="1" collapsed="1"/>
    <col min="33" max="33" width="23.26953125" style="3" bestFit="1" customWidth="1" collapsed="1"/>
    <col min="34" max="34" width="22.81640625" style="3" bestFit="1" customWidth="1" collapsed="1"/>
    <col min="35" max="35" width="22.7265625" style="3" bestFit="1" customWidth="1" collapsed="1"/>
    <col min="36" max="36" width="21.81640625" style="3" bestFit="1" customWidth="1" collapsed="1"/>
    <col min="37" max="38" width="21.81640625" style="3" customWidth="1" collapsed="1"/>
    <col min="39" max="39" width="23.1796875" style="201" bestFit="1" customWidth="1" collapsed="1"/>
    <col min="40" max="16384" width="11.453125" style="3" collapsed="1"/>
  </cols>
  <sheetData>
    <row r="1" spans="1:39" s="80" customFormat="1" x14ac:dyDescent="0.3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M1" s="212"/>
    </row>
    <row r="2" spans="1:39" s="80" customFormat="1" ht="28.5" x14ac:dyDescent="0.65">
      <c r="A2" s="82"/>
      <c r="B2" s="83"/>
      <c r="C2" s="281" t="s">
        <v>73</v>
      </c>
      <c r="D2" s="281"/>
      <c r="E2" s="281"/>
      <c r="F2" s="281"/>
      <c r="G2" s="281"/>
      <c r="H2" s="281"/>
      <c r="I2" s="281" t="s">
        <v>73</v>
      </c>
      <c r="J2" s="281"/>
      <c r="K2" s="281"/>
      <c r="L2" s="281"/>
      <c r="M2" s="281"/>
      <c r="N2" s="281"/>
      <c r="O2" s="281" t="s">
        <v>73</v>
      </c>
      <c r="P2" s="281"/>
      <c r="Q2" s="281"/>
      <c r="R2" s="281"/>
      <c r="S2" s="281"/>
      <c r="T2" s="281"/>
      <c r="U2" s="281" t="s">
        <v>73</v>
      </c>
      <c r="V2" s="281"/>
      <c r="W2" s="281"/>
      <c r="X2" s="281"/>
      <c r="Y2" s="281"/>
      <c r="Z2" s="281"/>
      <c r="AA2" s="281" t="s">
        <v>73</v>
      </c>
      <c r="AB2" s="281"/>
      <c r="AC2" s="281"/>
      <c r="AD2" s="281"/>
      <c r="AE2" s="281"/>
      <c r="AF2" s="281"/>
      <c r="AG2" s="281" t="s">
        <v>73</v>
      </c>
      <c r="AH2" s="281"/>
      <c r="AI2" s="281"/>
      <c r="AJ2" s="281"/>
      <c r="AK2" s="281"/>
      <c r="AL2" s="281"/>
      <c r="AM2" s="281"/>
    </row>
    <row r="3" spans="1:39" s="80" customFormat="1" ht="18.5" x14ac:dyDescent="0.45">
      <c r="A3" s="82"/>
      <c r="B3" s="84"/>
      <c r="C3" s="282" t="str">
        <f>PROPER(INDICE!$B$5)</f>
        <v>Periodo Julio 2019 - Abril 2020</v>
      </c>
      <c r="D3" s="282"/>
      <c r="E3" s="282"/>
      <c r="F3" s="282"/>
      <c r="G3" s="282"/>
      <c r="H3" s="282"/>
      <c r="I3" s="282" t="str">
        <f>PROPER(INDICE!$B$5)</f>
        <v>Periodo Julio 2019 - Abril 2020</v>
      </c>
      <c r="J3" s="282"/>
      <c r="K3" s="282"/>
      <c r="L3" s="282"/>
      <c r="M3" s="282"/>
      <c r="N3" s="282"/>
      <c r="O3" s="282" t="str">
        <f>PROPER(INDICE!$B$5)</f>
        <v>Periodo Julio 2019 - Abril 2020</v>
      </c>
      <c r="P3" s="282"/>
      <c r="Q3" s="282"/>
      <c r="R3" s="282"/>
      <c r="S3" s="282"/>
      <c r="T3" s="282"/>
      <c r="U3" s="282" t="str">
        <f>PROPER(INDICE!$B$5)</f>
        <v>Periodo Julio 2019 - Abril 2020</v>
      </c>
      <c r="V3" s="282"/>
      <c r="W3" s="282"/>
      <c r="X3" s="282"/>
      <c r="Y3" s="282"/>
      <c r="Z3" s="282"/>
      <c r="AA3" s="282" t="str">
        <f>PROPER(INDICE!$B$5)</f>
        <v>Periodo Julio 2019 - Abril 2020</v>
      </c>
      <c r="AB3" s="282"/>
      <c r="AC3" s="282"/>
      <c r="AD3" s="282"/>
      <c r="AE3" s="282"/>
      <c r="AF3" s="282"/>
      <c r="AG3" s="282" t="str">
        <f>PROPER(INDICE!$B$5)</f>
        <v>Periodo Julio 2019 - Abril 2020</v>
      </c>
      <c r="AH3" s="282"/>
      <c r="AI3" s="282"/>
      <c r="AJ3" s="282"/>
      <c r="AK3" s="282"/>
      <c r="AL3" s="282"/>
      <c r="AM3" s="282"/>
    </row>
    <row r="4" spans="1:39" s="80" customFormat="1" ht="16" x14ac:dyDescent="0.4">
      <c r="A4" s="82"/>
      <c r="B4" s="85"/>
      <c r="C4" s="283" t="s">
        <v>71</v>
      </c>
      <c r="D4" s="283"/>
      <c r="E4" s="283"/>
      <c r="F4" s="283"/>
      <c r="G4" s="283"/>
      <c r="H4" s="283"/>
      <c r="I4" s="283" t="s">
        <v>71</v>
      </c>
      <c r="J4" s="283"/>
      <c r="K4" s="283"/>
      <c r="L4" s="283"/>
      <c r="M4" s="283"/>
      <c r="N4" s="283"/>
      <c r="O4" s="283" t="s">
        <v>71</v>
      </c>
      <c r="P4" s="283"/>
      <c r="Q4" s="283"/>
      <c r="R4" s="283"/>
      <c r="S4" s="283"/>
      <c r="T4" s="283"/>
      <c r="U4" s="283" t="s">
        <v>71</v>
      </c>
      <c r="V4" s="283"/>
      <c r="W4" s="283"/>
      <c r="X4" s="283"/>
      <c r="Y4" s="283"/>
      <c r="Z4" s="283"/>
      <c r="AA4" s="283" t="s">
        <v>71</v>
      </c>
      <c r="AB4" s="283"/>
      <c r="AC4" s="283"/>
      <c r="AD4" s="283"/>
      <c r="AE4" s="283"/>
      <c r="AF4" s="283"/>
      <c r="AG4" s="283" t="s">
        <v>71</v>
      </c>
      <c r="AH4" s="283"/>
      <c r="AI4" s="283"/>
      <c r="AJ4" s="283"/>
      <c r="AK4" s="283"/>
      <c r="AL4" s="283"/>
      <c r="AM4" s="283"/>
    </row>
    <row r="5" spans="1:39" s="80" customFormat="1" x14ac:dyDescent="0.3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M5" s="212"/>
    </row>
    <row r="6" spans="1:39" s="25" customFormat="1" ht="43.5" x14ac:dyDescent="0.3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27" t="s">
        <v>1422</v>
      </c>
      <c r="AM6" s="199" t="s">
        <v>1423</v>
      </c>
    </row>
    <row r="7" spans="1:39" s="25" customFormat="1" ht="12" customHeight="1" x14ac:dyDescent="0.35">
      <c r="A7" s="68" t="s">
        <v>255</v>
      </c>
      <c r="B7" s="27" t="s">
        <v>143</v>
      </c>
      <c r="C7" s="12">
        <v>1360306695</v>
      </c>
      <c r="D7" s="12">
        <v>4755006229</v>
      </c>
      <c r="E7" s="12">
        <v>6461337675</v>
      </c>
      <c r="F7" s="12">
        <v>1002634005</v>
      </c>
      <c r="G7" s="12">
        <v>1108238218</v>
      </c>
      <c r="H7" s="12">
        <v>9002587451</v>
      </c>
      <c r="I7" s="12">
        <v>1484455716</v>
      </c>
      <c r="J7" s="12">
        <v>486561320</v>
      </c>
      <c r="K7" s="12">
        <v>858436887</v>
      </c>
      <c r="L7" s="12">
        <v>14610161818</v>
      </c>
      <c r="M7" s="12">
        <v>4795193945</v>
      </c>
      <c r="N7" s="12">
        <v>4384196694</v>
      </c>
      <c r="O7" s="12">
        <v>3997694390</v>
      </c>
      <c r="P7" s="12">
        <v>1344564052</v>
      </c>
      <c r="Q7" s="12">
        <v>1599533459</v>
      </c>
      <c r="R7" s="12">
        <v>929976688</v>
      </c>
      <c r="S7" s="12">
        <v>109370581</v>
      </c>
      <c r="T7" s="12">
        <v>10082014603</v>
      </c>
      <c r="U7" s="12">
        <v>0</v>
      </c>
      <c r="V7" s="12">
        <v>12169244890</v>
      </c>
      <c r="W7" s="12">
        <v>1268189833</v>
      </c>
      <c r="X7" s="12">
        <v>1433391104</v>
      </c>
      <c r="Y7" s="12">
        <v>366453693</v>
      </c>
      <c r="Z7" s="12">
        <v>3993878736</v>
      </c>
      <c r="AA7" s="12">
        <v>880250687</v>
      </c>
      <c r="AB7" s="12">
        <v>6489535920</v>
      </c>
      <c r="AC7" s="12">
        <v>5535704149</v>
      </c>
      <c r="AD7" s="12">
        <v>62789730081</v>
      </c>
      <c r="AE7" s="12">
        <v>3420426598</v>
      </c>
      <c r="AF7" s="12">
        <v>813868216</v>
      </c>
      <c r="AG7" s="12">
        <v>1771576207</v>
      </c>
      <c r="AH7" s="12">
        <v>995785103</v>
      </c>
      <c r="AI7" s="12">
        <v>520015679</v>
      </c>
      <c r="AJ7" s="12">
        <v>462746999</v>
      </c>
      <c r="AK7" s="12">
        <v>192645981</v>
      </c>
      <c r="AL7" s="12">
        <v>0</v>
      </c>
      <c r="AM7" s="182">
        <v>171475714302</v>
      </c>
    </row>
    <row r="8" spans="1:39" s="25" customFormat="1" ht="12" customHeight="1" x14ac:dyDescent="0.35">
      <c r="A8" s="68" t="s">
        <v>256</v>
      </c>
      <c r="B8" s="27" t="s">
        <v>144</v>
      </c>
      <c r="C8" s="12">
        <v>1425701542</v>
      </c>
      <c r="D8" s="12">
        <v>2042153923</v>
      </c>
      <c r="E8" s="12">
        <v>903344054</v>
      </c>
      <c r="F8" s="12">
        <v>370373977</v>
      </c>
      <c r="G8" s="12">
        <v>547131025</v>
      </c>
      <c r="H8" s="12">
        <v>6362222874</v>
      </c>
      <c r="I8" s="12">
        <v>512214334</v>
      </c>
      <c r="J8" s="12">
        <v>74035569</v>
      </c>
      <c r="K8" s="12">
        <v>286650770</v>
      </c>
      <c r="L8" s="12">
        <v>6514439312</v>
      </c>
      <c r="M8" s="12">
        <v>5053609848</v>
      </c>
      <c r="N8" s="12">
        <v>1666755977</v>
      </c>
      <c r="O8" s="12">
        <v>1796685216</v>
      </c>
      <c r="P8" s="12">
        <v>1195516628</v>
      </c>
      <c r="Q8" s="12">
        <v>360270138</v>
      </c>
      <c r="R8" s="12">
        <v>1517755379</v>
      </c>
      <c r="S8" s="12">
        <v>1542027</v>
      </c>
      <c r="T8" s="12">
        <v>12009725469</v>
      </c>
      <c r="U8" s="12">
        <v>0</v>
      </c>
      <c r="V8" s="12">
        <v>4288277316</v>
      </c>
      <c r="W8" s="12">
        <v>693705506</v>
      </c>
      <c r="X8" s="12">
        <v>1112463242</v>
      </c>
      <c r="Y8" s="12">
        <v>80857583</v>
      </c>
      <c r="Z8" s="12">
        <v>310871463</v>
      </c>
      <c r="AA8" s="12">
        <v>352365144</v>
      </c>
      <c r="AB8" s="12">
        <v>3655679320</v>
      </c>
      <c r="AC8" s="12">
        <v>1943965903</v>
      </c>
      <c r="AD8" s="12">
        <v>14745194766</v>
      </c>
      <c r="AE8" s="12">
        <v>1290206650</v>
      </c>
      <c r="AF8" s="12">
        <v>497378042</v>
      </c>
      <c r="AG8" s="12">
        <v>256031737</v>
      </c>
      <c r="AH8" s="12">
        <v>6729477793</v>
      </c>
      <c r="AI8" s="12">
        <v>606595022</v>
      </c>
      <c r="AJ8" s="12">
        <v>142724632</v>
      </c>
      <c r="AK8" s="12">
        <v>97028221</v>
      </c>
      <c r="AL8" s="12">
        <v>0</v>
      </c>
      <c r="AM8" s="182">
        <v>79442950402</v>
      </c>
    </row>
    <row r="9" spans="1:39" s="25" customFormat="1" ht="12" customHeight="1" x14ac:dyDescent="0.35">
      <c r="A9" s="68" t="s">
        <v>257</v>
      </c>
      <c r="B9" s="27" t="s">
        <v>145</v>
      </c>
      <c r="C9" s="12">
        <v>170502348</v>
      </c>
      <c r="D9" s="12">
        <v>318099647</v>
      </c>
      <c r="E9" s="12">
        <v>382022211</v>
      </c>
      <c r="F9" s="12">
        <v>19244051</v>
      </c>
      <c r="G9" s="12">
        <v>277006233</v>
      </c>
      <c r="H9" s="12">
        <v>1701977238</v>
      </c>
      <c r="I9" s="12">
        <v>185328035</v>
      </c>
      <c r="J9" s="12">
        <v>265779822</v>
      </c>
      <c r="K9" s="12">
        <v>215162868</v>
      </c>
      <c r="L9" s="12">
        <v>3329381878</v>
      </c>
      <c r="M9" s="12">
        <v>1414880423</v>
      </c>
      <c r="N9" s="12">
        <v>344932082</v>
      </c>
      <c r="O9" s="12">
        <v>1111106949</v>
      </c>
      <c r="P9" s="12">
        <v>145557136</v>
      </c>
      <c r="Q9" s="12">
        <v>410584617</v>
      </c>
      <c r="R9" s="12">
        <v>389659993</v>
      </c>
      <c r="S9" s="12">
        <v>174853655</v>
      </c>
      <c r="T9" s="12">
        <v>494882395</v>
      </c>
      <c r="U9" s="12">
        <v>0</v>
      </c>
      <c r="V9" s="12">
        <v>2177237255</v>
      </c>
      <c r="W9" s="12">
        <v>124574568</v>
      </c>
      <c r="X9" s="12">
        <v>276890059</v>
      </c>
      <c r="Y9" s="12">
        <v>159120437</v>
      </c>
      <c r="Z9" s="12">
        <v>4955483483</v>
      </c>
      <c r="AA9" s="12">
        <v>33243410</v>
      </c>
      <c r="AB9" s="12">
        <v>21292548857</v>
      </c>
      <c r="AC9" s="12">
        <v>407967515</v>
      </c>
      <c r="AD9" s="12">
        <v>3832881680</v>
      </c>
      <c r="AE9" s="12">
        <v>13594992021</v>
      </c>
      <c r="AF9" s="12">
        <v>129299229</v>
      </c>
      <c r="AG9" s="12">
        <v>1015408109</v>
      </c>
      <c r="AH9" s="12">
        <v>1456115720</v>
      </c>
      <c r="AI9" s="12">
        <v>695376521</v>
      </c>
      <c r="AJ9" s="12">
        <v>247462757</v>
      </c>
      <c r="AK9" s="12">
        <v>47929765</v>
      </c>
      <c r="AL9" s="12">
        <v>31981</v>
      </c>
      <c r="AM9" s="182">
        <v>61797524948</v>
      </c>
    </row>
    <row r="10" spans="1:39" s="25" customFormat="1" ht="12" customHeight="1" x14ac:dyDescent="0.35">
      <c r="A10" s="68" t="s">
        <v>258</v>
      </c>
      <c r="B10" s="27" t="s">
        <v>146</v>
      </c>
      <c r="C10" s="12">
        <v>33588479174</v>
      </c>
      <c r="D10" s="12">
        <v>18365415739</v>
      </c>
      <c r="E10" s="12">
        <v>9724128338</v>
      </c>
      <c r="F10" s="12">
        <v>5442378480</v>
      </c>
      <c r="G10" s="12">
        <v>32447452970</v>
      </c>
      <c r="H10" s="12">
        <v>110587441065</v>
      </c>
      <c r="I10" s="12">
        <v>21953142685</v>
      </c>
      <c r="J10" s="12">
        <v>5173508113</v>
      </c>
      <c r="K10" s="12">
        <v>18509152525</v>
      </c>
      <c r="L10" s="12">
        <v>16550887349</v>
      </c>
      <c r="M10" s="12">
        <v>29457694519</v>
      </c>
      <c r="N10" s="12">
        <v>35852093499</v>
      </c>
      <c r="O10" s="12">
        <v>22332834424</v>
      </c>
      <c r="P10" s="12">
        <v>14327851085</v>
      </c>
      <c r="Q10" s="12">
        <v>6430776559</v>
      </c>
      <c r="R10" s="12">
        <v>12731990529</v>
      </c>
      <c r="S10" s="12">
        <v>1950380105</v>
      </c>
      <c r="T10" s="12">
        <v>41904191860</v>
      </c>
      <c r="U10" s="12">
        <v>0</v>
      </c>
      <c r="V10" s="12">
        <v>60703847513</v>
      </c>
      <c r="W10" s="12">
        <v>18283755972</v>
      </c>
      <c r="X10" s="12">
        <v>15891904986</v>
      </c>
      <c r="Y10" s="12">
        <v>7551346738</v>
      </c>
      <c r="Z10" s="12">
        <v>17057446788</v>
      </c>
      <c r="AA10" s="12">
        <v>3343868697</v>
      </c>
      <c r="AB10" s="12">
        <v>86641028172</v>
      </c>
      <c r="AC10" s="12">
        <v>18041807372</v>
      </c>
      <c r="AD10" s="12">
        <v>209655575170</v>
      </c>
      <c r="AE10" s="12">
        <v>52068725269</v>
      </c>
      <c r="AF10" s="12">
        <v>21844019913</v>
      </c>
      <c r="AG10" s="12">
        <v>24068597951</v>
      </c>
      <c r="AH10" s="12">
        <v>44191093807</v>
      </c>
      <c r="AI10" s="12">
        <v>14211089939</v>
      </c>
      <c r="AJ10" s="12">
        <v>11168367693</v>
      </c>
      <c r="AK10" s="12">
        <v>2427540832</v>
      </c>
      <c r="AL10" s="12">
        <v>0</v>
      </c>
      <c r="AM10" s="182">
        <v>1044479815830</v>
      </c>
    </row>
    <row r="11" spans="1:39" s="25" customFormat="1" ht="12" customHeight="1" x14ac:dyDescent="0.35">
      <c r="A11" s="68" t="s">
        <v>259</v>
      </c>
      <c r="B11" s="27" t="s">
        <v>147</v>
      </c>
      <c r="C11" s="12">
        <v>229426358</v>
      </c>
      <c r="D11" s="12">
        <v>0</v>
      </c>
      <c r="E11" s="12">
        <v>0</v>
      </c>
      <c r="F11" s="12">
        <v>229426358</v>
      </c>
      <c r="G11" s="12">
        <v>2986324680</v>
      </c>
      <c r="H11" s="12">
        <v>229426358</v>
      </c>
      <c r="I11" s="12">
        <v>229426358</v>
      </c>
      <c r="J11" s="12">
        <v>229426358</v>
      </c>
      <c r="K11" s="12">
        <v>229426358</v>
      </c>
      <c r="L11" s="12">
        <v>207936011</v>
      </c>
      <c r="M11" s="12">
        <v>207936011</v>
      </c>
      <c r="N11" s="12">
        <v>0</v>
      </c>
      <c r="O11" s="12">
        <v>0</v>
      </c>
      <c r="P11" s="12">
        <v>229426358</v>
      </c>
      <c r="Q11" s="12">
        <v>0</v>
      </c>
      <c r="R11" s="12">
        <v>207284711</v>
      </c>
      <c r="S11" s="12">
        <v>229426358</v>
      </c>
      <c r="T11" s="12">
        <v>0</v>
      </c>
      <c r="U11" s="12">
        <v>0</v>
      </c>
      <c r="V11" s="12">
        <v>0</v>
      </c>
      <c r="W11" s="12">
        <v>229429358</v>
      </c>
      <c r="X11" s="12">
        <v>0</v>
      </c>
      <c r="Y11" s="12">
        <v>1393082605</v>
      </c>
      <c r="Z11" s="12">
        <v>229426358</v>
      </c>
      <c r="AA11" s="12">
        <v>229426358</v>
      </c>
      <c r="AB11" s="12">
        <v>229426358</v>
      </c>
      <c r="AC11" s="12">
        <v>0</v>
      </c>
      <c r="AD11" s="12">
        <v>0</v>
      </c>
      <c r="AE11" s="12">
        <v>0</v>
      </c>
      <c r="AF11" s="12">
        <v>231120253</v>
      </c>
      <c r="AG11" s="12">
        <v>229426358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2">
        <v>8216229925</v>
      </c>
    </row>
    <row r="12" spans="1:39" s="25" customFormat="1" ht="12" customHeight="1" x14ac:dyDescent="0.35">
      <c r="A12" s="68" t="s">
        <v>260</v>
      </c>
      <c r="B12" s="27" t="s">
        <v>148</v>
      </c>
      <c r="C12" s="12">
        <v>268483367</v>
      </c>
      <c r="D12" s="12">
        <v>1150306256</v>
      </c>
      <c r="E12" s="12">
        <v>1016300661</v>
      </c>
      <c r="F12" s="12">
        <v>142787727</v>
      </c>
      <c r="G12" s="12">
        <v>758908704</v>
      </c>
      <c r="H12" s="12">
        <v>3119884302</v>
      </c>
      <c r="I12" s="12">
        <v>461744303</v>
      </c>
      <c r="J12" s="12">
        <v>22723630</v>
      </c>
      <c r="K12" s="12">
        <v>182596998</v>
      </c>
      <c r="L12" s="12">
        <v>6622518782</v>
      </c>
      <c r="M12" s="12">
        <v>938753247</v>
      </c>
      <c r="N12" s="12">
        <v>922466910</v>
      </c>
      <c r="O12" s="12">
        <v>1240063881</v>
      </c>
      <c r="P12" s="12">
        <v>899625453</v>
      </c>
      <c r="Q12" s="12">
        <v>678409257</v>
      </c>
      <c r="R12" s="12">
        <v>367544907</v>
      </c>
      <c r="S12" s="12">
        <v>53819327</v>
      </c>
      <c r="T12" s="12">
        <v>822248469</v>
      </c>
      <c r="U12" s="12">
        <v>0</v>
      </c>
      <c r="V12" s="12">
        <v>2782644527</v>
      </c>
      <c r="W12" s="12">
        <v>1976673866</v>
      </c>
      <c r="X12" s="12">
        <v>657961588</v>
      </c>
      <c r="Y12" s="12">
        <v>114842018</v>
      </c>
      <c r="Z12" s="12">
        <v>583788203</v>
      </c>
      <c r="AA12" s="12">
        <v>346136515</v>
      </c>
      <c r="AB12" s="12">
        <v>7021102187</v>
      </c>
      <c r="AC12" s="12">
        <v>1129757050</v>
      </c>
      <c r="AD12" s="12">
        <v>15115207790</v>
      </c>
      <c r="AE12" s="12">
        <v>1218720093</v>
      </c>
      <c r="AF12" s="12">
        <v>261929778</v>
      </c>
      <c r="AG12" s="12">
        <v>1897149904</v>
      </c>
      <c r="AH12" s="12">
        <v>639706473</v>
      </c>
      <c r="AI12" s="12">
        <v>127273014</v>
      </c>
      <c r="AJ12" s="12">
        <v>156683073</v>
      </c>
      <c r="AK12" s="12">
        <v>33471961</v>
      </c>
      <c r="AL12" s="12">
        <v>0</v>
      </c>
      <c r="AM12" s="182">
        <v>53732234221</v>
      </c>
    </row>
    <row r="13" spans="1:39" s="25" customFormat="1" ht="12" customHeight="1" x14ac:dyDescent="0.35">
      <c r="A13" s="68" t="s">
        <v>261</v>
      </c>
      <c r="B13" s="27" t="s">
        <v>149</v>
      </c>
      <c r="C13" s="12">
        <v>13823254</v>
      </c>
      <c r="D13" s="12">
        <v>145922032</v>
      </c>
      <c r="E13" s="12">
        <v>0</v>
      </c>
      <c r="F13" s="12">
        <v>30973661</v>
      </c>
      <c r="G13" s="12">
        <v>27362946</v>
      </c>
      <c r="H13" s="12">
        <v>352466863</v>
      </c>
      <c r="I13" s="12">
        <v>49356293</v>
      </c>
      <c r="J13" s="12">
        <v>3148282</v>
      </c>
      <c r="K13" s="12">
        <v>19779793</v>
      </c>
      <c r="L13" s="12">
        <v>250372729</v>
      </c>
      <c r="M13" s="12">
        <v>45343576</v>
      </c>
      <c r="N13" s="12">
        <v>122735078</v>
      </c>
      <c r="O13" s="12">
        <v>40251963</v>
      </c>
      <c r="P13" s="12">
        <v>63548570</v>
      </c>
      <c r="Q13" s="12">
        <v>35856477</v>
      </c>
      <c r="R13" s="12">
        <v>42940282</v>
      </c>
      <c r="S13" s="12">
        <v>835322</v>
      </c>
      <c r="T13" s="12">
        <v>35097750</v>
      </c>
      <c r="U13" s="12">
        <v>0</v>
      </c>
      <c r="V13" s="12">
        <v>330381674</v>
      </c>
      <c r="W13" s="12">
        <v>26683130</v>
      </c>
      <c r="X13" s="12">
        <v>62394124</v>
      </c>
      <c r="Y13" s="12">
        <v>8965812</v>
      </c>
      <c r="Z13" s="12">
        <v>72521176</v>
      </c>
      <c r="AA13" s="12">
        <v>47401666</v>
      </c>
      <c r="AB13" s="12">
        <v>201634535</v>
      </c>
      <c r="AC13" s="12">
        <v>42472986</v>
      </c>
      <c r="AD13" s="12">
        <v>258143029</v>
      </c>
      <c r="AE13" s="12">
        <v>81596225</v>
      </c>
      <c r="AF13" s="12">
        <v>27654555</v>
      </c>
      <c r="AG13" s="12">
        <v>96063577</v>
      </c>
      <c r="AH13" s="12">
        <v>0</v>
      </c>
      <c r="AI13" s="12">
        <v>26978184</v>
      </c>
      <c r="AJ13" s="12">
        <v>0</v>
      </c>
      <c r="AK13" s="12">
        <v>1716120</v>
      </c>
      <c r="AL13" s="12">
        <v>0</v>
      </c>
      <c r="AM13" s="182">
        <v>2564421664</v>
      </c>
    </row>
    <row r="14" spans="1:39" s="25" customFormat="1" ht="12" customHeight="1" x14ac:dyDescent="0.3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3637796466</v>
      </c>
      <c r="N14" s="12">
        <v>3481385023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115612828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14828892113</v>
      </c>
      <c r="AE14" s="12">
        <v>23676705761</v>
      </c>
      <c r="AF14" s="12">
        <v>0</v>
      </c>
      <c r="AG14" s="12">
        <v>0</v>
      </c>
      <c r="AH14" s="12">
        <v>20967751632</v>
      </c>
      <c r="AI14" s="12">
        <v>0</v>
      </c>
      <c r="AJ14" s="12">
        <v>0</v>
      </c>
      <c r="AK14" s="12">
        <v>0</v>
      </c>
      <c r="AL14" s="12">
        <v>0</v>
      </c>
      <c r="AM14" s="182">
        <v>66708143823</v>
      </c>
    </row>
    <row r="15" spans="1:39" s="25" customFormat="1" ht="12" customHeight="1" x14ac:dyDescent="0.35">
      <c r="A15" s="68" t="s">
        <v>263</v>
      </c>
      <c r="B15" s="27" t="s">
        <v>151</v>
      </c>
      <c r="C15" s="12">
        <v>192239919</v>
      </c>
      <c r="D15" s="12">
        <v>35517003</v>
      </c>
      <c r="E15" s="12">
        <v>1523150965</v>
      </c>
      <c r="F15" s="12">
        <v>420511386</v>
      </c>
      <c r="G15" s="12">
        <v>1419824923</v>
      </c>
      <c r="H15" s="12">
        <v>8068147292</v>
      </c>
      <c r="I15" s="12">
        <v>1636294488</v>
      </c>
      <c r="J15" s="12">
        <v>241080202</v>
      </c>
      <c r="K15" s="12">
        <v>6771244529</v>
      </c>
      <c r="L15" s="12">
        <v>20430843492</v>
      </c>
      <c r="M15" s="12">
        <v>3493126242</v>
      </c>
      <c r="N15" s="12">
        <v>9908321464</v>
      </c>
      <c r="O15" s="12">
        <v>1256318708</v>
      </c>
      <c r="P15" s="12">
        <v>259967071</v>
      </c>
      <c r="Q15" s="12">
        <v>61169664</v>
      </c>
      <c r="R15" s="12">
        <v>1050918283</v>
      </c>
      <c r="S15" s="12">
        <v>0</v>
      </c>
      <c r="T15" s="12">
        <v>6451788781</v>
      </c>
      <c r="U15" s="12">
        <v>0</v>
      </c>
      <c r="V15" s="12">
        <v>16838269721</v>
      </c>
      <c r="W15" s="12">
        <v>1233772381</v>
      </c>
      <c r="X15" s="12">
        <v>465565179</v>
      </c>
      <c r="Y15" s="12">
        <v>552094408</v>
      </c>
      <c r="Z15" s="12">
        <v>2326089952</v>
      </c>
      <c r="AA15" s="12">
        <v>370955907</v>
      </c>
      <c r="AB15" s="12">
        <v>59230712177</v>
      </c>
      <c r="AC15" s="12">
        <v>5108243763</v>
      </c>
      <c r="AD15" s="12">
        <v>13127895145</v>
      </c>
      <c r="AE15" s="12">
        <v>3764993997</v>
      </c>
      <c r="AF15" s="12">
        <v>495087911</v>
      </c>
      <c r="AG15" s="12">
        <v>1094588871</v>
      </c>
      <c r="AH15" s="12">
        <v>7417718089</v>
      </c>
      <c r="AI15" s="12">
        <v>1924421273</v>
      </c>
      <c r="AJ15" s="12">
        <v>3375156201</v>
      </c>
      <c r="AK15" s="12">
        <v>33358904</v>
      </c>
      <c r="AL15" s="12">
        <v>14241343847</v>
      </c>
      <c r="AM15" s="182">
        <v>194820732138</v>
      </c>
    </row>
    <row r="16" spans="1:39" s="25" customFormat="1" ht="12" customHeight="1" x14ac:dyDescent="0.35">
      <c r="A16" s="68" t="s">
        <v>264</v>
      </c>
      <c r="B16" s="27" t="s">
        <v>152</v>
      </c>
      <c r="C16" s="12">
        <v>9005750582</v>
      </c>
      <c r="D16" s="12">
        <v>1572119937</v>
      </c>
      <c r="E16" s="12">
        <v>2235591530</v>
      </c>
      <c r="F16" s="12">
        <v>1116295335</v>
      </c>
      <c r="G16" s="12">
        <v>1152646309</v>
      </c>
      <c r="H16" s="12">
        <v>2603980564</v>
      </c>
      <c r="I16" s="12">
        <v>1411248112</v>
      </c>
      <c r="J16" s="12">
        <v>1095471909</v>
      </c>
      <c r="K16" s="12">
        <v>1183125693</v>
      </c>
      <c r="L16" s="12">
        <v>3349131024</v>
      </c>
      <c r="M16" s="12">
        <v>5878730981</v>
      </c>
      <c r="N16" s="12">
        <v>4549428270</v>
      </c>
      <c r="O16" s="12">
        <v>1489342099</v>
      </c>
      <c r="P16" s="12">
        <v>1298919801</v>
      </c>
      <c r="Q16" s="12">
        <v>1275611434</v>
      </c>
      <c r="R16" s="12">
        <v>1414426598</v>
      </c>
      <c r="S16" s="12">
        <v>1138856473</v>
      </c>
      <c r="T16" s="12">
        <v>1231761357</v>
      </c>
      <c r="U16" s="12">
        <v>0</v>
      </c>
      <c r="V16" s="12">
        <v>4495048764</v>
      </c>
      <c r="W16" s="12">
        <v>1255411789</v>
      </c>
      <c r="X16" s="12">
        <v>1298959592</v>
      </c>
      <c r="Y16" s="12">
        <v>1188851803</v>
      </c>
      <c r="Z16" s="12">
        <v>1164521289</v>
      </c>
      <c r="AA16" s="12">
        <v>1233780322</v>
      </c>
      <c r="AB16" s="12">
        <v>2340290579</v>
      </c>
      <c r="AC16" s="12">
        <v>1323088660</v>
      </c>
      <c r="AD16" s="12">
        <v>10948199742</v>
      </c>
      <c r="AE16" s="12">
        <v>1243671442</v>
      </c>
      <c r="AF16" s="12">
        <v>1164131104</v>
      </c>
      <c r="AG16" s="12">
        <v>1293432060</v>
      </c>
      <c r="AH16" s="12">
        <v>5102109484</v>
      </c>
      <c r="AI16" s="12">
        <v>2515735967</v>
      </c>
      <c r="AJ16" s="12">
        <v>1079318894</v>
      </c>
      <c r="AK16" s="12">
        <v>1070949098</v>
      </c>
      <c r="AL16" s="12">
        <v>0</v>
      </c>
      <c r="AM16" s="182">
        <v>81719938597</v>
      </c>
    </row>
    <row r="17" spans="1:39" s="25" customFormat="1" ht="12" customHeight="1" x14ac:dyDescent="0.35">
      <c r="A17" s="68" t="s">
        <v>265</v>
      </c>
      <c r="B17" s="27" t="s">
        <v>153</v>
      </c>
      <c r="C17" s="12">
        <v>36831790</v>
      </c>
      <c r="D17" s="12">
        <v>108112562</v>
      </c>
      <c r="E17" s="12">
        <v>49307965</v>
      </c>
      <c r="F17" s="12">
        <v>1838951</v>
      </c>
      <c r="G17" s="12">
        <v>54352322</v>
      </c>
      <c r="H17" s="12">
        <v>1626260407</v>
      </c>
      <c r="I17" s="12">
        <v>77416135</v>
      </c>
      <c r="J17" s="12">
        <v>8820957</v>
      </c>
      <c r="K17" s="12">
        <v>0</v>
      </c>
      <c r="L17" s="12">
        <v>745574778</v>
      </c>
      <c r="M17" s="12">
        <v>456240870</v>
      </c>
      <c r="N17" s="12">
        <v>455668169</v>
      </c>
      <c r="O17" s="12">
        <v>429084135</v>
      </c>
      <c r="P17" s="12">
        <v>683740035</v>
      </c>
      <c r="Q17" s="12">
        <v>13004652</v>
      </c>
      <c r="R17" s="12">
        <v>75447587</v>
      </c>
      <c r="S17" s="12">
        <v>0</v>
      </c>
      <c r="T17" s="12">
        <v>243907652</v>
      </c>
      <c r="U17" s="12">
        <v>0</v>
      </c>
      <c r="V17" s="12">
        <v>445795536</v>
      </c>
      <c r="W17" s="12">
        <v>12311319</v>
      </c>
      <c r="X17" s="12">
        <v>129575345</v>
      </c>
      <c r="Y17" s="12">
        <v>48223384</v>
      </c>
      <c r="Z17" s="12">
        <v>17661621</v>
      </c>
      <c r="AA17" s="12">
        <v>2269134</v>
      </c>
      <c r="AB17" s="12">
        <v>307798126</v>
      </c>
      <c r="AC17" s="12">
        <v>155510208</v>
      </c>
      <c r="AD17" s="12">
        <v>4283002305</v>
      </c>
      <c r="AE17" s="12">
        <v>4250026</v>
      </c>
      <c r="AF17" s="12">
        <v>309264582</v>
      </c>
      <c r="AG17" s="12">
        <v>16935556</v>
      </c>
      <c r="AH17" s="12">
        <v>2210894743</v>
      </c>
      <c r="AI17" s="12">
        <v>392824503</v>
      </c>
      <c r="AJ17" s="12">
        <v>0</v>
      </c>
      <c r="AK17" s="12">
        <v>142135806</v>
      </c>
      <c r="AL17" s="12">
        <v>0</v>
      </c>
      <c r="AM17" s="182">
        <v>13544061161</v>
      </c>
    </row>
    <row r="18" spans="1:39" s="25" customFormat="1" ht="12" customHeight="1" x14ac:dyDescent="0.35">
      <c r="A18" s="68" t="s">
        <v>266</v>
      </c>
      <c r="B18" s="27" t="s">
        <v>154</v>
      </c>
      <c r="C18" s="12">
        <v>1030330218</v>
      </c>
      <c r="D18" s="12">
        <v>240791813</v>
      </c>
      <c r="E18" s="12">
        <v>506190346</v>
      </c>
      <c r="F18" s="12">
        <v>219711771</v>
      </c>
      <c r="G18" s="12">
        <v>47086078</v>
      </c>
      <c r="H18" s="12">
        <v>5718619993</v>
      </c>
      <c r="I18" s="12">
        <v>238075343</v>
      </c>
      <c r="J18" s="12">
        <v>5068026</v>
      </c>
      <c r="K18" s="12">
        <v>94806084</v>
      </c>
      <c r="L18" s="12">
        <v>3537723295</v>
      </c>
      <c r="M18" s="12">
        <v>2929705511</v>
      </c>
      <c r="N18" s="12">
        <v>1361824292</v>
      </c>
      <c r="O18" s="12">
        <v>2853738219</v>
      </c>
      <c r="P18" s="12">
        <v>128350859</v>
      </c>
      <c r="Q18" s="12">
        <v>236615180</v>
      </c>
      <c r="R18" s="12">
        <v>4372143865</v>
      </c>
      <c r="S18" s="12">
        <v>136927190</v>
      </c>
      <c r="T18" s="12">
        <v>3552515266</v>
      </c>
      <c r="U18" s="12">
        <v>0</v>
      </c>
      <c r="V18" s="12">
        <v>6057282255</v>
      </c>
      <c r="W18" s="12">
        <v>75291920</v>
      </c>
      <c r="X18" s="12">
        <v>546061497</v>
      </c>
      <c r="Y18" s="12">
        <v>172479213</v>
      </c>
      <c r="Z18" s="12">
        <v>212649084</v>
      </c>
      <c r="AA18" s="12">
        <v>80480590</v>
      </c>
      <c r="AB18" s="12">
        <v>2522792029</v>
      </c>
      <c r="AC18" s="12">
        <v>7141172749</v>
      </c>
      <c r="AD18" s="12">
        <v>42519363362</v>
      </c>
      <c r="AE18" s="12">
        <v>642026379</v>
      </c>
      <c r="AF18" s="12">
        <v>115213052</v>
      </c>
      <c r="AG18" s="12">
        <v>1624410089</v>
      </c>
      <c r="AH18" s="12">
        <v>947327537</v>
      </c>
      <c r="AI18" s="12">
        <v>3226519982</v>
      </c>
      <c r="AJ18" s="12">
        <v>0</v>
      </c>
      <c r="AK18" s="12">
        <v>692390641</v>
      </c>
      <c r="AL18" s="12">
        <v>0</v>
      </c>
      <c r="AM18" s="182">
        <v>93785683728</v>
      </c>
    </row>
    <row r="19" spans="1:39" s="25" customFormat="1" ht="12" customHeight="1" x14ac:dyDescent="0.35">
      <c r="A19" s="68" t="s">
        <v>267</v>
      </c>
      <c r="B19" s="27" t="s">
        <v>155</v>
      </c>
      <c r="C19" s="12">
        <v>3253176803</v>
      </c>
      <c r="D19" s="12">
        <v>249545357</v>
      </c>
      <c r="E19" s="12">
        <v>1624001899</v>
      </c>
      <c r="F19" s="12">
        <v>901867502</v>
      </c>
      <c r="G19" s="12">
        <v>279031899</v>
      </c>
      <c r="H19" s="12">
        <v>26314534156</v>
      </c>
      <c r="I19" s="12">
        <v>119142323</v>
      </c>
      <c r="J19" s="12">
        <v>44723643</v>
      </c>
      <c r="K19" s="12">
        <v>312980267</v>
      </c>
      <c r="L19" s="12">
        <v>8655007185</v>
      </c>
      <c r="M19" s="12">
        <v>8041127564</v>
      </c>
      <c r="N19" s="12">
        <v>3804508239</v>
      </c>
      <c r="O19" s="12">
        <v>2602857174</v>
      </c>
      <c r="P19" s="12">
        <v>433685458</v>
      </c>
      <c r="Q19" s="12">
        <v>2487282657</v>
      </c>
      <c r="R19" s="12">
        <v>4512689669</v>
      </c>
      <c r="S19" s="12">
        <v>1507216896</v>
      </c>
      <c r="T19" s="12">
        <v>1165829017</v>
      </c>
      <c r="U19" s="12">
        <v>0</v>
      </c>
      <c r="V19" s="12">
        <v>3638557911</v>
      </c>
      <c r="W19" s="12">
        <v>185326534</v>
      </c>
      <c r="X19" s="12">
        <v>1857377005</v>
      </c>
      <c r="Y19" s="12">
        <v>1300239843</v>
      </c>
      <c r="Z19" s="12">
        <v>1261293966</v>
      </c>
      <c r="AA19" s="12">
        <v>268393556</v>
      </c>
      <c r="AB19" s="12">
        <v>2730165842</v>
      </c>
      <c r="AC19" s="12">
        <v>1298301169</v>
      </c>
      <c r="AD19" s="12">
        <v>666785925</v>
      </c>
      <c r="AE19" s="12">
        <v>1126105957</v>
      </c>
      <c r="AF19" s="12">
        <v>335406875</v>
      </c>
      <c r="AG19" s="12">
        <v>626332185</v>
      </c>
      <c r="AH19" s="12">
        <v>1047651873</v>
      </c>
      <c r="AI19" s="12">
        <v>13511485583</v>
      </c>
      <c r="AJ19" s="12">
        <v>0</v>
      </c>
      <c r="AK19" s="12">
        <v>540414672</v>
      </c>
      <c r="AL19" s="12">
        <v>0</v>
      </c>
      <c r="AM19" s="182">
        <v>96703046604</v>
      </c>
    </row>
    <row r="20" spans="1:39" s="25" customFormat="1" ht="14.5" x14ac:dyDescent="0.35">
      <c r="A20" s="68" t="s">
        <v>268</v>
      </c>
      <c r="B20" s="6" t="s">
        <v>70</v>
      </c>
      <c r="C20" s="12">
        <v>33719236</v>
      </c>
      <c r="D20" s="12">
        <v>1449873018</v>
      </c>
      <c r="E20" s="12">
        <v>188450737</v>
      </c>
      <c r="F20" s="12">
        <v>1273101</v>
      </c>
      <c r="G20" s="12">
        <v>5336656792</v>
      </c>
      <c r="H20" s="12">
        <v>21585161661</v>
      </c>
      <c r="I20" s="12">
        <v>11230796</v>
      </c>
      <c r="J20" s="12">
        <v>0</v>
      </c>
      <c r="K20" s="12">
        <v>11895372207</v>
      </c>
      <c r="L20" s="12">
        <v>30154433282</v>
      </c>
      <c r="M20" s="12">
        <v>6606651931</v>
      </c>
      <c r="N20" s="12">
        <v>1316300745</v>
      </c>
      <c r="O20" s="12">
        <v>14793026821</v>
      </c>
      <c r="P20" s="12">
        <v>60073647</v>
      </c>
      <c r="Q20" s="12">
        <v>1055387</v>
      </c>
      <c r="R20" s="12">
        <v>655951421</v>
      </c>
      <c r="S20" s="12">
        <v>0</v>
      </c>
      <c r="T20" s="12">
        <v>20998372711</v>
      </c>
      <c r="U20" s="12">
        <v>0</v>
      </c>
      <c r="V20" s="12">
        <v>5129591281</v>
      </c>
      <c r="W20" s="12">
        <v>83280267</v>
      </c>
      <c r="X20" s="12">
        <v>4998033237</v>
      </c>
      <c r="Y20" s="12">
        <v>77077035</v>
      </c>
      <c r="Z20" s="12">
        <v>36794362319</v>
      </c>
      <c r="AA20" s="12">
        <v>53850604</v>
      </c>
      <c r="AB20" s="12">
        <v>86320116084</v>
      </c>
      <c r="AC20" s="12">
        <v>18312036553</v>
      </c>
      <c r="AD20" s="12">
        <v>13265103327</v>
      </c>
      <c r="AE20" s="12">
        <v>11258952232</v>
      </c>
      <c r="AF20" s="12">
        <v>158763631</v>
      </c>
      <c r="AG20" s="12">
        <v>17189486614</v>
      </c>
      <c r="AH20" s="12">
        <v>1371389210</v>
      </c>
      <c r="AI20" s="12">
        <v>914292358</v>
      </c>
      <c r="AJ20" s="12">
        <v>8914532167</v>
      </c>
      <c r="AK20" s="12">
        <v>31222796</v>
      </c>
      <c r="AL20" s="12">
        <v>7458672310</v>
      </c>
      <c r="AM20" s="182">
        <v>327418365518</v>
      </c>
    </row>
    <row r="21" spans="1:39" s="25" customFormat="1" ht="14.5" x14ac:dyDescent="0.3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25" customFormat="1" ht="12" customHeight="1" x14ac:dyDescent="0.35">
      <c r="A22" s="108" t="s">
        <v>269</v>
      </c>
      <c r="B22" s="109" t="s">
        <v>83</v>
      </c>
      <c r="C22" s="107">
        <v>50608771286</v>
      </c>
      <c r="D22" s="107">
        <v>30432863516</v>
      </c>
      <c r="E22" s="107">
        <v>24613826381</v>
      </c>
      <c r="F22" s="107">
        <v>9899316305</v>
      </c>
      <c r="G22" s="107">
        <v>46442023099</v>
      </c>
      <c r="H22" s="107">
        <v>197272710224</v>
      </c>
      <c r="I22" s="107">
        <v>28369074921</v>
      </c>
      <c r="J22" s="107">
        <v>7650347831</v>
      </c>
      <c r="K22" s="107">
        <v>40558734979</v>
      </c>
      <c r="L22" s="107">
        <v>114958410935</v>
      </c>
      <c r="M22" s="107">
        <v>72956791134</v>
      </c>
      <c r="N22" s="107">
        <v>68170616442</v>
      </c>
      <c r="O22" s="107">
        <v>53943003979</v>
      </c>
      <c r="P22" s="107">
        <v>21070826153</v>
      </c>
      <c r="Q22" s="107">
        <v>13590169481</v>
      </c>
      <c r="R22" s="107">
        <v>28268729912</v>
      </c>
      <c r="S22" s="107">
        <v>5303227934</v>
      </c>
      <c r="T22" s="107">
        <v>99107948158</v>
      </c>
      <c r="U22" s="107">
        <v>0</v>
      </c>
      <c r="V22" s="107">
        <v>119056178643</v>
      </c>
      <c r="W22" s="107">
        <v>25448406443</v>
      </c>
      <c r="X22" s="107">
        <v>28730576958</v>
      </c>
      <c r="Y22" s="107">
        <v>13013634572</v>
      </c>
      <c r="Z22" s="107">
        <v>68979994438</v>
      </c>
      <c r="AA22" s="107">
        <v>7242422590</v>
      </c>
      <c r="AB22" s="107">
        <v>278982830186</v>
      </c>
      <c r="AC22" s="107">
        <v>60440028077</v>
      </c>
      <c r="AD22" s="107">
        <v>406035974435</v>
      </c>
      <c r="AE22" s="107">
        <v>113391372650</v>
      </c>
      <c r="AF22" s="107">
        <v>26383137141</v>
      </c>
      <c r="AG22" s="107">
        <v>51179439218</v>
      </c>
      <c r="AH22" s="107">
        <v>93077021464</v>
      </c>
      <c r="AI22" s="107">
        <v>38672608025</v>
      </c>
      <c r="AJ22" s="107">
        <v>25546992416</v>
      </c>
      <c r="AK22" s="107">
        <v>5310804797</v>
      </c>
      <c r="AL22" s="107">
        <v>21700048138</v>
      </c>
      <c r="AM22" s="197">
        <v>2296408862861</v>
      </c>
    </row>
    <row r="23" spans="1:39" s="25" customFormat="1" ht="12" customHeight="1" x14ac:dyDescent="0.35">
      <c r="A23" s="69" t="s">
        <v>31</v>
      </c>
      <c r="B23" s="31" t="s">
        <v>83</v>
      </c>
      <c r="C23" s="30">
        <v>50608771286</v>
      </c>
      <c r="D23" s="30">
        <v>30432863516</v>
      </c>
      <c r="E23" s="30">
        <v>24613826381</v>
      </c>
      <c r="F23" s="30">
        <v>9899316305</v>
      </c>
      <c r="G23" s="30">
        <v>46442023099</v>
      </c>
      <c r="H23" s="30">
        <v>197272710224</v>
      </c>
      <c r="I23" s="30">
        <v>28369074921</v>
      </c>
      <c r="J23" s="30">
        <v>7650347831</v>
      </c>
      <c r="K23" s="30">
        <v>40558734979</v>
      </c>
      <c r="L23" s="30">
        <v>114958410935</v>
      </c>
      <c r="M23" s="30">
        <v>72956791134</v>
      </c>
      <c r="N23" s="30">
        <v>68170616442</v>
      </c>
      <c r="O23" s="30">
        <v>53943003979</v>
      </c>
      <c r="P23" s="30">
        <v>21070826153</v>
      </c>
      <c r="Q23" s="30">
        <v>13590169481</v>
      </c>
      <c r="R23" s="30">
        <v>28268729912</v>
      </c>
      <c r="S23" s="30">
        <v>5303227934</v>
      </c>
      <c r="T23" s="30">
        <v>99107948158</v>
      </c>
      <c r="U23" s="30">
        <v>0</v>
      </c>
      <c r="V23" s="30">
        <v>119056178643</v>
      </c>
      <c r="W23" s="30">
        <v>25448406443</v>
      </c>
      <c r="X23" s="30">
        <v>28730576958</v>
      </c>
      <c r="Y23" s="30">
        <v>13013634572</v>
      </c>
      <c r="Z23" s="30">
        <v>68979994438</v>
      </c>
      <c r="AA23" s="30">
        <v>7242422590</v>
      </c>
      <c r="AB23" s="30">
        <v>278982830186</v>
      </c>
      <c r="AC23" s="30">
        <v>60440028077</v>
      </c>
      <c r="AD23" s="30">
        <v>406035974435</v>
      </c>
      <c r="AE23" s="30">
        <v>113391372650</v>
      </c>
      <c r="AF23" s="30">
        <v>26383137141</v>
      </c>
      <c r="AG23" s="30">
        <v>51179439218</v>
      </c>
      <c r="AH23" s="30">
        <v>93077021464</v>
      </c>
      <c r="AI23" s="30">
        <v>38672608025</v>
      </c>
      <c r="AJ23" s="30">
        <v>25546992416</v>
      </c>
      <c r="AK23" s="30">
        <v>5310804797</v>
      </c>
      <c r="AL23" s="30">
        <v>21700048138</v>
      </c>
      <c r="AM23" s="200">
        <v>2296408862861</v>
      </c>
    </row>
    <row r="24" spans="1:39" s="25" customFormat="1" ht="14.5" x14ac:dyDescent="0.35">
      <c r="A24" s="68" t="s">
        <v>270</v>
      </c>
      <c r="B24" s="27" t="s">
        <v>143</v>
      </c>
      <c r="C24" s="12">
        <v>26921917</v>
      </c>
      <c r="D24" s="12">
        <v>73542405</v>
      </c>
      <c r="E24" s="12">
        <v>200213441</v>
      </c>
      <c r="F24" s="12">
        <v>3350711</v>
      </c>
      <c r="G24" s="12">
        <v>12046790</v>
      </c>
      <c r="H24" s="12">
        <v>24278057</v>
      </c>
      <c r="I24" s="12">
        <v>108193944</v>
      </c>
      <c r="J24" s="12">
        <v>23239463</v>
      </c>
      <c r="K24" s="12">
        <v>949528</v>
      </c>
      <c r="L24" s="12">
        <v>61102049</v>
      </c>
      <c r="M24" s="12">
        <v>666545554</v>
      </c>
      <c r="N24" s="12">
        <v>115552116</v>
      </c>
      <c r="O24" s="12">
        <v>14389760</v>
      </c>
      <c r="P24" s="12">
        <v>172153173</v>
      </c>
      <c r="Q24" s="12">
        <v>231673153</v>
      </c>
      <c r="R24" s="12">
        <v>4798112</v>
      </c>
      <c r="S24" s="12">
        <v>8919909</v>
      </c>
      <c r="T24" s="12">
        <v>0</v>
      </c>
      <c r="U24" s="12">
        <v>0</v>
      </c>
      <c r="V24" s="12">
        <v>0</v>
      </c>
      <c r="W24" s="12">
        <v>54308372</v>
      </c>
      <c r="X24" s="12">
        <v>71330627</v>
      </c>
      <c r="Y24" s="12">
        <v>1567799</v>
      </c>
      <c r="Z24" s="12">
        <v>170117736</v>
      </c>
      <c r="AA24" s="12">
        <v>19724606</v>
      </c>
      <c r="AB24" s="12">
        <v>395590377</v>
      </c>
      <c r="AC24" s="12">
        <v>231502272</v>
      </c>
      <c r="AD24" s="12">
        <v>0</v>
      </c>
      <c r="AE24" s="12">
        <v>148688626</v>
      </c>
      <c r="AF24" s="12">
        <v>597286</v>
      </c>
      <c r="AG24" s="12">
        <v>30301630</v>
      </c>
      <c r="AH24" s="12">
        <v>0</v>
      </c>
      <c r="AI24" s="12">
        <v>123176723</v>
      </c>
      <c r="AJ24" s="12">
        <v>8357167</v>
      </c>
      <c r="AK24" s="12">
        <v>0</v>
      </c>
      <c r="AL24" s="12">
        <v>0</v>
      </c>
      <c r="AM24" s="182">
        <v>3003133303</v>
      </c>
    </row>
    <row r="25" spans="1:39" s="25" customFormat="1" ht="14.5" x14ac:dyDescent="0.35">
      <c r="A25" s="68" t="s">
        <v>271</v>
      </c>
      <c r="B25" s="27" t="s">
        <v>144</v>
      </c>
      <c r="C25" s="12">
        <v>0</v>
      </c>
      <c r="D25" s="12">
        <v>0</v>
      </c>
      <c r="E25" s="12">
        <v>243222</v>
      </c>
      <c r="F25" s="12">
        <v>146666</v>
      </c>
      <c r="G25" s="12">
        <v>2953573</v>
      </c>
      <c r="H25" s="12">
        <v>1649876</v>
      </c>
      <c r="I25" s="12">
        <v>28749187</v>
      </c>
      <c r="J25" s="12">
        <v>0</v>
      </c>
      <c r="K25" s="12">
        <v>0</v>
      </c>
      <c r="L25" s="12">
        <v>1418727</v>
      </c>
      <c r="M25" s="12">
        <v>20478913</v>
      </c>
      <c r="N25" s="12">
        <v>678602</v>
      </c>
      <c r="O25" s="12">
        <v>0</v>
      </c>
      <c r="P25" s="12">
        <v>186817</v>
      </c>
      <c r="Q25" s="12">
        <v>14130991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1509560</v>
      </c>
      <c r="X25" s="12">
        <v>0</v>
      </c>
      <c r="Y25" s="12">
        <v>0</v>
      </c>
      <c r="Z25" s="12">
        <v>27971175</v>
      </c>
      <c r="AA25" s="12">
        <v>2133543</v>
      </c>
      <c r="AB25" s="12">
        <v>1217047</v>
      </c>
      <c r="AC25" s="12">
        <v>10567628</v>
      </c>
      <c r="AD25" s="12">
        <v>0</v>
      </c>
      <c r="AE25" s="12">
        <v>2453691</v>
      </c>
      <c r="AF25" s="12">
        <v>0</v>
      </c>
      <c r="AG25" s="12">
        <v>0</v>
      </c>
      <c r="AH25" s="12">
        <v>0</v>
      </c>
      <c r="AI25" s="12">
        <v>22304383</v>
      </c>
      <c r="AJ25" s="12">
        <v>1482275</v>
      </c>
      <c r="AK25" s="12">
        <v>0</v>
      </c>
      <c r="AL25" s="12">
        <v>0</v>
      </c>
      <c r="AM25" s="182">
        <v>140275876</v>
      </c>
    </row>
    <row r="26" spans="1:39" s="25" customFormat="1" ht="14.5" x14ac:dyDescent="0.35">
      <c r="A26" s="68" t="s">
        <v>272</v>
      </c>
      <c r="B26" s="27" t="s">
        <v>145</v>
      </c>
      <c r="C26" s="12">
        <v>0</v>
      </c>
      <c r="D26" s="12">
        <v>0</v>
      </c>
      <c r="E26" s="12">
        <v>2269553</v>
      </c>
      <c r="F26" s="12">
        <v>0</v>
      </c>
      <c r="G26" s="12">
        <v>0</v>
      </c>
      <c r="H26" s="12">
        <v>0</v>
      </c>
      <c r="I26" s="12">
        <v>49420238</v>
      </c>
      <c r="J26" s="12">
        <v>1754836</v>
      </c>
      <c r="K26" s="12">
        <v>0</v>
      </c>
      <c r="L26" s="12">
        <v>2742585</v>
      </c>
      <c r="M26" s="12">
        <v>3033334</v>
      </c>
      <c r="N26" s="12">
        <v>294058</v>
      </c>
      <c r="O26" s="12">
        <v>116057</v>
      </c>
      <c r="P26" s="12">
        <v>5263459</v>
      </c>
      <c r="Q26" s="12">
        <v>1401202</v>
      </c>
      <c r="R26" s="12">
        <v>0</v>
      </c>
      <c r="S26" s="12">
        <v>993560</v>
      </c>
      <c r="T26" s="12">
        <v>0</v>
      </c>
      <c r="U26" s="12">
        <v>0</v>
      </c>
      <c r="V26" s="12">
        <v>0</v>
      </c>
      <c r="W26" s="12">
        <v>690068</v>
      </c>
      <c r="X26" s="12">
        <v>203774</v>
      </c>
      <c r="Y26" s="12">
        <v>0</v>
      </c>
      <c r="Z26" s="12">
        <v>0</v>
      </c>
      <c r="AA26" s="12">
        <v>1036885</v>
      </c>
      <c r="AB26" s="12">
        <v>99750356</v>
      </c>
      <c r="AC26" s="12">
        <v>0</v>
      </c>
      <c r="AD26" s="12">
        <v>0</v>
      </c>
      <c r="AE26" s="12">
        <v>11971083</v>
      </c>
      <c r="AF26" s="12">
        <v>0</v>
      </c>
      <c r="AG26" s="12">
        <v>0</v>
      </c>
      <c r="AH26" s="12">
        <v>0</v>
      </c>
      <c r="AI26" s="12">
        <v>819274</v>
      </c>
      <c r="AJ26" s="12">
        <v>0</v>
      </c>
      <c r="AK26" s="12">
        <v>0</v>
      </c>
      <c r="AL26" s="12">
        <v>0</v>
      </c>
      <c r="AM26" s="182">
        <v>181760322</v>
      </c>
    </row>
    <row r="27" spans="1:39" s="25" customFormat="1" ht="14.5" x14ac:dyDescent="0.35">
      <c r="A27" s="68" t="s">
        <v>273</v>
      </c>
      <c r="B27" s="27" t="s">
        <v>146</v>
      </c>
      <c r="C27" s="12">
        <v>0</v>
      </c>
      <c r="D27" s="12">
        <v>7770839</v>
      </c>
      <c r="E27" s="12">
        <v>50534949</v>
      </c>
      <c r="F27" s="12">
        <v>44610417</v>
      </c>
      <c r="G27" s="12">
        <v>499329691</v>
      </c>
      <c r="H27" s="12">
        <v>0</v>
      </c>
      <c r="I27" s="12">
        <v>276679968</v>
      </c>
      <c r="J27" s="12">
        <v>93097115</v>
      </c>
      <c r="K27" s="12">
        <v>94861441</v>
      </c>
      <c r="L27" s="12">
        <v>0</v>
      </c>
      <c r="M27" s="12">
        <v>5548668</v>
      </c>
      <c r="N27" s="12">
        <v>11772865</v>
      </c>
      <c r="O27" s="12">
        <v>60191261</v>
      </c>
      <c r="P27" s="12">
        <v>52921913</v>
      </c>
      <c r="Q27" s="12">
        <v>39296949</v>
      </c>
      <c r="R27" s="12">
        <v>1532843</v>
      </c>
      <c r="S27" s="12">
        <v>51933108</v>
      </c>
      <c r="T27" s="12">
        <v>0</v>
      </c>
      <c r="U27" s="12">
        <v>0</v>
      </c>
      <c r="V27" s="12">
        <v>0</v>
      </c>
      <c r="W27" s="12">
        <v>94908330</v>
      </c>
      <c r="X27" s="12">
        <v>12878504</v>
      </c>
      <c r="Y27" s="12">
        <v>63651991</v>
      </c>
      <c r="Z27" s="12">
        <v>64994116</v>
      </c>
      <c r="AA27" s="12">
        <v>101795541</v>
      </c>
      <c r="AB27" s="12">
        <v>108123850</v>
      </c>
      <c r="AC27" s="12">
        <v>86584656</v>
      </c>
      <c r="AD27" s="12">
        <v>0</v>
      </c>
      <c r="AE27" s="12">
        <v>57797551</v>
      </c>
      <c r="AF27" s="12">
        <v>4126412</v>
      </c>
      <c r="AG27" s="12">
        <v>0</v>
      </c>
      <c r="AH27" s="12">
        <v>0</v>
      </c>
      <c r="AI27" s="12">
        <v>72305560</v>
      </c>
      <c r="AJ27" s="12">
        <v>7494338</v>
      </c>
      <c r="AK27" s="12">
        <v>1174828</v>
      </c>
      <c r="AL27" s="12">
        <v>0</v>
      </c>
      <c r="AM27" s="182">
        <v>1965917704</v>
      </c>
    </row>
    <row r="28" spans="1:39" s="25" customFormat="1" ht="14.5" x14ac:dyDescent="0.3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2">
        <v>0</v>
      </c>
    </row>
    <row r="29" spans="1:39" s="25" customFormat="1" ht="14.5" x14ac:dyDescent="0.35">
      <c r="A29" s="68" t="s">
        <v>275</v>
      </c>
      <c r="B29" s="27" t="s">
        <v>148</v>
      </c>
      <c r="C29" s="12">
        <v>0</v>
      </c>
      <c r="D29" s="12">
        <v>7144778</v>
      </c>
      <c r="E29" s="12">
        <v>43131808</v>
      </c>
      <c r="F29" s="12">
        <v>0</v>
      </c>
      <c r="G29" s="12">
        <v>1576354</v>
      </c>
      <c r="H29" s="12">
        <v>0</v>
      </c>
      <c r="I29" s="12">
        <v>23716722</v>
      </c>
      <c r="J29" s="12">
        <v>487759</v>
      </c>
      <c r="K29" s="12">
        <v>0</v>
      </c>
      <c r="L29" s="12">
        <v>710046</v>
      </c>
      <c r="M29" s="12">
        <v>1035839</v>
      </c>
      <c r="N29" s="12">
        <v>0</v>
      </c>
      <c r="O29" s="12">
        <v>5179463</v>
      </c>
      <c r="P29" s="12">
        <v>40774233</v>
      </c>
      <c r="Q29" s="12">
        <v>11893032</v>
      </c>
      <c r="R29" s="12">
        <v>0</v>
      </c>
      <c r="S29" s="12">
        <v>221918</v>
      </c>
      <c r="T29" s="12">
        <v>0</v>
      </c>
      <c r="U29" s="12">
        <v>0</v>
      </c>
      <c r="V29" s="12">
        <v>0</v>
      </c>
      <c r="W29" s="12">
        <v>16969321</v>
      </c>
      <c r="X29" s="12">
        <v>3113865</v>
      </c>
      <c r="Y29" s="12">
        <v>0</v>
      </c>
      <c r="Z29" s="12">
        <v>4596582</v>
      </c>
      <c r="AA29" s="12">
        <v>12853065</v>
      </c>
      <c r="AB29" s="12">
        <v>41518636</v>
      </c>
      <c r="AC29" s="12">
        <v>21766525</v>
      </c>
      <c r="AD29" s="12">
        <v>0</v>
      </c>
      <c r="AE29" s="12">
        <v>19825830</v>
      </c>
      <c r="AF29" s="12">
        <v>0</v>
      </c>
      <c r="AG29" s="12">
        <v>0</v>
      </c>
      <c r="AH29" s="12">
        <v>0</v>
      </c>
      <c r="AI29" s="12">
        <v>5435426</v>
      </c>
      <c r="AJ29" s="12">
        <v>0</v>
      </c>
      <c r="AK29" s="12">
        <v>0</v>
      </c>
      <c r="AL29" s="12">
        <v>0</v>
      </c>
      <c r="AM29" s="182">
        <v>261951202</v>
      </c>
    </row>
    <row r="30" spans="1:39" s="25" customFormat="1" ht="14.5" x14ac:dyDescent="0.3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8510857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29921004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38456130</v>
      </c>
    </row>
    <row r="31" spans="1:39" s="25" customFormat="1" ht="14.5" x14ac:dyDescent="0.3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25" customFormat="1" ht="14.5" x14ac:dyDescent="0.35">
      <c r="A32" s="68" t="s">
        <v>278</v>
      </c>
      <c r="B32" s="27" t="s">
        <v>151</v>
      </c>
      <c r="C32" s="12">
        <v>1828398</v>
      </c>
      <c r="D32" s="12">
        <v>8530883</v>
      </c>
      <c r="E32" s="12">
        <v>19981282</v>
      </c>
      <c r="F32" s="12">
        <v>0</v>
      </c>
      <c r="G32" s="12">
        <v>0</v>
      </c>
      <c r="H32" s="12">
        <v>2720690</v>
      </c>
      <c r="I32" s="12">
        <v>24229110</v>
      </c>
      <c r="J32" s="12">
        <v>0</v>
      </c>
      <c r="K32" s="12">
        <v>0</v>
      </c>
      <c r="L32" s="12">
        <v>34642580</v>
      </c>
      <c r="M32" s="12">
        <v>309858943</v>
      </c>
      <c r="N32" s="12">
        <v>6238259</v>
      </c>
      <c r="O32" s="12">
        <v>10038678</v>
      </c>
      <c r="P32" s="12">
        <v>32581342</v>
      </c>
      <c r="Q32" s="12">
        <v>22027169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6290018</v>
      </c>
      <c r="X32" s="12">
        <v>19348502</v>
      </c>
      <c r="Y32" s="12">
        <v>1983648</v>
      </c>
      <c r="Z32" s="12">
        <v>25575638</v>
      </c>
      <c r="AA32" s="12">
        <v>315761</v>
      </c>
      <c r="AB32" s="12">
        <v>24736173</v>
      </c>
      <c r="AC32" s="12">
        <v>34087415</v>
      </c>
      <c r="AD32" s="12">
        <v>0</v>
      </c>
      <c r="AE32" s="12">
        <v>118081399</v>
      </c>
      <c r="AF32" s="12">
        <v>0</v>
      </c>
      <c r="AG32" s="12">
        <v>0</v>
      </c>
      <c r="AH32" s="12">
        <v>0</v>
      </c>
      <c r="AI32" s="12">
        <v>9025068</v>
      </c>
      <c r="AJ32" s="12">
        <v>0</v>
      </c>
      <c r="AK32" s="12">
        <v>0</v>
      </c>
      <c r="AL32" s="12">
        <v>0</v>
      </c>
      <c r="AM32" s="182">
        <v>712120956</v>
      </c>
    </row>
    <row r="33" spans="1:39" s="25" customFormat="1" ht="14.5" x14ac:dyDescent="0.35">
      <c r="A33" s="68" t="s">
        <v>279</v>
      </c>
      <c r="B33" s="27" t="s">
        <v>152</v>
      </c>
      <c r="C33" s="12">
        <v>0</v>
      </c>
      <c r="D33" s="12">
        <v>0</v>
      </c>
      <c r="E33" s="12">
        <v>1528052</v>
      </c>
      <c r="F33" s="12">
        <v>0</v>
      </c>
      <c r="G33" s="12">
        <v>1228348</v>
      </c>
      <c r="H33" s="12">
        <v>0</v>
      </c>
      <c r="I33" s="12">
        <v>13994995</v>
      </c>
      <c r="J33" s="12">
        <v>0</v>
      </c>
      <c r="K33" s="12">
        <v>0</v>
      </c>
      <c r="L33" s="12">
        <v>0</v>
      </c>
      <c r="M33" s="12">
        <v>47265319</v>
      </c>
      <c r="N33" s="12">
        <v>0</v>
      </c>
      <c r="O33" s="12">
        <v>0</v>
      </c>
      <c r="P33" s="12">
        <v>3301086</v>
      </c>
      <c r="Q33" s="12">
        <v>14519591</v>
      </c>
      <c r="R33" s="12">
        <v>0</v>
      </c>
      <c r="S33" s="12">
        <v>352660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472443</v>
      </c>
      <c r="AB33" s="12">
        <v>20353658</v>
      </c>
      <c r="AC33" s="12">
        <v>995160</v>
      </c>
      <c r="AD33" s="12">
        <v>0</v>
      </c>
      <c r="AE33" s="12">
        <v>8542243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2">
        <v>112554874</v>
      </c>
    </row>
    <row r="34" spans="1:39" s="25" customFormat="1" ht="14.5" x14ac:dyDescent="0.35">
      <c r="A34" s="68" t="s">
        <v>280</v>
      </c>
      <c r="B34" s="27" t="s">
        <v>153</v>
      </c>
      <c r="C34" s="12">
        <v>0</v>
      </c>
      <c r="D34" s="12">
        <v>527848</v>
      </c>
      <c r="E34" s="12">
        <v>0</v>
      </c>
      <c r="F34" s="12">
        <v>0</v>
      </c>
      <c r="G34" s="12">
        <v>0</v>
      </c>
      <c r="H34" s="12">
        <v>25731383</v>
      </c>
      <c r="I34" s="12">
        <v>6760551</v>
      </c>
      <c r="J34" s="12">
        <v>650234</v>
      </c>
      <c r="K34" s="12">
        <v>0</v>
      </c>
      <c r="L34" s="12">
        <v>60761904</v>
      </c>
      <c r="M34" s="12">
        <v>7982337</v>
      </c>
      <c r="N34" s="12">
        <v>0</v>
      </c>
      <c r="O34" s="12">
        <v>426228</v>
      </c>
      <c r="P34" s="12">
        <v>2308233</v>
      </c>
      <c r="Q34" s="12">
        <v>5260247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5480194</v>
      </c>
      <c r="X34" s="12">
        <v>0</v>
      </c>
      <c r="Y34" s="12">
        <v>0</v>
      </c>
      <c r="Z34" s="12">
        <v>32372438</v>
      </c>
      <c r="AA34" s="12">
        <v>0</v>
      </c>
      <c r="AB34" s="12">
        <v>28361</v>
      </c>
      <c r="AC34" s="12">
        <v>18912510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661030</v>
      </c>
      <c r="AJ34" s="12">
        <v>0</v>
      </c>
      <c r="AK34" s="12">
        <v>0</v>
      </c>
      <c r="AL34" s="12">
        <v>0</v>
      </c>
      <c r="AM34" s="182">
        <v>167863498</v>
      </c>
    </row>
    <row r="35" spans="1:39" s="25" customFormat="1" ht="14.5" x14ac:dyDescent="0.35">
      <c r="A35" s="68" t="s">
        <v>281</v>
      </c>
      <c r="B35" s="27" t="s">
        <v>154</v>
      </c>
      <c r="C35" s="12">
        <v>2465966</v>
      </c>
      <c r="D35" s="12">
        <v>0</v>
      </c>
      <c r="E35" s="12">
        <v>14289027</v>
      </c>
      <c r="F35" s="12">
        <v>0</v>
      </c>
      <c r="G35" s="12">
        <v>143234</v>
      </c>
      <c r="H35" s="12">
        <v>0</v>
      </c>
      <c r="I35" s="12">
        <v>24118134</v>
      </c>
      <c r="J35" s="12">
        <v>0</v>
      </c>
      <c r="K35" s="12">
        <v>0</v>
      </c>
      <c r="L35" s="12">
        <v>4175806</v>
      </c>
      <c r="M35" s="12">
        <v>87098693</v>
      </c>
      <c r="N35" s="12">
        <v>5326313</v>
      </c>
      <c r="O35" s="12">
        <v>1066394</v>
      </c>
      <c r="P35" s="12">
        <v>21257989</v>
      </c>
      <c r="Q35" s="12">
        <v>14309373</v>
      </c>
      <c r="R35" s="12">
        <v>0</v>
      </c>
      <c r="S35" s="12">
        <v>1788315</v>
      </c>
      <c r="T35" s="12">
        <v>0</v>
      </c>
      <c r="U35" s="12">
        <v>0</v>
      </c>
      <c r="V35" s="12">
        <v>0</v>
      </c>
      <c r="W35" s="12">
        <v>10552541</v>
      </c>
      <c r="X35" s="12">
        <v>41206634</v>
      </c>
      <c r="Y35" s="12">
        <v>98484</v>
      </c>
      <c r="Z35" s="12">
        <v>3582804</v>
      </c>
      <c r="AA35" s="12">
        <v>633808</v>
      </c>
      <c r="AB35" s="12">
        <v>105259197</v>
      </c>
      <c r="AC35" s="12">
        <v>90013798</v>
      </c>
      <c r="AD35" s="12">
        <v>0</v>
      </c>
      <c r="AE35" s="12">
        <v>0</v>
      </c>
      <c r="AF35" s="12">
        <v>0</v>
      </c>
      <c r="AG35" s="12">
        <v>5561660</v>
      </c>
      <c r="AH35" s="12">
        <v>0</v>
      </c>
      <c r="AI35" s="12">
        <v>18157467</v>
      </c>
      <c r="AJ35" s="12">
        <v>0</v>
      </c>
      <c r="AK35" s="12">
        <v>12092007</v>
      </c>
      <c r="AL35" s="12">
        <v>0</v>
      </c>
      <c r="AM35" s="182">
        <v>463197644</v>
      </c>
    </row>
    <row r="36" spans="1:39" s="25" customFormat="1" ht="14.5" x14ac:dyDescent="0.35">
      <c r="A36" s="68" t="s">
        <v>282</v>
      </c>
      <c r="B36" s="27" t="s">
        <v>155</v>
      </c>
      <c r="C36" s="12">
        <v>22898738</v>
      </c>
      <c r="D36" s="12">
        <v>0</v>
      </c>
      <c r="E36" s="12">
        <v>0</v>
      </c>
      <c r="F36" s="12">
        <v>72811129</v>
      </c>
      <c r="G36" s="12">
        <v>0</v>
      </c>
      <c r="H36" s="12">
        <v>0</v>
      </c>
      <c r="I36" s="12">
        <v>0</v>
      </c>
      <c r="J36" s="12">
        <v>4517957</v>
      </c>
      <c r="K36" s="12">
        <v>2075050</v>
      </c>
      <c r="L36" s="12">
        <v>0</v>
      </c>
      <c r="M36" s="12">
        <v>0</v>
      </c>
      <c r="N36" s="12">
        <v>30353624</v>
      </c>
      <c r="O36" s="12">
        <v>555806</v>
      </c>
      <c r="P36" s="12">
        <v>41841462</v>
      </c>
      <c r="Q36" s="12">
        <v>49420228</v>
      </c>
      <c r="R36" s="12">
        <v>6812006</v>
      </c>
      <c r="S36" s="12">
        <v>2653368</v>
      </c>
      <c r="T36" s="12">
        <v>0</v>
      </c>
      <c r="U36" s="12">
        <v>0</v>
      </c>
      <c r="V36" s="12">
        <v>0</v>
      </c>
      <c r="W36" s="12">
        <v>6036979</v>
      </c>
      <c r="X36" s="12">
        <v>49601402</v>
      </c>
      <c r="Y36" s="12">
        <v>2571943</v>
      </c>
      <c r="Z36" s="12">
        <v>24324714</v>
      </c>
      <c r="AA36" s="12">
        <v>2378162</v>
      </c>
      <c r="AB36" s="12">
        <v>3652484</v>
      </c>
      <c r="AC36" s="12">
        <v>18106817</v>
      </c>
      <c r="AD36" s="12">
        <v>0</v>
      </c>
      <c r="AE36" s="12">
        <v>4702185</v>
      </c>
      <c r="AF36" s="12">
        <v>0</v>
      </c>
      <c r="AG36" s="12">
        <v>0</v>
      </c>
      <c r="AH36" s="12">
        <v>0</v>
      </c>
      <c r="AI36" s="12">
        <v>825867</v>
      </c>
      <c r="AJ36" s="12">
        <v>0</v>
      </c>
      <c r="AK36" s="12">
        <v>7291106</v>
      </c>
      <c r="AL36" s="12">
        <v>0</v>
      </c>
      <c r="AM36" s="182">
        <v>353431027</v>
      </c>
    </row>
    <row r="37" spans="1:39" s="25" customFormat="1" ht="14.5" x14ac:dyDescent="0.3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2897198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10910576</v>
      </c>
      <c r="N37" s="12">
        <v>0</v>
      </c>
      <c r="O37" s="12">
        <v>0</v>
      </c>
      <c r="P37" s="12">
        <v>7264939</v>
      </c>
      <c r="Q37" s="12">
        <v>9445986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2">
        <v>30518699</v>
      </c>
    </row>
    <row r="38" spans="1:39" s="25" customFormat="1" ht="14.5" x14ac:dyDescent="0.35">
      <c r="A38" s="108" t="s">
        <v>284</v>
      </c>
      <c r="B38" s="109" t="s">
        <v>156</v>
      </c>
      <c r="C38" s="107">
        <v>54115019</v>
      </c>
      <c r="D38" s="107">
        <v>97516753</v>
      </c>
      <c r="E38" s="107">
        <v>332191334</v>
      </c>
      <c r="F38" s="107">
        <v>123816121</v>
      </c>
      <c r="G38" s="107">
        <v>517277990</v>
      </c>
      <c r="H38" s="107">
        <v>54380006</v>
      </c>
      <c r="I38" s="107">
        <v>564373706</v>
      </c>
      <c r="J38" s="107">
        <v>123747364</v>
      </c>
      <c r="K38" s="107">
        <v>97886019</v>
      </c>
      <c r="L38" s="107">
        <v>165577966</v>
      </c>
      <c r="M38" s="107">
        <v>1159758176</v>
      </c>
      <c r="N38" s="107">
        <v>170215837</v>
      </c>
      <c r="O38" s="107">
        <v>91963647</v>
      </c>
      <c r="P38" s="107">
        <v>379854646</v>
      </c>
      <c r="Q38" s="107">
        <v>413377921</v>
      </c>
      <c r="R38" s="107">
        <v>13142961</v>
      </c>
      <c r="S38" s="107">
        <v>66862838</v>
      </c>
      <c r="T38" s="107">
        <v>0</v>
      </c>
      <c r="U38" s="107">
        <v>0</v>
      </c>
      <c r="V38" s="107">
        <v>0</v>
      </c>
      <c r="W38" s="107">
        <v>196745383</v>
      </c>
      <c r="X38" s="107">
        <v>197684627</v>
      </c>
      <c r="Y38" s="107">
        <v>69873865</v>
      </c>
      <c r="Z38" s="107">
        <v>353535203</v>
      </c>
      <c r="AA38" s="107">
        <v>141343814</v>
      </c>
      <c r="AB38" s="107">
        <v>830151143</v>
      </c>
      <c r="AC38" s="107">
        <v>512536781</v>
      </c>
      <c r="AD38" s="107">
        <v>0</v>
      </c>
      <c r="AE38" s="107">
        <v>372062608</v>
      </c>
      <c r="AF38" s="107">
        <v>4723698</v>
      </c>
      <c r="AG38" s="107">
        <v>35863290</v>
      </c>
      <c r="AH38" s="107">
        <v>0</v>
      </c>
      <c r="AI38" s="107">
        <v>252710798</v>
      </c>
      <c r="AJ38" s="107">
        <v>17333780</v>
      </c>
      <c r="AK38" s="107">
        <v>20557941</v>
      </c>
      <c r="AL38" s="107">
        <v>0</v>
      </c>
      <c r="AM38" s="197">
        <v>7431181235</v>
      </c>
    </row>
    <row r="39" spans="1:39" s="25" customFormat="1" ht="14.5" x14ac:dyDescent="0.3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25" customFormat="1" ht="14.5" x14ac:dyDescent="0.3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25" customFormat="1" ht="14.5" x14ac:dyDescent="0.3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1625628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1625628</v>
      </c>
    </row>
    <row r="42" spans="1:39" s="25" customFormat="1" ht="14.5" x14ac:dyDescent="0.3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1206276</v>
      </c>
      <c r="J42" s="12">
        <v>1952425</v>
      </c>
      <c r="K42" s="12">
        <v>0</v>
      </c>
      <c r="L42" s="12">
        <v>70516709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525868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2">
        <v>74201278</v>
      </c>
    </row>
    <row r="43" spans="1:39" s="25" customFormat="1" ht="14.5" x14ac:dyDescent="0.3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0</v>
      </c>
    </row>
    <row r="44" spans="1:39" s="25" customFormat="1" ht="14.5" x14ac:dyDescent="0.3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2">
        <v>0</v>
      </c>
    </row>
    <row r="45" spans="1:39" s="25" customFormat="1" ht="14.5" x14ac:dyDescent="0.3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25" customFormat="1" ht="14.5" x14ac:dyDescent="0.3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25" customFormat="1" ht="14.5" x14ac:dyDescent="0.3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2">
        <v>0</v>
      </c>
    </row>
    <row r="48" spans="1:39" s="25" customFormat="1" ht="14.5" x14ac:dyDescent="0.3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2">
        <v>0</v>
      </c>
    </row>
    <row r="49" spans="1:39" s="25" customFormat="1" ht="14.5" x14ac:dyDescent="0.3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2">
        <v>0</v>
      </c>
    </row>
    <row r="50" spans="1:39" s="25" customFormat="1" ht="14.5" x14ac:dyDescent="0.3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2">
        <v>0</v>
      </c>
    </row>
    <row r="51" spans="1:39" s="25" customFormat="1" ht="14.5" x14ac:dyDescent="0.3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4225654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2">
        <v>4225654</v>
      </c>
    </row>
    <row r="52" spans="1:39" s="25" customFormat="1" ht="14.5" x14ac:dyDescent="0.3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2">
        <v>0</v>
      </c>
    </row>
    <row r="53" spans="1:39" s="25" customFormat="1" ht="14.5" x14ac:dyDescent="0.3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1206276</v>
      </c>
      <c r="J53" s="107">
        <v>1952425</v>
      </c>
      <c r="K53" s="107">
        <v>0</v>
      </c>
      <c r="L53" s="107">
        <v>72142337</v>
      </c>
      <c r="M53" s="107">
        <v>0</v>
      </c>
      <c r="N53" s="107">
        <v>4225654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525868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97">
        <v>80052560</v>
      </c>
    </row>
    <row r="54" spans="1:39" s="25" customFormat="1" ht="14.5" collapsed="1" x14ac:dyDescent="0.35">
      <c r="A54" s="69" t="s">
        <v>32</v>
      </c>
      <c r="B54" s="31" t="s">
        <v>84</v>
      </c>
      <c r="C54" s="30">
        <v>54115019</v>
      </c>
      <c r="D54" s="30">
        <v>97516753</v>
      </c>
      <c r="E54" s="30">
        <v>332191334</v>
      </c>
      <c r="F54" s="30">
        <v>123816121</v>
      </c>
      <c r="G54" s="30">
        <v>517277990</v>
      </c>
      <c r="H54" s="30">
        <v>54380006</v>
      </c>
      <c r="I54" s="30">
        <v>565579982</v>
      </c>
      <c r="J54" s="30">
        <v>125699789</v>
      </c>
      <c r="K54" s="30">
        <v>97886019</v>
      </c>
      <c r="L54" s="30">
        <v>237720303</v>
      </c>
      <c r="M54" s="30">
        <v>1159758176</v>
      </c>
      <c r="N54" s="30">
        <v>174441491</v>
      </c>
      <c r="O54" s="30">
        <v>91963647</v>
      </c>
      <c r="P54" s="30">
        <v>379854646</v>
      </c>
      <c r="Q54" s="30">
        <v>413377921</v>
      </c>
      <c r="R54" s="30">
        <v>13142961</v>
      </c>
      <c r="S54" s="30">
        <v>66862838</v>
      </c>
      <c r="T54" s="30">
        <v>0</v>
      </c>
      <c r="U54" s="30">
        <v>0</v>
      </c>
      <c r="V54" s="30">
        <v>0</v>
      </c>
      <c r="W54" s="30">
        <v>197271251</v>
      </c>
      <c r="X54" s="30">
        <v>197684627</v>
      </c>
      <c r="Y54" s="30">
        <v>69873865</v>
      </c>
      <c r="Z54" s="30">
        <v>353535203</v>
      </c>
      <c r="AA54" s="30">
        <v>141343814</v>
      </c>
      <c r="AB54" s="30">
        <v>830151143</v>
      </c>
      <c r="AC54" s="30">
        <v>512536781</v>
      </c>
      <c r="AD54" s="30">
        <v>0</v>
      </c>
      <c r="AE54" s="30">
        <v>372062608</v>
      </c>
      <c r="AF54" s="30">
        <v>4723698</v>
      </c>
      <c r="AG54" s="30">
        <v>35863290</v>
      </c>
      <c r="AH54" s="30">
        <v>0</v>
      </c>
      <c r="AI54" s="30">
        <v>252710798</v>
      </c>
      <c r="AJ54" s="30">
        <v>17333780</v>
      </c>
      <c r="AK54" s="30">
        <v>20557941</v>
      </c>
      <c r="AL54" s="30">
        <v>0</v>
      </c>
      <c r="AM54" s="200">
        <v>7511233795</v>
      </c>
    </row>
    <row r="55" spans="1:39" s="25" customFormat="1" ht="14.5" x14ac:dyDescent="0.3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2">
        <v>0</v>
      </c>
    </row>
    <row r="56" spans="1:39" s="25" customFormat="1" ht="14.5" x14ac:dyDescent="0.3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0</v>
      </c>
    </row>
    <row r="57" spans="1:39" s="25" customFormat="1" ht="14.5" x14ac:dyDescent="0.3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2">
        <v>0</v>
      </c>
    </row>
    <row r="58" spans="1:39" s="25" customFormat="1" ht="14.5" x14ac:dyDescent="0.3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2">
        <v>0</v>
      </c>
    </row>
    <row r="59" spans="1:39" s="25" customFormat="1" ht="14.5" x14ac:dyDescent="0.3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2">
        <v>0</v>
      </c>
    </row>
    <row r="60" spans="1:39" s="25" customFormat="1" ht="14.5" x14ac:dyDescent="0.3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2">
        <v>0</v>
      </c>
    </row>
    <row r="61" spans="1:39" s="25" customFormat="1" ht="14.5" x14ac:dyDescent="0.3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2">
        <v>0</v>
      </c>
    </row>
    <row r="62" spans="1:39" s="25" customFormat="1" ht="14.5" x14ac:dyDescent="0.3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2">
        <v>0</v>
      </c>
    </row>
    <row r="63" spans="1:39" s="25" customFormat="1" ht="14.5" x14ac:dyDescent="0.3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2">
        <v>0</v>
      </c>
    </row>
    <row r="64" spans="1:39" s="25" customFormat="1" ht="14.5" x14ac:dyDescent="0.3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2">
        <v>0</v>
      </c>
    </row>
    <row r="65" spans="1:39" s="25" customFormat="1" ht="14.5" x14ac:dyDescent="0.3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2">
        <v>0</v>
      </c>
    </row>
    <row r="66" spans="1:39" s="25" customFormat="1" ht="14.5" x14ac:dyDescent="0.3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2">
        <v>0</v>
      </c>
    </row>
    <row r="67" spans="1:39" s="25" customFormat="1" ht="14.5" x14ac:dyDescent="0.3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2">
        <v>0</v>
      </c>
    </row>
    <row r="68" spans="1:39" s="25" customFormat="1" ht="14.5" x14ac:dyDescent="0.3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2">
        <v>0</v>
      </c>
    </row>
    <row r="69" spans="1:39" s="25" customFormat="1" ht="14.5" x14ac:dyDescent="0.3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07">
        <v>0</v>
      </c>
      <c r="AM69" s="197">
        <v>0</v>
      </c>
    </row>
    <row r="70" spans="1:39" s="25" customFormat="1" ht="14.5" x14ac:dyDescent="0.3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2">
        <v>0</v>
      </c>
    </row>
    <row r="71" spans="1:39" s="25" customFormat="1" ht="14.5" x14ac:dyDescent="0.3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2">
        <v>0</v>
      </c>
    </row>
    <row r="72" spans="1:39" s="25" customFormat="1" ht="14.5" x14ac:dyDescent="0.3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2">
        <v>0</v>
      </c>
    </row>
    <row r="73" spans="1:39" s="25" customFormat="1" ht="14.5" x14ac:dyDescent="0.3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2">
        <v>0</v>
      </c>
    </row>
    <row r="74" spans="1:39" s="25" customFormat="1" ht="14.5" x14ac:dyDescent="0.3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2">
        <v>0</v>
      </c>
    </row>
    <row r="75" spans="1:39" s="25" customFormat="1" ht="14.5" x14ac:dyDescent="0.3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2">
        <v>0</v>
      </c>
    </row>
    <row r="76" spans="1:39" s="25" customFormat="1" ht="14.5" x14ac:dyDescent="0.3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2">
        <v>0</v>
      </c>
    </row>
    <row r="77" spans="1:39" s="25" customFormat="1" ht="14.5" x14ac:dyDescent="0.3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2">
        <v>0</v>
      </c>
    </row>
    <row r="78" spans="1:39" s="25" customFormat="1" ht="14.5" x14ac:dyDescent="0.3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2">
        <v>0</v>
      </c>
    </row>
    <row r="79" spans="1:39" s="25" customFormat="1" ht="14.5" x14ac:dyDescent="0.3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2">
        <v>0</v>
      </c>
    </row>
    <row r="80" spans="1:39" s="25" customFormat="1" ht="14.5" x14ac:dyDescent="0.3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2">
        <v>0</v>
      </c>
    </row>
    <row r="81" spans="1:39" s="25" customFormat="1" ht="14.5" x14ac:dyDescent="0.3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2">
        <v>0</v>
      </c>
    </row>
    <row r="82" spans="1:39" s="25" customFormat="1" ht="14.5" x14ac:dyDescent="0.3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2">
        <v>0</v>
      </c>
    </row>
    <row r="83" spans="1:39" s="25" customFormat="1" ht="14.5" x14ac:dyDescent="0.3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2">
        <v>0</v>
      </c>
    </row>
    <row r="84" spans="1:39" s="25" customFormat="1" ht="14.5" x14ac:dyDescent="0.3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97">
        <v>0</v>
      </c>
    </row>
    <row r="85" spans="1:39" s="25" customFormat="1" ht="14.5" collapsed="1" x14ac:dyDescent="0.3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200">
        <v>0</v>
      </c>
    </row>
    <row r="86" spans="1:39" s="25" customFormat="1" ht="14.5" x14ac:dyDescent="0.3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2">
        <v>0</v>
      </c>
    </row>
    <row r="87" spans="1:39" s="25" customFormat="1" ht="14.5" x14ac:dyDescent="0.3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204386329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17177657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2">
        <v>221563986</v>
      </c>
    </row>
    <row r="88" spans="1:39" s="25" customFormat="1" ht="14.5" x14ac:dyDescent="0.3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11655324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2">
        <v>11655324</v>
      </c>
    </row>
    <row r="89" spans="1:39" s="25" customFormat="1" ht="14.5" x14ac:dyDescent="0.3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2">
        <v>0</v>
      </c>
    </row>
    <row r="90" spans="1:39" s="25" customFormat="1" ht="14.5" x14ac:dyDescent="0.3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2">
        <v>0</v>
      </c>
    </row>
    <row r="91" spans="1:39" s="25" customFormat="1" ht="14.5" x14ac:dyDescent="0.3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30284047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2">
        <v>30284047</v>
      </c>
    </row>
    <row r="92" spans="1:39" s="25" customFormat="1" ht="14.5" x14ac:dyDescent="0.3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2">
        <v>0</v>
      </c>
    </row>
    <row r="93" spans="1:39" s="25" customFormat="1" ht="14.5" x14ac:dyDescent="0.3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2">
        <v>0</v>
      </c>
    </row>
    <row r="94" spans="1:39" s="25" customFormat="1" ht="14.5" x14ac:dyDescent="0.3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2">
        <v>0</v>
      </c>
    </row>
    <row r="95" spans="1:39" s="25" customFormat="1" ht="14.5" x14ac:dyDescent="0.3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2">
        <v>0</v>
      </c>
    </row>
    <row r="96" spans="1:39" s="25" customFormat="1" ht="14.5" x14ac:dyDescent="0.3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2">
        <v>0</v>
      </c>
    </row>
    <row r="97" spans="1:39" s="25" customFormat="1" ht="14.5" x14ac:dyDescent="0.3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438196642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2">
        <v>438196642</v>
      </c>
    </row>
    <row r="98" spans="1:39" s="25" customFormat="1" ht="14.5" x14ac:dyDescent="0.3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2">
        <v>0</v>
      </c>
    </row>
    <row r="99" spans="1:39" s="25" customFormat="1" ht="14.5" x14ac:dyDescent="0.3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2500094173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101566766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2542372076</v>
      </c>
      <c r="AK99" s="12">
        <v>0</v>
      </c>
      <c r="AL99" s="12">
        <v>0</v>
      </c>
      <c r="AM99" s="182">
        <v>5144033015</v>
      </c>
    </row>
    <row r="100" spans="1:39" s="25" customFormat="1" ht="14.5" x14ac:dyDescent="0.3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2746419873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556941065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2542372076</v>
      </c>
      <c r="AK100" s="107">
        <v>0</v>
      </c>
      <c r="AL100" s="107">
        <v>0</v>
      </c>
      <c r="AM100" s="197">
        <v>5845733014</v>
      </c>
    </row>
    <row r="101" spans="1:39" s="25" customFormat="1" ht="14.5" x14ac:dyDescent="0.3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678264364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12606468762</v>
      </c>
      <c r="AA101" s="12">
        <v>0</v>
      </c>
      <c r="AB101" s="12">
        <v>413901157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25854183326</v>
      </c>
      <c r="AK101" s="12">
        <v>0</v>
      </c>
      <c r="AL101" s="12">
        <v>0</v>
      </c>
      <c r="AM101" s="182">
        <v>39552817609</v>
      </c>
    </row>
    <row r="102" spans="1:39" s="25" customFormat="1" ht="14.5" x14ac:dyDescent="0.3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678264364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7">
        <v>12606468762</v>
      </c>
      <c r="AA102" s="107">
        <v>0</v>
      </c>
      <c r="AB102" s="107">
        <v>413901157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0</v>
      </c>
      <c r="AJ102" s="107">
        <v>25854183326</v>
      </c>
      <c r="AK102" s="107">
        <v>0</v>
      </c>
      <c r="AL102" s="107">
        <v>0</v>
      </c>
      <c r="AM102" s="197">
        <v>39552817609</v>
      </c>
    </row>
    <row r="103" spans="1:39" s="25" customFormat="1" ht="14.5" x14ac:dyDescent="0.3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2">
        <v>0</v>
      </c>
    </row>
    <row r="104" spans="1:39" s="25" customFormat="1" ht="14.5" x14ac:dyDescent="0.3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07">
        <v>0</v>
      </c>
      <c r="AM104" s="197">
        <v>0</v>
      </c>
    </row>
    <row r="105" spans="1:39" s="25" customFormat="1" ht="14.5" collapsed="1" x14ac:dyDescent="0.3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2746419873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678264364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12606468762</v>
      </c>
      <c r="AA105" s="30">
        <v>0</v>
      </c>
      <c r="AB105" s="30">
        <v>413901157</v>
      </c>
      <c r="AC105" s="30">
        <v>0</v>
      </c>
      <c r="AD105" s="30">
        <v>556941065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28396555402</v>
      </c>
      <c r="AK105" s="30">
        <v>0</v>
      </c>
      <c r="AL105" s="30">
        <v>0</v>
      </c>
      <c r="AM105" s="200">
        <v>45398550623</v>
      </c>
    </row>
    <row r="106" spans="1:39" s="25" customFormat="1" ht="14.5" x14ac:dyDescent="0.3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47611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2">
        <v>47611</v>
      </c>
    </row>
    <row r="107" spans="1:39" s="25" customFormat="1" ht="14.5" x14ac:dyDescent="0.3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2">
        <v>0</v>
      </c>
    </row>
    <row r="108" spans="1:39" s="25" customFormat="1" ht="14.5" x14ac:dyDescent="0.3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9150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3882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2">
        <v>13032</v>
      </c>
    </row>
    <row r="109" spans="1:39" s="25" customFormat="1" ht="14.5" x14ac:dyDescent="0.3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237674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54590247</v>
      </c>
      <c r="U109" s="12">
        <v>0</v>
      </c>
      <c r="V109" s="12">
        <v>0</v>
      </c>
      <c r="W109" s="12">
        <v>0</v>
      </c>
      <c r="X109" s="12">
        <v>8591432</v>
      </c>
      <c r="Y109" s="12">
        <v>0</v>
      </c>
      <c r="Z109" s="12">
        <v>0</v>
      </c>
      <c r="AA109" s="12">
        <v>0</v>
      </c>
      <c r="AB109" s="12">
        <v>25772935</v>
      </c>
      <c r="AC109" s="12">
        <v>0</v>
      </c>
      <c r="AD109" s="12">
        <v>0</v>
      </c>
      <c r="AE109" s="12">
        <v>0</v>
      </c>
      <c r="AF109" s="12">
        <v>9049999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2">
        <v>98242287</v>
      </c>
    </row>
    <row r="110" spans="1:39" s="25" customFormat="1" ht="14.5" x14ac:dyDescent="0.3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22141744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2">
        <v>22461879</v>
      </c>
    </row>
    <row r="111" spans="1:39" s="25" customFormat="1" ht="14.5" x14ac:dyDescent="0.3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2">
        <v>0</v>
      </c>
    </row>
    <row r="112" spans="1:39" s="25" customFormat="1" ht="14.5" x14ac:dyDescent="0.3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2">
        <v>0</v>
      </c>
    </row>
    <row r="113" spans="1:39" s="25" customFormat="1" ht="14.5" x14ac:dyDescent="0.3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615090728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2">
        <v>615090728</v>
      </c>
    </row>
    <row r="114" spans="1:39" s="25" customFormat="1" ht="14.5" x14ac:dyDescent="0.3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158033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355077178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2">
        <v>355264768</v>
      </c>
    </row>
    <row r="115" spans="1:39" s="25" customFormat="1" ht="14.5" x14ac:dyDescent="0.3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10595</v>
      </c>
      <c r="K115" s="12">
        <v>116845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2">
        <v>127440</v>
      </c>
    </row>
    <row r="116" spans="1:39" s="25" customFormat="1" ht="14.5" x14ac:dyDescent="0.3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2">
        <v>28830371</v>
      </c>
    </row>
    <row r="117" spans="1:39" s="25" customFormat="1" ht="14.5" x14ac:dyDescent="0.3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2">
        <v>0</v>
      </c>
    </row>
    <row r="118" spans="1:39" s="25" customFormat="1" ht="14.5" x14ac:dyDescent="0.3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2">
        <v>0</v>
      </c>
    </row>
    <row r="119" spans="1:39" s="25" customFormat="1" ht="14.5" x14ac:dyDescent="0.3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2">
        <v>0</v>
      </c>
    </row>
    <row r="120" spans="1:39" s="25" customFormat="1" ht="14.5" x14ac:dyDescent="0.3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463063</v>
      </c>
      <c r="K120" s="107">
        <v>116845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22141744</v>
      </c>
      <c r="S120" s="107">
        <v>0</v>
      </c>
      <c r="T120" s="107">
        <v>54590247</v>
      </c>
      <c r="U120" s="107">
        <v>0</v>
      </c>
      <c r="V120" s="107">
        <v>0</v>
      </c>
      <c r="W120" s="107">
        <v>320135</v>
      </c>
      <c r="X120" s="107">
        <v>37425685</v>
      </c>
      <c r="Y120" s="107">
        <v>0</v>
      </c>
      <c r="Z120" s="107">
        <v>0</v>
      </c>
      <c r="AA120" s="107">
        <v>0</v>
      </c>
      <c r="AB120" s="107">
        <v>380850113</v>
      </c>
      <c r="AC120" s="107">
        <v>0</v>
      </c>
      <c r="AD120" s="107">
        <v>0</v>
      </c>
      <c r="AE120" s="107">
        <v>615090728</v>
      </c>
      <c r="AF120" s="107">
        <v>9079556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07">
        <v>0</v>
      </c>
      <c r="AM120" s="197">
        <v>1120078116</v>
      </c>
    </row>
    <row r="121" spans="1:39" s="25" customFormat="1" ht="14.5" x14ac:dyDescent="0.35">
      <c r="A121" s="68" t="s">
        <v>364</v>
      </c>
      <c r="B121" s="28" t="s">
        <v>143</v>
      </c>
      <c r="C121" s="12">
        <v>146094095</v>
      </c>
      <c r="D121" s="12">
        <v>0</v>
      </c>
      <c r="E121" s="12">
        <v>5896959</v>
      </c>
      <c r="F121" s="12">
        <v>17142044</v>
      </c>
      <c r="G121" s="12">
        <v>30314993</v>
      </c>
      <c r="H121" s="12">
        <v>225801331</v>
      </c>
      <c r="I121" s="12">
        <v>1166205</v>
      </c>
      <c r="J121" s="12">
        <v>6712015</v>
      </c>
      <c r="K121" s="12">
        <v>21528628</v>
      </c>
      <c r="L121" s="12">
        <v>9054611</v>
      </c>
      <c r="M121" s="12">
        <v>132766564</v>
      </c>
      <c r="N121" s="12">
        <v>181063616</v>
      </c>
      <c r="O121" s="12">
        <v>167912659</v>
      </c>
      <c r="P121" s="12">
        <v>154308</v>
      </c>
      <c r="Q121" s="12">
        <v>5178801</v>
      </c>
      <c r="R121" s="12">
        <v>53588347</v>
      </c>
      <c r="S121" s="12">
        <v>2095510</v>
      </c>
      <c r="T121" s="12">
        <v>178650894</v>
      </c>
      <c r="U121" s="12">
        <v>0</v>
      </c>
      <c r="V121" s="12">
        <v>170101597</v>
      </c>
      <c r="W121" s="12">
        <v>35530907</v>
      </c>
      <c r="X121" s="12">
        <v>55441686</v>
      </c>
      <c r="Y121" s="12">
        <v>1110011</v>
      </c>
      <c r="Z121" s="12">
        <v>31944570</v>
      </c>
      <c r="AA121" s="12">
        <v>0</v>
      </c>
      <c r="AB121" s="12">
        <v>432583362</v>
      </c>
      <c r="AC121" s="12">
        <v>177684414</v>
      </c>
      <c r="AD121" s="12">
        <v>0</v>
      </c>
      <c r="AE121" s="12">
        <v>49443416</v>
      </c>
      <c r="AF121" s="12">
        <v>25096054</v>
      </c>
      <c r="AG121" s="12">
        <v>38573101</v>
      </c>
      <c r="AH121" s="12">
        <v>18716825</v>
      </c>
      <c r="AI121" s="12">
        <v>53310723</v>
      </c>
      <c r="AJ121" s="12">
        <v>29233499</v>
      </c>
      <c r="AK121" s="12">
        <v>5163823</v>
      </c>
      <c r="AL121" s="12">
        <v>0</v>
      </c>
      <c r="AM121" s="182">
        <v>2309055568</v>
      </c>
    </row>
    <row r="122" spans="1:39" s="25" customFormat="1" ht="14.5" x14ac:dyDescent="0.35">
      <c r="A122" s="68" t="s">
        <v>365</v>
      </c>
      <c r="B122" s="28" t="s">
        <v>144</v>
      </c>
      <c r="C122" s="12">
        <v>138997287</v>
      </c>
      <c r="D122" s="12">
        <v>0</v>
      </c>
      <c r="E122" s="12">
        <v>0</v>
      </c>
      <c r="F122" s="12">
        <v>1292519</v>
      </c>
      <c r="G122" s="12">
        <v>23602360</v>
      </c>
      <c r="H122" s="12">
        <v>44230375</v>
      </c>
      <c r="I122" s="12">
        <v>202618</v>
      </c>
      <c r="J122" s="12">
        <v>1600009</v>
      </c>
      <c r="K122" s="12">
        <v>13291306</v>
      </c>
      <c r="L122" s="12">
        <v>1662732</v>
      </c>
      <c r="M122" s="12">
        <v>60723148</v>
      </c>
      <c r="N122" s="12">
        <v>72685014</v>
      </c>
      <c r="O122" s="12">
        <v>34006780</v>
      </c>
      <c r="P122" s="12">
        <v>0</v>
      </c>
      <c r="Q122" s="12">
        <v>1662562</v>
      </c>
      <c r="R122" s="12">
        <v>46163318</v>
      </c>
      <c r="S122" s="12">
        <v>37271</v>
      </c>
      <c r="T122" s="12">
        <v>171891463</v>
      </c>
      <c r="U122" s="12">
        <v>0</v>
      </c>
      <c r="V122" s="12">
        <v>27694072</v>
      </c>
      <c r="W122" s="12">
        <v>18041067</v>
      </c>
      <c r="X122" s="12">
        <v>18309784</v>
      </c>
      <c r="Y122" s="12">
        <v>6044</v>
      </c>
      <c r="Z122" s="12">
        <v>11010864</v>
      </c>
      <c r="AA122" s="12">
        <v>0</v>
      </c>
      <c r="AB122" s="12">
        <v>156384272</v>
      </c>
      <c r="AC122" s="12">
        <v>52397357</v>
      </c>
      <c r="AD122" s="12">
        <v>0</v>
      </c>
      <c r="AE122" s="12">
        <v>18821313</v>
      </c>
      <c r="AF122" s="12">
        <v>11433455</v>
      </c>
      <c r="AG122" s="12">
        <v>5276034</v>
      </c>
      <c r="AH122" s="12">
        <v>107955536</v>
      </c>
      <c r="AI122" s="12">
        <v>20833225</v>
      </c>
      <c r="AJ122" s="12">
        <v>7602653</v>
      </c>
      <c r="AK122" s="12">
        <v>4822935</v>
      </c>
      <c r="AL122" s="12">
        <v>0</v>
      </c>
      <c r="AM122" s="182">
        <v>1072637373</v>
      </c>
    </row>
    <row r="123" spans="1:39" s="25" customFormat="1" ht="14.5" x14ac:dyDescent="0.35">
      <c r="A123" s="68" t="s">
        <v>366</v>
      </c>
      <c r="B123" s="28" t="s">
        <v>145</v>
      </c>
      <c r="C123" s="12">
        <v>17680803</v>
      </c>
      <c r="D123" s="12">
        <v>0</v>
      </c>
      <c r="E123" s="12">
        <v>0</v>
      </c>
      <c r="F123" s="12">
        <v>475374</v>
      </c>
      <c r="G123" s="12">
        <v>8171710</v>
      </c>
      <c r="H123" s="12">
        <v>25677886</v>
      </c>
      <c r="I123" s="12">
        <v>0</v>
      </c>
      <c r="J123" s="12">
        <v>703857</v>
      </c>
      <c r="K123" s="12">
        <v>9612231</v>
      </c>
      <c r="L123" s="12">
        <v>456665</v>
      </c>
      <c r="M123" s="12">
        <v>20720927</v>
      </c>
      <c r="N123" s="12">
        <v>8631675</v>
      </c>
      <c r="O123" s="12">
        <v>78103035</v>
      </c>
      <c r="P123" s="12">
        <v>0</v>
      </c>
      <c r="Q123" s="12">
        <v>1108405</v>
      </c>
      <c r="R123" s="12">
        <v>3309342</v>
      </c>
      <c r="S123" s="12">
        <v>1985713</v>
      </c>
      <c r="T123" s="12">
        <v>3927361</v>
      </c>
      <c r="U123" s="12">
        <v>0</v>
      </c>
      <c r="V123" s="12">
        <v>14203162</v>
      </c>
      <c r="W123" s="12">
        <v>3538474</v>
      </c>
      <c r="X123" s="12">
        <v>8051328</v>
      </c>
      <c r="Y123" s="12">
        <v>75285</v>
      </c>
      <c r="Z123" s="12">
        <v>2407990</v>
      </c>
      <c r="AA123" s="12">
        <v>0</v>
      </c>
      <c r="AB123" s="12">
        <v>71648115</v>
      </c>
      <c r="AC123" s="12">
        <v>13712048</v>
      </c>
      <c r="AD123" s="12">
        <v>0</v>
      </c>
      <c r="AE123" s="12">
        <v>19185063</v>
      </c>
      <c r="AF123" s="12">
        <v>1048203</v>
      </c>
      <c r="AG123" s="12">
        <v>0</v>
      </c>
      <c r="AH123" s="12">
        <v>29228124</v>
      </c>
      <c r="AI123" s="12">
        <v>36143785</v>
      </c>
      <c r="AJ123" s="12">
        <v>7627217</v>
      </c>
      <c r="AK123" s="12">
        <v>161856</v>
      </c>
      <c r="AL123" s="12">
        <v>0</v>
      </c>
      <c r="AM123" s="182">
        <v>387595634</v>
      </c>
    </row>
    <row r="124" spans="1:39" s="25" customFormat="1" ht="14.5" x14ac:dyDescent="0.35">
      <c r="A124" s="68" t="s">
        <v>367</v>
      </c>
      <c r="B124" s="28" t="s">
        <v>146</v>
      </c>
      <c r="C124" s="12">
        <v>2895158813</v>
      </c>
      <c r="D124" s="12">
        <v>0</v>
      </c>
      <c r="E124" s="12">
        <v>2007644</v>
      </c>
      <c r="F124" s="12">
        <v>257489400</v>
      </c>
      <c r="G124" s="12">
        <v>1536147402</v>
      </c>
      <c r="H124" s="12">
        <v>4378121145</v>
      </c>
      <c r="I124" s="12">
        <v>36633501</v>
      </c>
      <c r="J124" s="12">
        <v>299098120</v>
      </c>
      <c r="K124" s="12">
        <v>759161744</v>
      </c>
      <c r="L124" s="12">
        <v>7875399</v>
      </c>
      <c r="M124" s="12">
        <v>1342014475</v>
      </c>
      <c r="N124" s="12">
        <v>2753888901</v>
      </c>
      <c r="O124" s="12">
        <v>1241304681</v>
      </c>
      <c r="P124" s="12">
        <v>0</v>
      </c>
      <c r="Q124" s="12">
        <v>254803850</v>
      </c>
      <c r="R124" s="12">
        <v>986205981</v>
      </c>
      <c r="S124" s="12">
        <v>78824242</v>
      </c>
      <c r="T124" s="12">
        <v>1230290092</v>
      </c>
      <c r="U124" s="12">
        <v>0</v>
      </c>
      <c r="V124" s="12">
        <v>1823535802</v>
      </c>
      <c r="W124" s="12">
        <v>851033613</v>
      </c>
      <c r="X124" s="12">
        <v>1174403123</v>
      </c>
      <c r="Y124" s="12">
        <v>340910895</v>
      </c>
      <c r="Z124" s="12">
        <v>957179003</v>
      </c>
      <c r="AA124" s="12">
        <v>0</v>
      </c>
      <c r="AB124" s="12">
        <v>7300686934</v>
      </c>
      <c r="AC124" s="12">
        <v>1051612355</v>
      </c>
      <c r="AD124" s="12">
        <v>7232833786</v>
      </c>
      <c r="AE124" s="12">
        <v>2125962180</v>
      </c>
      <c r="AF124" s="12">
        <v>1048541216</v>
      </c>
      <c r="AG124" s="12">
        <v>774200096</v>
      </c>
      <c r="AH124" s="12">
        <v>2190752097</v>
      </c>
      <c r="AI124" s="12">
        <v>1304453032</v>
      </c>
      <c r="AJ124" s="12">
        <v>862298976</v>
      </c>
      <c r="AK124" s="12">
        <v>133753554</v>
      </c>
      <c r="AL124" s="12">
        <v>0</v>
      </c>
      <c r="AM124" s="182">
        <v>47231182052</v>
      </c>
    </row>
    <row r="125" spans="1:39" s="25" customFormat="1" ht="14.5" x14ac:dyDescent="0.3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83338742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24653208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2">
        <v>107991950</v>
      </c>
    </row>
    <row r="126" spans="1:39" s="25" customFormat="1" ht="14.5" x14ac:dyDescent="0.35">
      <c r="A126" s="68" t="s">
        <v>369</v>
      </c>
      <c r="B126" s="28" t="s">
        <v>148</v>
      </c>
      <c r="C126" s="12">
        <v>22492082</v>
      </c>
      <c r="D126" s="12">
        <v>0</v>
      </c>
      <c r="E126" s="12">
        <v>283452</v>
      </c>
      <c r="F126" s="12">
        <v>2949795</v>
      </c>
      <c r="G126" s="12">
        <v>31865821</v>
      </c>
      <c r="H126" s="12">
        <v>52821768</v>
      </c>
      <c r="I126" s="12">
        <v>276406</v>
      </c>
      <c r="J126" s="12">
        <v>132379</v>
      </c>
      <c r="K126" s="12">
        <v>4515762</v>
      </c>
      <c r="L126" s="12">
        <v>1082664</v>
      </c>
      <c r="M126" s="12">
        <v>16695194</v>
      </c>
      <c r="N126" s="12">
        <v>45621185</v>
      </c>
      <c r="O126" s="12">
        <v>60314852</v>
      </c>
      <c r="P126" s="12">
        <v>0</v>
      </c>
      <c r="Q126" s="12">
        <v>1324562</v>
      </c>
      <c r="R126" s="12">
        <v>25512183</v>
      </c>
      <c r="S126" s="12">
        <v>577395</v>
      </c>
      <c r="T126" s="12">
        <v>16633994</v>
      </c>
      <c r="U126" s="12">
        <v>0</v>
      </c>
      <c r="V126" s="12">
        <v>46261048</v>
      </c>
      <c r="W126" s="12">
        <v>152083656</v>
      </c>
      <c r="X126" s="12">
        <v>30307424</v>
      </c>
      <c r="Y126" s="12">
        <v>294423</v>
      </c>
      <c r="Z126" s="12">
        <v>8167228</v>
      </c>
      <c r="AA126" s="12">
        <v>0</v>
      </c>
      <c r="AB126" s="12">
        <v>169663272</v>
      </c>
      <c r="AC126" s="12">
        <v>12185194</v>
      </c>
      <c r="AD126" s="12">
        <v>0</v>
      </c>
      <c r="AE126" s="12">
        <v>15380071</v>
      </c>
      <c r="AF126" s="12">
        <v>7355630</v>
      </c>
      <c r="AG126" s="12">
        <v>35730904</v>
      </c>
      <c r="AH126" s="12">
        <v>17737269</v>
      </c>
      <c r="AI126" s="12">
        <v>10669065</v>
      </c>
      <c r="AJ126" s="12">
        <v>5926702</v>
      </c>
      <c r="AK126" s="12">
        <v>1379853</v>
      </c>
      <c r="AL126" s="12">
        <v>0</v>
      </c>
      <c r="AM126" s="182">
        <v>796241233</v>
      </c>
    </row>
    <row r="127" spans="1:39" s="25" customFormat="1" ht="14.5" x14ac:dyDescent="0.35">
      <c r="A127" s="68" t="s">
        <v>370</v>
      </c>
      <c r="B127" s="28" t="s">
        <v>149</v>
      </c>
      <c r="C127" s="12">
        <v>1319262</v>
      </c>
      <c r="D127" s="12">
        <v>0</v>
      </c>
      <c r="E127" s="12">
        <v>0</v>
      </c>
      <c r="F127" s="12">
        <v>730506</v>
      </c>
      <c r="G127" s="12">
        <v>851344</v>
      </c>
      <c r="H127" s="12">
        <v>5622504</v>
      </c>
      <c r="I127" s="12">
        <v>59306</v>
      </c>
      <c r="J127" s="12">
        <v>88616</v>
      </c>
      <c r="K127" s="12">
        <v>475900</v>
      </c>
      <c r="L127" s="12">
        <v>40727</v>
      </c>
      <c r="M127" s="12">
        <v>1716172</v>
      </c>
      <c r="N127" s="12">
        <v>2800009</v>
      </c>
      <c r="O127" s="12">
        <v>2062647</v>
      </c>
      <c r="P127" s="12">
        <v>0</v>
      </c>
      <c r="Q127" s="12">
        <v>117892</v>
      </c>
      <c r="R127" s="12">
        <v>2628263</v>
      </c>
      <c r="S127" s="12">
        <v>0</v>
      </c>
      <c r="T127" s="12">
        <v>850489</v>
      </c>
      <c r="U127" s="12">
        <v>0</v>
      </c>
      <c r="V127" s="12">
        <v>4023066</v>
      </c>
      <c r="W127" s="12">
        <v>665872</v>
      </c>
      <c r="X127" s="12">
        <v>3158809</v>
      </c>
      <c r="Y127" s="12">
        <v>86428</v>
      </c>
      <c r="Z127" s="12">
        <v>1523905</v>
      </c>
      <c r="AA127" s="12">
        <v>0</v>
      </c>
      <c r="AB127" s="12">
        <v>13585199</v>
      </c>
      <c r="AC127" s="12">
        <v>1055319</v>
      </c>
      <c r="AD127" s="12">
        <v>0</v>
      </c>
      <c r="AE127" s="12">
        <v>1926599</v>
      </c>
      <c r="AF127" s="12">
        <v>1109184</v>
      </c>
      <c r="AG127" s="12">
        <v>3357283</v>
      </c>
      <c r="AH127" s="12">
        <v>0</v>
      </c>
      <c r="AI127" s="12">
        <v>2189154</v>
      </c>
      <c r="AJ127" s="12">
        <v>0</v>
      </c>
      <c r="AK127" s="12">
        <v>37063</v>
      </c>
      <c r="AL127" s="12">
        <v>0</v>
      </c>
      <c r="AM127" s="182">
        <v>52081518</v>
      </c>
    </row>
    <row r="128" spans="1:39" s="25" customFormat="1" ht="14.5" x14ac:dyDescent="0.3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5796498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16151500</v>
      </c>
      <c r="AF128" s="12">
        <v>0</v>
      </c>
      <c r="AG128" s="12">
        <v>0</v>
      </c>
      <c r="AH128" s="12">
        <v>791405714</v>
      </c>
      <c r="AI128" s="12">
        <v>0</v>
      </c>
      <c r="AJ128" s="12">
        <v>0</v>
      </c>
      <c r="AK128" s="12">
        <v>0</v>
      </c>
      <c r="AL128" s="12">
        <v>0</v>
      </c>
      <c r="AM128" s="182">
        <v>813353712</v>
      </c>
    </row>
    <row r="129" spans="1:39" s="25" customFormat="1" ht="14.5" x14ac:dyDescent="0.35">
      <c r="A129" s="68" t="s">
        <v>372</v>
      </c>
      <c r="B129" s="28" t="s">
        <v>151</v>
      </c>
      <c r="C129" s="12">
        <v>18114922</v>
      </c>
      <c r="D129" s="12">
        <v>0</v>
      </c>
      <c r="E129" s="12">
        <v>701116</v>
      </c>
      <c r="F129" s="12">
        <v>371354</v>
      </c>
      <c r="G129" s="12">
        <v>25138683</v>
      </c>
      <c r="H129" s="12">
        <v>107184474</v>
      </c>
      <c r="I129" s="12">
        <v>0</v>
      </c>
      <c r="J129" s="12">
        <v>7019233</v>
      </c>
      <c r="K129" s="12">
        <v>16048509</v>
      </c>
      <c r="L129" s="12">
        <v>35436082</v>
      </c>
      <c r="M129" s="12">
        <v>97963529</v>
      </c>
      <c r="N129" s="12">
        <v>87202877</v>
      </c>
      <c r="O129" s="12">
        <v>54433220</v>
      </c>
      <c r="P129" s="12">
        <v>0</v>
      </c>
      <c r="Q129" s="12">
        <v>92498</v>
      </c>
      <c r="R129" s="12">
        <v>65840374</v>
      </c>
      <c r="S129" s="12">
        <v>0</v>
      </c>
      <c r="T129" s="12">
        <v>92339668</v>
      </c>
      <c r="U129" s="12">
        <v>0</v>
      </c>
      <c r="V129" s="12">
        <v>96289025</v>
      </c>
      <c r="W129" s="12">
        <v>42965953</v>
      </c>
      <c r="X129" s="12">
        <v>6737108</v>
      </c>
      <c r="Y129" s="12">
        <v>129190</v>
      </c>
      <c r="Z129" s="12">
        <v>14875688</v>
      </c>
      <c r="AA129" s="12">
        <v>0</v>
      </c>
      <c r="AB129" s="12">
        <v>511519427</v>
      </c>
      <c r="AC129" s="12">
        <v>232611915</v>
      </c>
      <c r="AD129" s="12">
        <v>0</v>
      </c>
      <c r="AE129" s="12">
        <v>84401123</v>
      </c>
      <c r="AF129" s="12">
        <v>14893718</v>
      </c>
      <c r="AG129" s="12">
        <v>13407052</v>
      </c>
      <c r="AH129" s="12">
        <v>281706241</v>
      </c>
      <c r="AI129" s="12">
        <v>62790008</v>
      </c>
      <c r="AJ129" s="12">
        <v>60842575</v>
      </c>
      <c r="AK129" s="12">
        <v>1660361</v>
      </c>
      <c r="AL129" s="12">
        <v>33378816</v>
      </c>
      <c r="AM129" s="182">
        <v>2066094739</v>
      </c>
    </row>
    <row r="130" spans="1:39" s="25" customFormat="1" ht="14.5" x14ac:dyDescent="0.35">
      <c r="A130" s="68" t="s">
        <v>373</v>
      </c>
      <c r="B130" s="28" t="s">
        <v>152</v>
      </c>
      <c r="C130" s="12">
        <v>831027837</v>
      </c>
      <c r="D130" s="12">
        <v>1221058</v>
      </c>
      <c r="E130" s="12">
        <v>1307123</v>
      </c>
      <c r="F130" s="12">
        <v>2058390</v>
      </c>
      <c r="G130" s="12">
        <v>4825061</v>
      </c>
      <c r="H130" s="12">
        <v>32657634</v>
      </c>
      <c r="I130" s="12">
        <v>1221058</v>
      </c>
      <c r="J130" s="12">
        <v>2203674</v>
      </c>
      <c r="K130" s="12">
        <v>3307341</v>
      </c>
      <c r="L130" s="12">
        <v>1566911</v>
      </c>
      <c r="M130" s="12">
        <v>24088799</v>
      </c>
      <c r="N130" s="12">
        <v>65945284</v>
      </c>
      <c r="O130" s="12">
        <v>20249448</v>
      </c>
      <c r="P130" s="12">
        <v>1221196</v>
      </c>
      <c r="Q130" s="12">
        <v>1670468</v>
      </c>
      <c r="R130" s="12">
        <v>13269060</v>
      </c>
      <c r="S130" s="12">
        <v>1792816</v>
      </c>
      <c r="T130" s="12">
        <v>6967731</v>
      </c>
      <c r="U130" s="12">
        <v>0</v>
      </c>
      <c r="V130" s="12">
        <v>32420371</v>
      </c>
      <c r="W130" s="12">
        <v>8192705</v>
      </c>
      <c r="X130" s="12">
        <v>8499306</v>
      </c>
      <c r="Y130" s="12">
        <v>1822348</v>
      </c>
      <c r="Z130" s="12">
        <v>3692150</v>
      </c>
      <c r="AA130" s="12">
        <v>1221058</v>
      </c>
      <c r="AB130" s="12">
        <v>70148641</v>
      </c>
      <c r="AC130" s="12">
        <v>7867764</v>
      </c>
      <c r="AD130" s="12">
        <v>0</v>
      </c>
      <c r="AE130" s="12">
        <v>9576226</v>
      </c>
      <c r="AF130" s="12">
        <v>3909830</v>
      </c>
      <c r="AG130" s="12">
        <v>4520770</v>
      </c>
      <c r="AH130" s="12">
        <v>161518273</v>
      </c>
      <c r="AI130" s="12">
        <v>24130700</v>
      </c>
      <c r="AJ130" s="12">
        <v>1302712</v>
      </c>
      <c r="AK130" s="12">
        <v>1353994</v>
      </c>
      <c r="AL130" s="12">
        <v>0</v>
      </c>
      <c r="AM130" s="182">
        <v>1356777737</v>
      </c>
    </row>
    <row r="131" spans="1:39" s="25" customFormat="1" ht="14.5" x14ac:dyDescent="0.35">
      <c r="A131" s="68" t="s">
        <v>374</v>
      </c>
      <c r="B131" s="28" t="s">
        <v>153</v>
      </c>
      <c r="C131" s="12">
        <v>3239934</v>
      </c>
      <c r="D131" s="12">
        <v>0</v>
      </c>
      <c r="E131" s="12">
        <v>0</v>
      </c>
      <c r="F131" s="12">
        <v>0</v>
      </c>
      <c r="G131" s="12">
        <v>1085715</v>
      </c>
      <c r="H131" s="12">
        <v>10203432</v>
      </c>
      <c r="I131" s="12">
        <v>0</v>
      </c>
      <c r="J131" s="12">
        <v>103281</v>
      </c>
      <c r="K131" s="12">
        <v>0</v>
      </c>
      <c r="L131" s="12">
        <v>2844318</v>
      </c>
      <c r="M131" s="12">
        <v>7470421</v>
      </c>
      <c r="N131" s="12">
        <v>19201191</v>
      </c>
      <c r="O131" s="12">
        <v>3781181</v>
      </c>
      <c r="P131" s="12">
        <v>0</v>
      </c>
      <c r="Q131" s="12">
        <v>245163</v>
      </c>
      <c r="R131" s="12">
        <v>2040091</v>
      </c>
      <c r="S131" s="12">
        <v>0</v>
      </c>
      <c r="T131" s="12">
        <v>1481156</v>
      </c>
      <c r="U131" s="12">
        <v>0</v>
      </c>
      <c r="V131" s="12">
        <v>4803615</v>
      </c>
      <c r="W131" s="12">
        <v>0</v>
      </c>
      <c r="X131" s="12">
        <v>5794675</v>
      </c>
      <c r="Y131" s="12">
        <v>0</v>
      </c>
      <c r="Z131" s="12">
        <v>970182</v>
      </c>
      <c r="AA131" s="12">
        <v>0</v>
      </c>
      <c r="AB131" s="12">
        <v>8758653</v>
      </c>
      <c r="AC131" s="12">
        <v>3323489</v>
      </c>
      <c r="AD131" s="12">
        <v>0</v>
      </c>
      <c r="AE131" s="12">
        <v>329143</v>
      </c>
      <c r="AF131" s="12">
        <v>16599138</v>
      </c>
      <c r="AG131" s="12">
        <v>0</v>
      </c>
      <c r="AH131" s="12">
        <v>91831243</v>
      </c>
      <c r="AI131" s="12">
        <v>6697163</v>
      </c>
      <c r="AJ131" s="12">
        <v>0</v>
      </c>
      <c r="AK131" s="12">
        <v>3743946</v>
      </c>
      <c r="AL131" s="12">
        <v>0</v>
      </c>
      <c r="AM131" s="182">
        <v>194547130</v>
      </c>
    </row>
    <row r="132" spans="1:39" s="25" customFormat="1" ht="14.5" x14ac:dyDescent="0.35">
      <c r="A132" s="68" t="s">
        <v>375</v>
      </c>
      <c r="B132" s="28" t="s">
        <v>154</v>
      </c>
      <c r="C132" s="12">
        <v>113716093</v>
      </c>
      <c r="D132" s="12">
        <v>0</v>
      </c>
      <c r="E132" s="12">
        <v>0</v>
      </c>
      <c r="F132" s="12">
        <v>544369</v>
      </c>
      <c r="G132" s="12">
        <v>199688</v>
      </c>
      <c r="H132" s="12">
        <v>102079421</v>
      </c>
      <c r="I132" s="12">
        <v>0</v>
      </c>
      <c r="J132" s="12">
        <v>135716</v>
      </c>
      <c r="K132" s="12">
        <v>1069754</v>
      </c>
      <c r="L132" s="12">
        <v>99701</v>
      </c>
      <c r="M132" s="12">
        <v>100513247</v>
      </c>
      <c r="N132" s="12">
        <v>16500039</v>
      </c>
      <c r="O132" s="12">
        <v>80189454</v>
      </c>
      <c r="P132" s="12">
        <v>0</v>
      </c>
      <c r="Q132" s="12">
        <v>22195</v>
      </c>
      <c r="R132" s="12">
        <v>123332058</v>
      </c>
      <c r="S132" s="12">
        <v>235126</v>
      </c>
      <c r="T132" s="12">
        <v>27575970</v>
      </c>
      <c r="U132" s="12">
        <v>0</v>
      </c>
      <c r="V132" s="12">
        <v>64478944</v>
      </c>
      <c r="W132" s="12">
        <v>815172</v>
      </c>
      <c r="X132" s="12">
        <v>5581341</v>
      </c>
      <c r="Y132" s="12">
        <v>105936</v>
      </c>
      <c r="Z132" s="12">
        <v>1796988</v>
      </c>
      <c r="AA132" s="12">
        <v>0</v>
      </c>
      <c r="AB132" s="12">
        <v>208375402</v>
      </c>
      <c r="AC132" s="12">
        <v>228395592</v>
      </c>
      <c r="AD132" s="12">
        <v>0</v>
      </c>
      <c r="AE132" s="12">
        <v>12558303</v>
      </c>
      <c r="AF132" s="12">
        <v>2904775</v>
      </c>
      <c r="AG132" s="12">
        <v>12220884</v>
      </c>
      <c r="AH132" s="12">
        <v>39848398</v>
      </c>
      <c r="AI132" s="12">
        <v>264142370</v>
      </c>
      <c r="AJ132" s="12">
        <v>0</v>
      </c>
      <c r="AK132" s="12">
        <v>7869024</v>
      </c>
      <c r="AL132" s="12">
        <v>0</v>
      </c>
      <c r="AM132" s="182">
        <v>1415305960</v>
      </c>
    </row>
    <row r="133" spans="1:39" s="25" customFormat="1" ht="14.5" x14ac:dyDescent="0.35">
      <c r="A133" s="68" t="s">
        <v>376</v>
      </c>
      <c r="B133" s="28" t="s">
        <v>155</v>
      </c>
      <c r="C133" s="12">
        <v>227768085</v>
      </c>
      <c r="D133" s="12">
        <v>0</v>
      </c>
      <c r="E133" s="12">
        <v>0</v>
      </c>
      <c r="F133" s="12">
        <v>0</v>
      </c>
      <c r="G133" s="12">
        <v>2</v>
      </c>
      <c r="H133" s="12">
        <v>122195401</v>
      </c>
      <c r="I133" s="12">
        <v>0</v>
      </c>
      <c r="J133" s="12">
        <v>0</v>
      </c>
      <c r="K133" s="12">
        <v>9224</v>
      </c>
      <c r="L133" s="12">
        <v>9340638</v>
      </c>
      <c r="M133" s="12">
        <v>510528</v>
      </c>
      <c r="N133" s="12">
        <v>18116683</v>
      </c>
      <c r="O133" s="12">
        <v>652204</v>
      </c>
      <c r="P133" s="12">
        <v>0</v>
      </c>
      <c r="Q133" s="12">
        <v>0</v>
      </c>
      <c r="R133" s="12">
        <v>2425162</v>
      </c>
      <c r="S133" s="12">
        <v>0</v>
      </c>
      <c r="T133" s="12">
        <v>137153</v>
      </c>
      <c r="U133" s="12">
        <v>0</v>
      </c>
      <c r="V133" s="12">
        <v>12561959</v>
      </c>
      <c r="W133" s="12">
        <v>0</v>
      </c>
      <c r="X133" s="12">
        <v>346093</v>
      </c>
      <c r="Y133" s="12">
        <v>600000</v>
      </c>
      <c r="Z133" s="12">
        <v>955543</v>
      </c>
      <c r="AA133" s="12">
        <v>0</v>
      </c>
      <c r="AB133" s="12">
        <v>39702511</v>
      </c>
      <c r="AC133" s="12">
        <v>2937859</v>
      </c>
      <c r="AD133" s="12">
        <v>0</v>
      </c>
      <c r="AE133" s="12">
        <v>387720</v>
      </c>
      <c r="AF133" s="12">
        <v>0</v>
      </c>
      <c r="AG133" s="12">
        <v>0</v>
      </c>
      <c r="AH133" s="12">
        <v>2272942</v>
      </c>
      <c r="AI133" s="12">
        <v>199060185</v>
      </c>
      <c r="AJ133" s="12">
        <v>0</v>
      </c>
      <c r="AK133" s="12">
        <v>61637</v>
      </c>
      <c r="AL133" s="12">
        <v>0</v>
      </c>
      <c r="AM133" s="182">
        <v>640041529</v>
      </c>
    </row>
    <row r="134" spans="1:39" s="25" customFormat="1" ht="14.5" x14ac:dyDescent="0.35">
      <c r="A134" s="68" t="s">
        <v>377</v>
      </c>
      <c r="B134" s="28" t="s">
        <v>70</v>
      </c>
      <c r="C134" s="12">
        <v>3893014</v>
      </c>
      <c r="D134" s="12">
        <v>0</v>
      </c>
      <c r="E134" s="12">
        <v>0</v>
      </c>
      <c r="F134" s="12">
        <v>0</v>
      </c>
      <c r="G134" s="12">
        <v>1575451</v>
      </c>
      <c r="H134" s="12">
        <v>10757866</v>
      </c>
      <c r="I134" s="12">
        <v>0</v>
      </c>
      <c r="J134" s="12">
        <v>0</v>
      </c>
      <c r="K134" s="12">
        <v>791891</v>
      </c>
      <c r="L134" s="12">
        <v>0</v>
      </c>
      <c r="M134" s="12">
        <v>4996377</v>
      </c>
      <c r="N134" s="12">
        <v>4213085</v>
      </c>
      <c r="O134" s="12">
        <v>2511373</v>
      </c>
      <c r="P134" s="12">
        <v>0</v>
      </c>
      <c r="Q134" s="12">
        <v>0</v>
      </c>
      <c r="R134" s="12">
        <v>2744597</v>
      </c>
      <c r="S134" s="12">
        <v>0</v>
      </c>
      <c r="T134" s="12">
        <v>7078899</v>
      </c>
      <c r="U134" s="12">
        <v>0</v>
      </c>
      <c r="V134" s="12">
        <v>659592</v>
      </c>
      <c r="W134" s="12">
        <v>1934442</v>
      </c>
      <c r="X134" s="12">
        <v>0</v>
      </c>
      <c r="Y134" s="12">
        <v>81374</v>
      </c>
      <c r="Z134" s="12">
        <v>18750</v>
      </c>
      <c r="AA134" s="12">
        <v>0</v>
      </c>
      <c r="AB134" s="12">
        <v>112549769</v>
      </c>
      <c r="AC134" s="12">
        <v>6551698</v>
      </c>
      <c r="AD134" s="12">
        <v>0</v>
      </c>
      <c r="AE134" s="12">
        <v>9315440</v>
      </c>
      <c r="AF134" s="12">
        <v>599800</v>
      </c>
      <c r="AG134" s="12">
        <v>0</v>
      </c>
      <c r="AH134" s="12">
        <v>24687950</v>
      </c>
      <c r="AI134" s="12">
        <v>3759220</v>
      </c>
      <c r="AJ134" s="12">
        <v>6472159</v>
      </c>
      <c r="AK134" s="12">
        <v>0</v>
      </c>
      <c r="AL134" s="12">
        <v>0</v>
      </c>
      <c r="AM134" s="182">
        <v>205192747</v>
      </c>
    </row>
    <row r="135" spans="1:39" s="25" customFormat="1" ht="14.5" x14ac:dyDescent="0.35">
      <c r="A135" s="108" t="s">
        <v>378</v>
      </c>
      <c r="B135" s="109" t="s">
        <v>162</v>
      </c>
      <c r="C135" s="107">
        <v>4419502227</v>
      </c>
      <c r="D135" s="107">
        <v>1221058</v>
      </c>
      <c r="E135" s="107">
        <v>10196294</v>
      </c>
      <c r="F135" s="107">
        <v>283053751</v>
      </c>
      <c r="G135" s="107">
        <v>1747116972</v>
      </c>
      <c r="H135" s="107">
        <v>5117353237</v>
      </c>
      <c r="I135" s="107">
        <v>39559094</v>
      </c>
      <c r="J135" s="107">
        <v>317796900</v>
      </c>
      <c r="K135" s="107">
        <v>829812290</v>
      </c>
      <c r="L135" s="107">
        <v>69460448</v>
      </c>
      <c r="M135" s="107">
        <v>1810179381</v>
      </c>
      <c r="N135" s="107">
        <v>3275869559</v>
      </c>
      <c r="O135" s="107">
        <v>1745521534</v>
      </c>
      <c r="P135" s="107">
        <v>1375504</v>
      </c>
      <c r="Q135" s="107">
        <v>266226396</v>
      </c>
      <c r="R135" s="107">
        <v>1327058776</v>
      </c>
      <c r="S135" s="107">
        <v>85548073</v>
      </c>
      <c r="T135" s="107">
        <v>1743621368</v>
      </c>
      <c r="U135" s="107">
        <v>0</v>
      </c>
      <c r="V135" s="107">
        <v>2297032253</v>
      </c>
      <c r="W135" s="107">
        <v>1114801861</v>
      </c>
      <c r="X135" s="107">
        <v>1316630677</v>
      </c>
      <c r="Y135" s="107">
        <v>369875142</v>
      </c>
      <c r="Z135" s="107">
        <v>1034542861</v>
      </c>
      <c r="AA135" s="107">
        <v>1221058</v>
      </c>
      <c r="AB135" s="107">
        <v>9095605557</v>
      </c>
      <c r="AC135" s="107">
        <v>1790335004</v>
      </c>
      <c r="AD135" s="107">
        <v>7232833786</v>
      </c>
      <c r="AE135" s="107">
        <v>2363438097</v>
      </c>
      <c r="AF135" s="107">
        <v>1133491003</v>
      </c>
      <c r="AG135" s="107">
        <v>887286124</v>
      </c>
      <c r="AH135" s="107">
        <v>3757660612</v>
      </c>
      <c r="AI135" s="107">
        <v>1988178630</v>
      </c>
      <c r="AJ135" s="107">
        <v>981306493</v>
      </c>
      <c r="AK135" s="107">
        <v>160008046</v>
      </c>
      <c r="AL135" s="107">
        <v>33378816</v>
      </c>
      <c r="AM135" s="197">
        <v>58648098882</v>
      </c>
    </row>
    <row r="136" spans="1:39" s="25" customFormat="1" ht="14.5" x14ac:dyDescent="0.3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284000</v>
      </c>
      <c r="H136" s="12">
        <v>0</v>
      </c>
      <c r="I136" s="12">
        <v>1059125</v>
      </c>
      <c r="J136" s="12">
        <v>0</v>
      </c>
      <c r="K136" s="12">
        <v>0</v>
      </c>
      <c r="L136" s="12">
        <v>1294109</v>
      </c>
      <c r="M136" s="12">
        <v>0</v>
      </c>
      <c r="N136" s="12">
        <v>3595173</v>
      </c>
      <c r="O136" s="12">
        <v>0</v>
      </c>
      <c r="P136" s="12">
        <v>11250</v>
      </c>
      <c r="Q136" s="12">
        <v>0</v>
      </c>
      <c r="R136" s="12">
        <v>87134</v>
      </c>
      <c r="S136" s="12">
        <v>0</v>
      </c>
      <c r="T136" s="12">
        <v>0</v>
      </c>
      <c r="U136" s="12">
        <v>0</v>
      </c>
      <c r="V136" s="12">
        <v>1666130</v>
      </c>
      <c r="W136" s="12">
        <v>0</v>
      </c>
      <c r="X136" s="12">
        <v>19370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799713459</v>
      </c>
      <c r="AE136" s="12">
        <v>48949</v>
      </c>
      <c r="AF136" s="12">
        <v>2057614</v>
      </c>
      <c r="AG136" s="12">
        <v>0</v>
      </c>
      <c r="AH136" s="12">
        <v>962827</v>
      </c>
      <c r="AI136" s="12">
        <v>0</v>
      </c>
      <c r="AJ136" s="12">
        <v>0</v>
      </c>
      <c r="AK136" s="12">
        <v>0</v>
      </c>
      <c r="AL136" s="12">
        <v>0</v>
      </c>
      <c r="AM136" s="182">
        <v>811205707</v>
      </c>
    </row>
    <row r="137" spans="1:39" s="25" customFormat="1" ht="14.5" x14ac:dyDescent="0.3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1179552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306050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38477743</v>
      </c>
      <c r="AE137" s="12">
        <v>3643395</v>
      </c>
      <c r="AF137" s="12">
        <v>3170438</v>
      </c>
      <c r="AG137" s="12">
        <v>0</v>
      </c>
      <c r="AH137" s="12">
        <v>12006884</v>
      </c>
      <c r="AI137" s="12">
        <v>0</v>
      </c>
      <c r="AJ137" s="12">
        <v>0</v>
      </c>
      <c r="AK137" s="12">
        <v>0</v>
      </c>
      <c r="AL137" s="12">
        <v>0</v>
      </c>
      <c r="AM137" s="182">
        <v>60113244</v>
      </c>
    </row>
    <row r="138" spans="1:39" s="25" customFormat="1" ht="14.5" x14ac:dyDescent="0.3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402800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115307</v>
      </c>
      <c r="S138" s="12">
        <v>0</v>
      </c>
      <c r="T138" s="12">
        <v>0</v>
      </c>
      <c r="U138" s="12">
        <v>0</v>
      </c>
      <c r="V138" s="12">
        <v>2961041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50858573</v>
      </c>
      <c r="AE138" s="12">
        <v>1722473</v>
      </c>
      <c r="AF138" s="12">
        <v>0</v>
      </c>
      <c r="AG138" s="12">
        <v>0</v>
      </c>
      <c r="AH138" s="12">
        <v>11802324</v>
      </c>
      <c r="AI138" s="12">
        <v>0</v>
      </c>
      <c r="AJ138" s="12">
        <v>0</v>
      </c>
      <c r="AK138" s="12">
        <v>0</v>
      </c>
      <c r="AL138" s="12">
        <v>0</v>
      </c>
      <c r="AM138" s="182">
        <v>67992670</v>
      </c>
    </row>
    <row r="139" spans="1:39" s="25" customFormat="1" ht="14.5" x14ac:dyDescent="0.3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15011486</v>
      </c>
      <c r="H139" s="12">
        <v>0</v>
      </c>
      <c r="I139" s="12">
        <v>20875752</v>
      </c>
      <c r="J139" s="12">
        <v>0</v>
      </c>
      <c r="K139" s="12">
        <v>0</v>
      </c>
      <c r="L139" s="12">
        <v>0</v>
      </c>
      <c r="M139" s="12">
        <v>0</v>
      </c>
      <c r="N139" s="12">
        <v>48078091</v>
      </c>
      <c r="O139" s="12">
        <v>0</v>
      </c>
      <c r="P139" s="12">
        <v>13425351</v>
      </c>
      <c r="Q139" s="12">
        <v>0</v>
      </c>
      <c r="R139" s="12">
        <v>8141680</v>
      </c>
      <c r="S139" s="12">
        <v>2701186</v>
      </c>
      <c r="T139" s="12">
        <v>0</v>
      </c>
      <c r="U139" s="12">
        <v>0</v>
      </c>
      <c r="V139" s="12">
        <v>25414569</v>
      </c>
      <c r="W139" s="12">
        <v>0</v>
      </c>
      <c r="X139" s="12">
        <v>1184281</v>
      </c>
      <c r="Y139" s="12">
        <v>47427</v>
      </c>
      <c r="Z139" s="12">
        <v>14984082</v>
      </c>
      <c r="AA139" s="12">
        <v>0</v>
      </c>
      <c r="AB139" s="12">
        <v>104702181</v>
      </c>
      <c r="AC139" s="12">
        <v>0</v>
      </c>
      <c r="AD139" s="12">
        <v>1081775579</v>
      </c>
      <c r="AE139" s="12">
        <v>76108213</v>
      </c>
      <c r="AF139" s="12">
        <v>66286737</v>
      </c>
      <c r="AG139" s="12">
        <v>0</v>
      </c>
      <c r="AH139" s="12">
        <v>85437679</v>
      </c>
      <c r="AI139" s="12">
        <v>0</v>
      </c>
      <c r="AJ139" s="12">
        <v>47884707</v>
      </c>
      <c r="AK139" s="12">
        <v>0</v>
      </c>
      <c r="AL139" s="12">
        <v>0</v>
      </c>
      <c r="AM139" s="182">
        <v>1612059001</v>
      </c>
    </row>
    <row r="140" spans="1:39" s="25" customFormat="1" ht="14.5" x14ac:dyDescent="0.3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2152694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2">
        <v>2152694</v>
      </c>
    </row>
    <row r="141" spans="1:39" s="25" customFormat="1" ht="14.5" x14ac:dyDescent="0.3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1742346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1916664</v>
      </c>
      <c r="O141" s="12">
        <v>0</v>
      </c>
      <c r="P141" s="12">
        <v>0</v>
      </c>
      <c r="Q141" s="12">
        <v>0</v>
      </c>
      <c r="R141" s="12">
        <v>25648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262460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9430969</v>
      </c>
      <c r="AE141" s="12">
        <v>465762</v>
      </c>
      <c r="AF141" s="12">
        <v>66711</v>
      </c>
      <c r="AG141" s="12">
        <v>0</v>
      </c>
      <c r="AH141" s="12">
        <v>18720</v>
      </c>
      <c r="AI141" s="12">
        <v>0</v>
      </c>
      <c r="AJ141" s="12">
        <v>0</v>
      </c>
      <c r="AK141" s="12">
        <v>0</v>
      </c>
      <c r="AL141" s="12">
        <v>0</v>
      </c>
      <c r="AM141" s="182">
        <v>13993180</v>
      </c>
    </row>
    <row r="142" spans="1:39" s="25" customFormat="1" ht="14.5" x14ac:dyDescent="0.3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10934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121872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2866325</v>
      </c>
      <c r="AE142" s="12">
        <v>0</v>
      </c>
      <c r="AF142" s="12">
        <v>78255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2">
        <v>3143389</v>
      </c>
    </row>
    <row r="143" spans="1:39" s="25" customFormat="1" ht="14.5" x14ac:dyDescent="0.3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2">
        <v>11426778</v>
      </c>
    </row>
    <row r="144" spans="1:39" s="25" customFormat="1" ht="14.5" x14ac:dyDescent="0.3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448000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168641</v>
      </c>
      <c r="O144" s="12">
        <v>0</v>
      </c>
      <c r="P144" s="12">
        <v>0</v>
      </c>
      <c r="Q144" s="12">
        <v>0</v>
      </c>
      <c r="R144" s="12">
        <v>631125</v>
      </c>
      <c r="S144" s="12">
        <v>0</v>
      </c>
      <c r="T144" s="12">
        <v>0</v>
      </c>
      <c r="U144" s="12">
        <v>0</v>
      </c>
      <c r="V144" s="12">
        <v>2721607</v>
      </c>
      <c r="W144" s="12">
        <v>0</v>
      </c>
      <c r="X144" s="12">
        <v>131568</v>
      </c>
      <c r="Y144" s="12">
        <v>0</v>
      </c>
      <c r="Z144" s="12">
        <v>26253</v>
      </c>
      <c r="AA144" s="12">
        <v>0</v>
      </c>
      <c r="AB144" s="12">
        <v>0</v>
      </c>
      <c r="AC144" s="12">
        <v>0</v>
      </c>
      <c r="AD144" s="12">
        <v>729818622</v>
      </c>
      <c r="AE144" s="12">
        <v>821898</v>
      </c>
      <c r="AF144" s="12">
        <v>912000</v>
      </c>
      <c r="AG144" s="12">
        <v>0</v>
      </c>
      <c r="AH144" s="12">
        <v>17091021</v>
      </c>
      <c r="AI144" s="12">
        <v>0</v>
      </c>
      <c r="AJ144" s="12">
        <v>14200</v>
      </c>
      <c r="AK144" s="12">
        <v>0</v>
      </c>
      <c r="AL144" s="12">
        <v>0</v>
      </c>
      <c r="AM144" s="182">
        <v>752841185</v>
      </c>
    </row>
    <row r="145" spans="1:39" s="25" customFormat="1" ht="14.5" x14ac:dyDescent="0.3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52500</v>
      </c>
      <c r="H145" s="12">
        <v>0</v>
      </c>
      <c r="I145" s="12">
        <v>358773</v>
      </c>
      <c r="J145" s="12">
        <v>0</v>
      </c>
      <c r="K145" s="12">
        <v>0</v>
      </c>
      <c r="L145" s="12">
        <v>90352</v>
      </c>
      <c r="M145" s="12">
        <v>0</v>
      </c>
      <c r="N145" s="12">
        <v>465542</v>
      </c>
      <c r="O145" s="12">
        <v>0</v>
      </c>
      <c r="P145" s="12">
        <v>0</v>
      </c>
      <c r="Q145" s="12">
        <v>0</v>
      </c>
      <c r="R145" s="12">
        <v>25648</v>
      </c>
      <c r="S145" s="12">
        <v>0</v>
      </c>
      <c r="T145" s="12">
        <v>0</v>
      </c>
      <c r="U145" s="12">
        <v>0</v>
      </c>
      <c r="V145" s="12">
        <v>173695</v>
      </c>
      <c r="W145" s="12">
        <v>104000</v>
      </c>
      <c r="X145" s="12">
        <v>554307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14885368</v>
      </c>
      <c r="AE145" s="12">
        <v>0</v>
      </c>
      <c r="AF145" s="12">
        <v>354028</v>
      </c>
      <c r="AG145" s="12">
        <v>0</v>
      </c>
      <c r="AH145" s="12">
        <v>12086681</v>
      </c>
      <c r="AI145" s="12">
        <v>0</v>
      </c>
      <c r="AJ145" s="12">
        <v>0</v>
      </c>
      <c r="AK145" s="12">
        <v>0</v>
      </c>
      <c r="AL145" s="12">
        <v>0</v>
      </c>
      <c r="AM145" s="182">
        <v>29150894</v>
      </c>
    </row>
    <row r="146" spans="1:39" s="25" customFormat="1" ht="14.5" x14ac:dyDescent="0.3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17088049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2">
        <v>17088049</v>
      </c>
    </row>
    <row r="147" spans="1:39" s="25" customFormat="1" ht="14.5" x14ac:dyDescent="0.3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300309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163682</v>
      </c>
      <c r="W147" s="12">
        <v>0</v>
      </c>
      <c r="X147" s="12">
        <v>692800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5271451</v>
      </c>
      <c r="AE147" s="12">
        <v>18995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182">
        <v>7190353</v>
      </c>
    </row>
    <row r="148" spans="1:39" s="25" customFormat="1" ht="14.5" x14ac:dyDescent="0.3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221407</v>
      </c>
      <c r="O148" s="12">
        <v>0</v>
      </c>
      <c r="P148" s="12">
        <v>0</v>
      </c>
      <c r="Q148" s="12">
        <v>0</v>
      </c>
      <c r="R148" s="12">
        <v>423677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5091220</v>
      </c>
      <c r="Y148" s="12">
        <v>0</v>
      </c>
      <c r="Z148" s="12">
        <v>613637</v>
      </c>
      <c r="AA148" s="12">
        <v>0</v>
      </c>
      <c r="AB148" s="12">
        <v>0</v>
      </c>
      <c r="AC148" s="12">
        <v>0</v>
      </c>
      <c r="AD148" s="12">
        <v>641016</v>
      </c>
      <c r="AE148" s="12">
        <v>0</v>
      </c>
      <c r="AF148" s="12">
        <v>0</v>
      </c>
      <c r="AG148" s="12">
        <v>0</v>
      </c>
      <c r="AH148" s="12">
        <v>163637</v>
      </c>
      <c r="AI148" s="12">
        <v>0</v>
      </c>
      <c r="AJ148" s="12">
        <v>0</v>
      </c>
      <c r="AK148" s="12">
        <v>0</v>
      </c>
      <c r="AL148" s="12">
        <v>0</v>
      </c>
      <c r="AM148" s="182">
        <v>7154594</v>
      </c>
    </row>
    <row r="149" spans="1:39" s="25" customFormat="1" ht="14.5" x14ac:dyDescent="0.3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68746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752426</v>
      </c>
      <c r="W149" s="12">
        <v>0</v>
      </c>
      <c r="X149" s="12">
        <v>0</v>
      </c>
      <c r="Y149" s="12">
        <v>0</v>
      </c>
      <c r="Z149" s="12">
        <v>85739217</v>
      </c>
      <c r="AA149" s="12">
        <v>0</v>
      </c>
      <c r="AB149" s="12">
        <v>0</v>
      </c>
      <c r="AC149" s="12">
        <v>0</v>
      </c>
      <c r="AD149" s="12">
        <v>216513700</v>
      </c>
      <c r="AE149" s="12">
        <v>37255</v>
      </c>
      <c r="AF149" s="12">
        <v>0</v>
      </c>
      <c r="AG149" s="12">
        <v>0</v>
      </c>
      <c r="AH149" s="12">
        <v>2131766</v>
      </c>
      <c r="AI149" s="12">
        <v>0</v>
      </c>
      <c r="AJ149" s="12">
        <v>0</v>
      </c>
      <c r="AK149" s="12">
        <v>0</v>
      </c>
      <c r="AL149" s="12">
        <v>0</v>
      </c>
      <c r="AM149" s="182">
        <v>305243110</v>
      </c>
    </row>
    <row r="150" spans="1:39" s="25" customFormat="1" ht="14.5" x14ac:dyDescent="0.3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17849575</v>
      </c>
      <c r="H150" s="107">
        <v>0</v>
      </c>
      <c r="I150" s="107">
        <v>22758550</v>
      </c>
      <c r="J150" s="107">
        <v>0</v>
      </c>
      <c r="K150" s="107">
        <v>0</v>
      </c>
      <c r="L150" s="107">
        <v>2647379</v>
      </c>
      <c r="M150" s="107">
        <v>0</v>
      </c>
      <c r="N150" s="107">
        <v>55746859</v>
      </c>
      <c r="O150" s="107">
        <v>0</v>
      </c>
      <c r="P150" s="107">
        <v>13689267</v>
      </c>
      <c r="Q150" s="107">
        <v>0</v>
      </c>
      <c r="R150" s="107">
        <v>9450219</v>
      </c>
      <c r="S150" s="107">
        <v>2701186</v>
      </c>
      <c r="T150" s="107">
        <v>0</v>
      </c>
      <c r="U150" s="107">
        <v>0</v>
      </c>
      <c r="V150" s="107">
        <v>34182060</v>
      </c>
      <c r="W150" s="107">
        <v>104000</v>
      </c>
      <c r="X150" s="107">
        <v>8057878</v>
      </c>
      <c r="Y150" s="107">
        <v>2200121</v>
      </c>
      <c r="Z150" s="107">
        <v>101769756</v>
      </c>
      <c r="AA150" s="107">
        <v>0</v>
      </c>
      <c r="AB150" s="107">
        <v>104702181</v>
      </c>
      <c r="AC150" s="107">
        <v>0</v>
      </c>
      <c r="AD150" s="107">
        <v>2970783800</v>
      </c>
      <c r="AE150" s="107">
        <v>82866940</v>
      </c>
      <c r="AF150" s="107">
        <v>72942947</v>
      </c>
      <c r="AG150" s="107">
        <v>0</v>
      </c>
      <c r="AH150" s="107">
        <v>150403223</v>
      </c>
      <c r="AI150" s="107">
        <v>0</v>
      </c>
      <c r="AJ150" s="107">
        <v>47898907</v>
      </c>
      <c r="AK150" s="107">
        <v>0</v>
      </c>
      <c r="AL150" s="107">
        <v>0</v>
      </c>
      <c r="AM150" s="197">
        <v>3700754848</v>
      </c>
    </row>
    <row r="151" spans="1:39" s="25" customFormat="1" ht="14.5" collapsed="1" x14ac:dyDescent="0.35">
      <c r="A151" s="69" t="s">
        <v>35</v>
      </c>
      <c r="B151" s="31" t="s">
        <v>115</v>
      </c>
      <c r="C151" s="30">
        <v>4419502227</v>
      </c>
      <c r="D151" s="30">
        <v>1221058</v>
      </c>
      <c r="E151" s="30">
        <v>10196294</v>
      </c>
      <c r="F151" s="30">
        <v>283053751</v>
      </c>
      <c r="G151" s="30">
        <v>1764966547</v>
      </c>
      <c r="H151" s="30">
        <v>5117353237</v>
      </c>
      <c r="I151" s="30">
        <v>62317644</v>
      </c>
      <c r="J151" s="30">
        <v>318259963</v>
      </c>
      <c r="K151" s="30">
        <v>829929135</v>
      </c>
      <c r="L151" s="30">
        <v>72107827</v>
      </c>
      <c r="M151" s="30">
        <v>1810179381</v>
      </c>
      <c r="N151" s="30">
        <v>3331616418</v>
      </c>
      <c r="O151" s="30">
        <v>1745521534</v>
      </c>
      <c r="P151" s="30">
        <v>15064771</v>
      </c>
      <c r="Q151" s="30">
        <v>266226396</v>
      </c>
      <c r="R151" s="30">
        <v>1358650739</v>
      </c>
      <c r="S151" s="30">
        <v>88249259</v>
      </c>
      <c r="T151" s="30">
        <v>1798211615</v>
      </c>
      <c r="U151" s="30">
        <v>0</v>
      </c>
      <c r="V151" s="30">
        <v>2331214313</v>
      </c>
      <c r="W151" s="30">
        <v>1115225996</v>
      </c>
      <c r="X151" s="30">
        <v>1362114240</v>
      </c>
      <c r="Y151" s="30">
        <v>372075263</v>
      </c>
      <c r="Z151" s="30">
        <v>1136312617</v>
      </c>
      <c r="AA151" s="30">
        <v>1221058</v>
      </c>
      <c r="AB151" s="30">
        <v>9581157851</v>
      </c>
      <c r="AC151" s="30">
        <v>1790335004</v>
      </c>
      <c r="AD151" s="30">
        <v>10203617586</v>
      </c>
      <c r="AE151" s="30">
        <v>3061395765</v>
      </c>
      <c r="AF151" s="30">
        <v>1215513506</v>
      </c>
      <c r="AG151" s="30">
        <v>887286124</v>
      </c>
      <c r="AH151" s="30">
        <v>3908063835</v>
      </c>
      <c r="AI151" s="30">
        <v>1988178630</v>
      </c>
      <c r="AJ151" s="30">
        <v>1029205400</v>
      </c>
      <c r="AK151" s="30">
        <v>160008046</v>
      </c>
      <c r="AL151" s="30">
        <v>33378816</v>
      </c>
      <c r="AM151" s="200">
        <v>63468931846</v>
      </c>
    </row>
    <row r="152" spans="1:39" s="25" customFormat="1" ht="14.5" x14ac:dyDescent="0.35">
      <c r="A152" s="68" t="s">
        <v>394</v>
      </c>
      <c r="B152" s="28" t="s">
        <v>143</v>
      </c>
      <c r="C152" s="12">
        <v>57904562</v>
      </c>
      <c r="D152" s="12">
        <v>65897080</v>
      </c>
      <c r="E152" s="12">
        <v>1342298644</v>
      </c>
      <c r="F152" s="12">
        <v>16052055</v>
      </c>
      <c r="G152" s="12">
        <v>12154246</v>
      </c>
      <c r="H152" s="12">
        <v>129606265</v>
      </c>
      <c r="I152" s="12">
        <v>46329541</v>
      </c>
      <c r="J152" s="12">
        <v>104183003</v>
      </c>
      <c r="K152" s="12">
        <v>10999832</v>
      </c>
      <c r="L152" s="12">
        <v>376186677</v>
      </c>
      <c r="M152" s="12">
        <v>583798850</v>
      </c>
      <c r="N152" s="12">
        <v>250336105</v>
      </c>
      <c r="O152" s="12">
        <v>336356669</v>
      </c>
      <c r="P152" s="12">
        <v>74125670</v>
      </c>
      <c r="Q152" s="12">
        <v>449246750</v>
      </c>
      <c r="R152" s="12">
        <v>696217396</v>
      </c>
      <c r="S152" s="12">
        <v>244278</v>
      </c>
      <c r="T152" s="12">
        <v>882429283</v>
      </c>
      <c r="U152" s="12">
        <v>0</v>
      </c>
      <c r="V152" s="12">
        <v>1759603909</v>
      </c>
      <c r="W152" s="12">
        <v>153305327</v>
      </c>
      <c r="X152" s="12">
        <v>335828530</v>
      </c>
      <c r="Y152" s="12">
        <v>30778229</v>
      </c>
      <c r="Z152" s="12">
        <v>749129906</v>
      </c>
      <c r="AA152" s="12">
        <v>3942687</v>
      </c>
      <c r="AB152" s="12">
        <v>111964142</v>
      </c>
      <c r="AC152" s="12">
        <v>1148176177</v>
      </c>
      <c r="AD152" s="12">
        <v>959351396</v>
      </c>
      <c r="AE152" s="12">
        <v>769576105</v>
      </c>
      <c r="AF152" s="12">
        <v>273664997</v>
      </c>
      <c r="AG152" s="12">
        <v>258209181</v>
      </c>
      <c r="AH152" s="12">
        <v>177663780</v>
      </c>
      <c r="AI152" s="12">
        <v>7202637</v>
      </c>
      <c r="AJ152" s="12">
        <v>518768</v>
      </c>
      <c r="AK152" s="12">
        <v>200729464</v>
      </c>
      <c r="AL152" s="12">
        <v>0</v>
      </c>
      <c r="AM152" s="182">
        <v>12374012141</v>
      </c>
    </row>
    <row r="153" spans="1:39" s="25" customFormat="1" ht="14.5" x14ac:dyDescent="0.35">
      <c r="A153" s="68" t="s">
        <v>395</v>
      </c>
      <c r="B153" s="28" t="s">
        <v>144</v>
      </c>
      <c r="C153" s="12">
        <v>85851742</v>
      </c>
      <c r="D153" s="12">
        <v>99295083</v>
      </c>
      <c r="E153" s="12">
        <v>101235844</v>
      </c>
      <c r="F153" s="12">
        <v>20468166</v>
      </c>
      <c r="G153" s="12">
        <v>32683481</v>
      </c>
      <c r="H153" s="12">
        <v>191771233</v>
      </c>
      <c r="I153" s="12">
        <v>18819476</v>
      </c>
      <c r="J153" s="12">
        <v>0</v>
      </c>
      <c r="K153" s="12">
        <v>22567186</v>
      </c>
      <c r="L153" s="12">
        <v>622240242</v>
      </c>
      <c r="M153" s="12">
        <v>58147844</v>
      </c>
      <c r="N153" s="12">
        <v>191650679</v>
      </c>
      <c r="O153" s="12">
        <v>118928018</v>
      </c>
      <c r="P153" s="12">
        <v>110282761</v>
      </c>
      <c r="Q153" s="12">
        <v>34485051</v>
      </c>
      <c r="R153" s="12">
        <v>225353285</v>
      </c>
      <c r="S153" s="12">
        <v>1969</v>
      </c>
      <c r="T153" s="12">
        <v>96044373</v>
      </c>
      <c r="U153" s="12">
        <v>0</v>
      </c>
      <c r="V153" s="12">
        <v>844325959</v>
      </c>
      <c r="W153" s="12">
        <v>87753008</v>
      </c>
      <c r="X153" s="12">
        <v>410914214</v>
      </c>
      <c r="Y153" s="12">
        <v>0</v>
      </c>
      <c r="Z153" s="12">
        <v>6442027</v>
      </c>
      <c r="AA153" s="12">
        <v>0</v>
      </c>
      <c r="AB153" s="12">
        <v>666265328</v>
      </c>
      <c r="AC153" s="12">
        <v>181646245</v>
      </c>
      <c r="AD153" s="12">
        <v>238813612</v>
      </c>
      <c r="AE153" s="12">
        <v>590024674</v>
      </c>
      <c r="AF153" s="12">
        <v>34615297</v>
      </c>
      <c r="AG153" s="12">
        <v>5000000</v>
      </c>
      <c r="AH153" s="12">
        <v>1536384059</v>
      </c>
      <c r="AI153" s="12">
        <v>25326145</v>
      </c>
      <c r="AJ153" s="12">
        <v>2414956</v>
      </c>
      <c r="AK153" s="12">
        <v>2606658</v>
      </c>
      <c r="AL153" s="12">
        <v>0</v>
      </c>
      <c r="AM153" s="182">
        <v>6662358615</v>
      </c>
    </row>
    <row r="154" spans="1:39" s="25" customFormat="1" ht="14.5" x14ac:dyDescent="0.35">
      <c r="A154" s="68" t="s">
        <v>396</v>
      </c>
      <c r="B154" s="28" t="s">
        <v>145</v>
      </c>
      <c r="C154" s="12">
        <v>0</v>
      </c>
      <c r="D154" s="12">
        <v>3205573</v>
      </c>
      <c r="E154" s="12">
        <v>103941494</v>
      </c>
      <c r="F154" s="12">
        <v>0</v>
      </c>
      <c r="G154" s="12">
        <v>0</v>
      </c>
      <c r="H154" s="12">
        <v>8720000</v>
      </c>
      <c r="I154" s="12">
        <v>425600</v>
      </c>
      <c r="J154" s="12">
        <v>3503180</v>
      </c>
      <c r="K154" s="12">
        <v>4034346</v>
      </c>
      <c r="L154" s="12">
        <v>111651355</v>
      </c>
      <c r="M154" s="12">
        <v>7659448</v>
      </c>
      <c r="N154" s="12">
        <v>3581616</v>
      </c>
      <c r="O154" s="12">
        <v>121775750</v>
      </c>
      <c r="P154" s="12">
        <v>0</v>
      </c>
      <c r="Q154" s="12">
        <v>11340</v>
      </c>
      <c r="R154" s="12">
        <v>4050630</v>
      </c>
      <c r="S154" s="12">
        <v>359609</v>
      </c>
      <c r="T154" s="12">
        <v>20943325</v>
      </c>
      <c r="U154" s="12">
        <v>0</v>
      </c>
      <c r="V154" s="12">
        <v>44217828</v>
      </c>
      <c r="W154" s="12">
        <v>103800000</v>
      </c>
      <c r="X154" s="12">
        <v>4743234</v>
      </c>
      <c r="Y154" s="12">
        <v>0</v>
      </c>
      <c r="Z154" s="12">
        <v>21527475</v>
      </c>
      <c r="AA154" s="12">
        <v>0</v>
      </c>
      <c r="AB154" s="12">
        <v>725460223</v>
      </c>
      <c r="AC154" s="12">
        <v>4050000</v>
      </c>
      <c r="AD154" s="12">
        <v>149259288</v>
      </c>
      <c r="AE154" s="12">
        <v>56205475</v>
      </c>
      <c r="AF154" s="12">
        <v>2614808</v>
      </c>
      <c r="AG154" s="12">
        <v>32000000</v>
      </c>
      <c r="AH154" s="12">
        <v>61037393</v>
      </c>
      <c r="AI154" s="12">
        <v>3200000</v>
      </c>
      <c r="AJ154" s="12">
        <v>600580</v>
      </c>
      <c r="AK154" s="12">
        <v>113233</v>
      </c>
      <c r="AL154" s="12">
        <v>0</v>
      </c>
      <c r="AM154" s="182">
        <v>1602692803</v>
      </c>
    </row>
    <row r="155" spans="1:39" s="25" customFormat="1" ht="14.5" x14ac:dyDescent="0.35">
      <c r="A155" s="68" t="s">
        <v>397</v>
      </c>
      <c r="B155" s="28" t="s">
        <v>146</v>
      </c>
      <c r="C155" s="12">
        <v>1323970104</v>
      </c>
      <c r="D155" s="12">
        <v>2269269327</v>
      </c>
      <c r="E155" s="12">
        <v>1220969970</v>
      </c>
      <c r="F155" s="12">
        <v>553711683</v>
      </c>
      <c r="G155" s="12">
        <v>160283724</v>
      </c>
      <c r="H155" s="12">
        <v>5001222161</v>
      </c>
      <c r="I155" s="12">
        <v>437822431</v>
      </c>
      <c r="J155" s="12">
        <v>750498637</v>
      </c>
      <c r="K155" s="12">
        <v>342807383</v>
      </c>
      <c r="L155" s="12">
        <v>754533784</v>
      </c>
      <c r="M155" s="12">
        <v>526766574</v>
      </c>
      <c r="N155" s="12">
        <v>509871620</v>
      </c>
      <c r="O155" s="12">
        <v>302669545</v>
      </c>
      <c r="P155" s="12">
        <v>837772650</v>
      </c>
      <c r="Q155" s="12">
        <v>366310574</v>
      </c>
      <c r="R155" s="12">
        <v>1885135913</v>
      </c>
      <c r="S155" s="12">
        <v>117567223</v>
      </c>
      <c r="T155" s="12">
        <v>9468435854</v>
      </c>
      <c r="U155" s="12">
        <v>0</v>
      </c>
      <c r="V155" s="12">
        <v>2147388581</v>
      </c>
      <c r="W155" s="12">
        <v>1365045055</v>
      </c>
      <c r="X155" s="12">
        <v>2110723234</v>
      </c>
      <c r="Y155" s="12">
        <v>705725018</v>
      </c>
      <c r="Z155" s="12">
        <v>1657000230</v>
      </c>
      <c r="AA155" s="12">
        <v>282486174</v>
      </c>
      <c r="AB155" s="12">
        <v>2418792459</v>
      </c>
      <c r="AC155" s="12">
        <v>1290208441</v>
      </c>
      <c r="AD155" s="12">
        <v>7184805301</v>
      </c>
      <c r="AE155" s="12">
        <v>1682191215</v>
      </c>
      <c r="AF155" s="12">
        <v>1093806166</v>
      </c>
      <c r="AG155" s="12">
        <v>975613973</v>
      </c>
      <c r="AH155" s="12">
        <v>2239313501</v>
      </c>
      <c r="AI155" s="12">
        <v>200593513</v>
      </c>
      <c r="AJ155" s="12">
        <v>40511037</v>
      </c>
      <c r="AK155" s="12">
        <v>107683570</v>
      </c>
      <c r="AL155" s="12">
        <v>0</v>
      </c>
      <c r="AM155" s="182">
        <v>52331506625</v>
      </c>
    </row>
    <row r="156" spans="1:39" s="25" customFormat="1" ht="14.5" x14ac:dyDescent="0.35">
      <c r="A156" s="68" t="s">
        <v>398</v>
      </c>
      <c r="B156" s="28" t="s">
        <v>147</v>
      </c>
      <c r="C156" s="12">
        <v>10295384</v>
      </c>
      <c r="D156" s="12">
        <v>0</v>
      </c>
      <c r="E156" s="12">
        <v>0</v>
      </c>
      <c r="F156" s="12">
        <v>10295384</v>
      </c>
      <c r="G156" s="12">
        <v>2837030</v>
      </c>
      <c r="H156" s="12">
        <v>10295384</v>
      </c>
      <c r="I156" s="12">
        <v>10295384</v>
      </c>
      <c r="J156" s="12">
        <v>10295384</v>
      </c>
      <c r="K156" s="12">
        <v>10295384</v>
      </c>
      <c r="L156" s="12">
        <v>10101409</v>
      </c>
      <c r="M156" s="12">
        <v>10101409</v>
      </c>
      <c r="N156" s="12">
        <v>0</v>
      </c>
      <c r="O156" s="12">
        <v>0</v>
      </c>
      <c r="P156" s="12">
        <v>10295384</v>
      </c>
      <c r="Q156" s="12">
        <v>0</v>
      </c>
      <c r="R156" s="12">
        <v>17367961</v>
      </c>
      <c r="S156" s="12">
        <v>10295384</v>
      </c>
      <c r="T156" s="12">
        <v>0</v>
      </c>
      <c r="U156" s="12">
        <v>0</v>
      </c>
      <c r="V156" s="12">
        <v>0</v>
      </c>
      <c r="W156" s="12">
        <v>9975249</v>
      </c>
      <c r="X156" s="12">
        <v>0</v>
      </c>
      <c r="Y156" s="12">
        <v>86883944</v>
      </c>
      <c r="Z156" s="12">
        <v>10295384</v>
      </c>
      <c r="AA156" s="12">
        <v>10295384</v>
      </c>
      <c r="AB156" s="12">
        <v>10295384</v>
      </c>
      <c r="AC156" s="12">
        <v>0</v>
      </c>
      <c r="AD156" s="12">
        <v>0</v>
      </c>
      <c r="AE156" s="12">
        <v>0</v>
      </c>
      <c r="AF156" s="12">
        <v>11378186</v>
      </c>
      <c r="AG156" s="12">
        <v>10295384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2">
        <v>272189796</v>
      </c>
    </row>
    <row r="157" spans="1:39" s="25" customFormat="1" ht="14.5" x14ac:dyDescent="0.35">
      <c r="A157" s="68" t="s">
        <v>399</v>
      </c>
      <c r="B157" s="28" t="s">
        <v>148</v>
      </c>
      <c r="C157" s="12">
        <v>7043272</v>
      </c>
      <c r="D157" s="12">
        <v>48020579</v>
      </c>
      <c r="E157" s="12">
        <v>123448560</v>
      </c>
      <c r="F157" s="12">
        <v>7306419</v>
      </c>
      <c r="G157" s="12">
        <v>2250000</v>
      </c>
      <c r="H157" s="12">
        <v>171086221</v>
      </c>
      <c r="I157" s="12">
        <v>13960007</v>
      </c>
      <c r="J157" s="12">
        <v>5170000</v>
      </c>
      <c r="K157" s="12">
        <v>4510468</v>
      </c>
      <c r="L157" s="12">
        <v>377928549</v>
      </c>
      <c r="M157" s="12">
        <v>7150700</v>
      </c>
      <c r="N157" s="12">
        <v>212115493</v>
      </c>
      <c r="O157" s="12">
        <v>144743391</v>
      </c>
      <c r="P157" s="12">
        <v>104176374</v>
      </c>
      <c r="Q157" s="12">
        <v>47159429</v>
      </c>
      <c r="R157" s="12">
        <v>200402313</v>
      </c>
      <c r="S157" s="12">
        <v>130670</v>
      </c>
      <c r="T157" s="12">
        <v>6055038</v>
      </c>
      <c r="U157" s="12">
        <v>0</v>
      </c>
      <c r="V157" s="12">
        <v>137899311</v>
      </c>
      <c r="W157" s="12">
        <v>52769396</v>
      </c>
      <c r="X157" s="12">
        <v>80548680</v>
      </c>
      <c r="Y157" s="12">
        <v>11450000</v>
      </c>
      <c r="Z157" s="12">
        <v>29722540</v>
      </c>
      <c r="AA157" s="12">
        <v>35947391</v>
      </c>
      <c r="AB157" s="12">
        <v>1596093620</v>
      </c>
      <c r="AC157" s="12">
        <v>346351292</v>
      </c>
      <c r="AD157" s="12">
        <v>442981919</v>
      </c>
      <c r="AE157" s="12">
        <v>30094543</v>
      </c>
      <c r="AF157" s="12">
        <v>0</v>
      </c>
      <c r="AG157" s="12">
        <v>274880967</v>
      </c>
      <c r="AH157" s="12">
        <v>18536490</v>
      </c>
      <c r="AI157" s="12">
        <v>30350000</v>
      </c>
      <c r="AJ157" s="12">
        <v>8926722</v>
      </c>
      <c r="AK157" s="12">
        <v>0</v>
      </c>
      <c r="AL157" s="12">
        <v>0</v>
      </c>
      <c r="AM157" s="182">
        <v>4579210354</v>
      </c>
    </row>
    <row r="158" spans="1:39" s="25" customFormat="1" ht="14.5" x14ac:dyDescent="0.35">
      <c r="A158" s="68" t="s">
        <v>400</v>
      </c>
      <c r="B158" s="28" t="s">
        <v>149</v>
      </c>
      <c r="C158" s="12">
        <v>1157699</v>
      </c>
      <c r="D158" s="12">
        <v>16275799</v>
      </c>
      <c r="E158" s="12">
        <v>0</v>
      </c>
      <c r="F158" s="12">
        <v>7850905</v>
      </c>
      <c r="G158" s="12">
        <v>1584318</v>
      </c>
      <c r="H158" s="12">
        <v>166240149</v>
      </c>
      <c r="I158" s="12">
        <v>2265250</v>
      </c>
      <c r="J158" s="12">
        <v>2000000</v>
      </c>
      <c r="K158" s="12">
        <v>194705</v>
      </c>
      <c r="L158" s="12">
        <v>24996414</v>
      </c>
      <c r="M158" s="12">
        <v>260417</v>
      </c>
      <c r="N158" s="12">
        <v>14628348</v>
      </c>
      <c r="O158" s="12">
        <v>6793335</v>
      </c>
      <c r="P158" s="12">
        <v>15866425</v>
      </c>
      <c r="Q158" s="12">
        <v>106858</v>
      </c>
      <c r="R158" s="12">
        <v>4762253</v>
      </c>
      <c r="S158" s="12">
        <v>1254</v>
      </c>
      <c r="T158" s="12">
        <v>180818</v>
      </c>
      <c r="U158" s="12">
        <v>0</v>
      </c>
      <c r="V158" s="12">
        <v>14858930</v>
      </c>
      <c r="W158" s="12">
        <v>0</v>
      </c>
      <c r="X158" s="12">
        <v>6503448</v>
      </c>
      <c r="Y158" s="12">
        <v>0</v>
      </c>
      <c r="Z158" s="12">
        <v>6512563</v>
      </c>
      <c r="AA158" s="12">
        <v>257864</v>
      </c>
      <c r="AB158" s="12">
        <v>14856719</v>
      </c>
      <c r="AC158" s="12">
        <v>18733526</v>
      </c>
      <c r="AD158" s="12">
        <v>21923709</v>
      </c>
      <c r="AE158" s="12">
        <v>1136364</v>
      </c>
      <c r="AF158" s="12">
        <v>2160020</v>
      </c>
      <c r="AG158" s="12">
        <v>17192519</v>
      </c>
      <c r="AH158" s="12">
        <v>0</v>
      </c>
      <c r="AI158" s="12">
        <v>6059091</v>
      </c>
      <c r="AJ158" s="12">
        <v>0</v>
      </c>
      <c r="AK158" s="12">
        <v>6795</v>
      </c>
      <c r="AL158" s="12">
        <v>0</v>
      </c>
      <c r="AM158" s="182">
        <v>375366495</v>
      </c>
    </row>
    <row r="159" spans="1:39" s="25" customFormat="1" ht="14.5" x14ac:dyDescent="0.3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45956188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216725847</v>
      </c>
      <c r="AE159" s="12">
        <v>358271536</v>
      </c>
      <c r="AF159" s="12">
        <v>0</v>
      </c>
      <c r="AG159" s="12">
        <v>0</v>
      </c>
      <c r="AH159" s="12">
        <v>832473240</v>
      </c>
      <c r="AI159" s="12">
        <v>0</v>
      </c>
      <c r="AJ159" s="12">
        <v>0</v>
      </c>
      <c r="AK159" s="12">
        <v>0</v>
      </c>
      <c r="AL159" s="12">
        <v>0</v>
      </c>
      <c r="AM159" s="182">
        <v>1485898061</v>
      </c>
    </row>
    <row r="160" spans="1:39" s="25" customFormat="1" ht="14.5" x14ac:dyDescent="0.35">
      <c r="A160" s="68" t="s">
        <v>402</v>
      </c>
      <c r="B160" s="28" t="s">
        <v>151</v>
      </c>
      <c r="C160" s="12">
        <v>12454075</v>
      </c>
      <c r="D160" s="12">
        <v>4181818</v>
      </c>
      <c r="E160" s="12">
        <v>292049670</v>
      </c>
      <c r="F160" s="12">
        <v>0</v>
      </c>
      <c r="G160" s="12">
        <v>123138802</v>
      </c>
      <c r="H160" s="12">
        <v>136903279</v>
      </c>
      <c r="I160" s="12">
        <v>2672372</v>
      </c>
      <c r="J160" s="12">
        <v>26242869</v>
      </c>
      <c r="K160" s="12">
        <v>19892521</v>
      </c>
      <c r="L160" s="12">
        <v>406314862</v>
      </c>
      <c r="M160" s="12">
        <v>165157897</v>
      </c>
      <c r="N160" s="12">
        <v>83693450</v>
      </c>
      <c r="O160" s="12">
        <v>78191400</v>
      </c>
      <c r="P160" s="12">
        <v>15128025</v>
      </c>
      <c r="Q160" s="12">
        <v>33830107</v>
      </c>
      <c r="R160" s="12">
        <v>194604406</v>
      </c>
      <c r="S160" s="12">
        <v>0</v>
      </c>
      <c r="T160" s="12">
        <v>55241929</v>
      </c>
      <c r="U160" s="12">
        <v>0</v>
      </c>
      <c r="V160" s="12">
        <v>220883837</v>
      </c>
      <c r="W160" s="12">
        <v>123910873</v>
      </c>
      <c r="X160" s="12">
        <v>91046845</v>
      </c>
      <c r="Y160" s="12">
        <v>2476873</v>
      </c>
      <c r="Z160" s="12">
        <v>156529706</v>
      </c>
      <c r="AA160" s="12">
        <v>643750</v>
      </c>
      <c r="AB160" s="12">
        <v>802066771</v>
      </c>
      <c r="AC160" s="12">
        <v>836164864</v>
      </c>
      <c r="AD160" s="12">
        <v>240072028</v>
      </c>
      <c r="AE160" s="12">
        <v>213915242</v>
      </c>
      <c r="AF160" s="12">
        <v>13828354</v>
      </c>
      <c r="AG160" s="12">
        <v>26748465</v>
      </c>
      <c r="AH160" s="12">
        <v>598766675</v>
      </c>
      <c r="AI160" s="12">
        <v>28392280</v>
      </c>
      <c r="AJ160" s="12">
        <v>33192583</v>
      </c>
      <c r="AK160" s="12">
        <v>50722</v>
      </c>
      <c r="AL160" s="12">
        <v>78907233</v>
      </c>
      <c r="AM160" s="182">
        <v>5117294583</v>
      </c>
    </row>
    <row r="161" spans="1:39" s="25" customFormat="1" ht="14.5" x14ac:dyDescent="0.35">
      <c r="A161" s="68" t="s">
        <v>403</v>
      </c>
      <c r="B161" s="28" t="s">
        <v>152</v>
      </c>
      <c r="C161" s="12">
        <v>43653637</v>
      </c>
      <c r="D161" s="12">
        <v>71184150</v>
      </c>
      <c r="E161" s="12">
        <v>159181386</v>
      </c>
      <c r="F161" s="12">
        <v>58888464</v>
      </c>
      <c r="G161" s="12">
        <v>59616262</v>
      </c>
      <c r="H161" s="12">
        <v>274703515</v>
      </c>
      <c r="I161" s="12">
        <v>64366046</v>
      </c>
      <c r="J161" s="12">
        <v>58966626</v>
      </c>
      <c r="K161" s="12">
        <v>64076955</v>
      </c>
      <c r="L161" s="12">
        <v>94065181</v>
      </c>
      <c r="M161" s="12">
        <v>34416630</v>
      </c>
      <c r="N161" s="12">
        <v>33318778</v>
      </c>
      <c r="O161" s="12">
        <v>101195365</v>
      </c>
      <c r="P161" s="12">
        <v>89770555</v>
      </c>
      <c r="Q161" s="12">
        <v>65850827</v>
      </c>
      <c r="R161" s="12">
        <v>85910974</v>
      </c>
      <c r="S161" s="12">
        <v>66661499</v>
      </c>
      <c r="T161" s="12">
        <v>365830</v>
      </c>
      <c r="U161" s="12">
        <v>0</v>
      </c>
      <c r="V161" s="12">
        <v>196464376</v>
      </c>
      <c r="W161" s="12">
        <v>72428861</v>
      </c>
      <c r="X161" s="12">
        <v>77790409</v>
      </c>
      <c r="Y161" s="12">
        <v>67896196</v>
      </c>
      <c r="Z161" s="12">
        <v>70886254</v>
      </c>
      <c r="AA161" s="12">
        <v>58886046</v>
      </c>
      <c r="AB161" s="12">
        <v>176903110</v>
      </c>
      <c r="AC161" s="12">
        <v>63390622</v>
      </c>
      <c r="AD161" s="12">
        <v>373912686</v>
      </c>
      <c r="AE161" s="12">
        <v>58143256</v>
      </c>
      <c r="AF161" s="12">
        <v>60923293</v>
      </c>
      <c r="AG161" s="12">
        <v>66733319</v>
      </c>
      <c r="AH161" s="12">
        <v>154106261</v>
      </c>
      <c r="AI161" s="12">
        <v>62173130</v>
      </c>
      <c r="AJ161" s="12">
        <v>67684371</v>
      </c>
      <c r="AK161" s="12">
        <v>58896918</v>
      </c>
      <c r="AL161" s="12">
        <v>0</v>
      </c>
      <c r="AM161" s="182">
        <v>3113411788</v>
      </c>
    </row>
    <row r="162" spans="1:39" s="25" customFormat="1" ht="14.5" x14ac:dyDescent="0.35">
      <c r="A162" s="68" t="s">
        <v>404</v>
      </c>
      <c r="B162" s="28" t="s">
        <v>153</v>
      </c>
      <c r="C162" s="12">
        <v>1287049</v>
      </c>
      <c r="D162" s="12">
        <v>1625</v>
      </c>
      <c r="E162" s="12">
        <v>82147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15935764</v>
      </c>
      <c r="M162" s="12">
        <v>0</v>
      </c>
      <c r="N162" s="12">
        <v>5544934</v>
      </c>
      <c r="O162" s="12">
        <v>11387173</v>
      </c>
      <c r="P162" s="12">
        <v>255786894</v>
      </c>
      <c r="Q162" s="12">
        <v>1556562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200826733</v>
      </c>
      <c r="Y162" s="12">
        <v>0</v>
      </c>
      <c r="Z162" s="12">
        <v>0</v>
      </c>
      <c r="AA162" s="12">
        <v>0</v>
      </c>
      <c r="AB162" s="12">
        <v>18750716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39957829</v>
      </c>
      <c r="AI162" s="12">
        <v>0</v>
      </c>
      <c r="AJ162" s="12">
        <v>0</v>
      </c>
      <c r="AK162" s="12">
        <v>100000</v>
      </c>
      <c r="AL162" s="12">
        <v>0</v>
      </c>
      <c r="AM162" s="182">
        <v>824358986</v>
      </c>
    </row>
    <row r="163" spans="1:39" s="25" customFormat="1" ht="14.5" x14ac:dyDescent="0.35">
      <c r="A163" s="68" t="s">
        <v>405</v>
      </c>
      <c r="B163" s="28" t="s">
        <v>154</v>
      </c>
      <c r="C163" s="12">
        <v>6919541</v>
      </c>
      <c r="D163" s="12">
        <v>39133522</v>
      </c>
      <c r="E163" s="12">
        <v>57401944</v>
      </c>
      <c r="F163" s="12">
        <v>38479720</v>
      </c>
      <c r="G163" s="12">
        <v>0</v>
      </c>
      <c r="H163" s="12">
        <v>151190788</v>
      </c>
      <c r="I163" s="12">
        <v>8735000</v>
      </c>
      <c r="J163" s="12">
        <v>0</v>
      </c>
      <c r="K163" s="12">
        <v>17806200</v>
      </c>
      <c r="L163" s="12">
        <v>73528062</v>
      </c>
      <c r="M163" s="12">
        <v>22118626</v>
      </c>
      <c r="N163" s="12">
        <v>778502846</v>
      </c>
      <c r="O163" s="12">
        <v>1975148127</v>
      </c>
      <c r="P163" s="12">
        <v>29742281</v>
      </c>
      <c r="Q163" s="12">
        <v>17201171</v>
      </c>
      <c r="R163" s="12">
        <v>269358418</v>
      </c>
      <c r="S163" s="12">
        <v>54677742</v>
      </c>
      <c r="T163" s="12">
        <v>4133719</v>
      </c>
      <c r="U163" s="12">
        <v>0</v>
      </c>
      <c r="V163" s="12">
        <v>94665322</v>
      </c>
      <c r="W163" s="12">
        <v>175380351</v>
      </c>
      <c r="X163" s="12">
        <v>109230862</v>
      </c>
      <c r="Y163" s="12">
        <v>780469994</v>
      </c>
      <c r="Z163" s="12">
        <v>12402903</v>
      </c>
      <c r="AA163" s="12">
        <v>563064</v>
      </c>
      <c r="AB163" s="12">
        <v>429573509</v>
      </c>
      <c r="AC163" s="12">
        <v>1348057703</v>
      </c>
      <c r="AD163" s="12">
        <v>487873667</v>
      </c>
      <c r="AE163" s="12">
        <v>29785119</v>
      </c>
      <c r="AF163" s="12">
        <v>18156780</v>
      </c>
      <c r="AG163" s="12">
        <v>68929747</v>
      </c>
      <c r="AH163" s="12">
        <v>124687341</v>
      </c>
      <c r="AI163" s="12">
        <v>7780256</v>
      </c>
      <c r="AJ163" s="12">
        <v>0</v>
      </c>
      <c r="AK163" s="12">
        <v>10450000</v>
      </c>
      <c r="AL163" s="12">
        <v>0</v>
      </c>
      <c r="AM163" s="182">
        <v>7242084325</v>
      </c>
    </row>
    <row r="164" spans="1:39" s="25" customFormat="1" ht="14.5" x14ac:dyDescent="0.35">
      <c r="A164" s="68" t="s">
        <v>406</v>
      </c>
      <c r="B164" s="28" t="s">
        <v>155</v>
      </c>
      <c r="C164" s="12">
        <v>2554897913</v>
      </c>
      <c r="D164" s="12">
        <v>239355</v>
      </c>
      <c r="E164" s="12">
        <v>2157529</v>
      </c>
      <c r="F164" s="12">
        <v>1495773</v>
      </c>
      <c r="G164" s="12">
        <v>50742367</v>
      </c>
      <c r="H164" s="12">
        <v>2363098674</v>
      </c>
      <c r="I164" s="12">
        <v>0</v>
      </c>
      <c r="J164" s="12">
        <v>0</v>
      </c>
      <c r="K164" s="12">
        <v>0</v>
      </c>
      <c r="L164" s="12">
        <v>1145549783</v>
      </c>
      <c r="M164" s="12">
        <v>10552246</v>
      </c>
      <c r="N164" s="12">
        <v>1585211511</v>
      </c>
      <c r="O164" s="12">
        <v>15878451</v>
      </c>
      <c r="P164" s="12">
        <v>0</v>
      </c>
      <c r="Q164" s="12">
        <v>111571179</v>
      </c>
      <c r="R164" s="12">
        <v>151151999</v>
      </c>
      <c r="S164" s="12">
        <v>78364447</v>
      </c>
      <c r="T164" s="12">
        <v>45132491</v>
      </c>
      <c r="U164" s="12">
        <v>0</v>
      </c>
      <c r="V164" s="12">
        <v>35749000</v>
      </c>
      <c r="W164" s="12">
        <v>95882742</v>
      </c>
      <c r="X164" s="12">
        <v>36224645</v>
      </c>
      <c r="Y164" s="12">
        <v>10000000</v>
      </c>
      <c r="Z164" s="12">
        <v>0</v>
      </c>
      <c r="AA164" s="12">
        <v>0</v>
      </c>
      <c r="AB164" s="12">
        <v>308048547</v>
      </c>
      <c r="AC164" s="12">
        <v>0</v>
      </c>
      <c r="AD164" s="12">
        <v>564989778</v>
      </c>
      <c r="AE164" s="12">
        <v>8446666</v>
      </c>
      <c r="AF164" s="12">
        <v>0</v>
      </c>
      <c r="AG164" s="12">
        <v>551129448</v>
      </c>
      <c r="AH164" s="12">
        <v>21184507</v>
      </c>
      <c r="AI164" s="12">
        <v>1000000</v>
      </c>
      <c r="AJ164" s="12">
        <v>0</v>
      </c>
      <c r="AK164" s="12">
        <v>1270821</v>
      </c>
      <c r="AL164" s="12">
        <v>0</v>
      </c>
      <c r="AM164" s="182">
        <v>9749969872</v>
      </c>
    </row>
    <row r="165" spans="1:39" s="25" customFormat="1" ht="14.5" x14ac:dyDescent="0.35">
      <c r="A165" s="68" t="s">
        <v>407</v>
      </c>
      <c r="B165" s="28" t="s">
        <v>70</v>
      </c>
      <c r="C165" s="12">
        <v>0</v>
      </c>
      <c r="D165" s="12">
        <v>11256397</v>
      </c>
      <c r="E165" s="12">
        <v>8286782</v>
      </c>
      <c r="F165" s="12">
        <v>181757140</v>
      </c>
      <c r="G165" s="12">
        <v>498291317</v>
      </c>
      <c r="H165" s="12">
        <v>1030005602</v>
      </c>
      <c r="I165" s="12">
        <v>3333346</v>
      </c>
      <c r="J165" s="12">
        <v>0</v>
      </c>
      <c r="K165" s="12">
        <v>205498178</v>
      </c>
      <c r="L165" s="12">
        <v>700475992</v>
      </c>
      <c r="M165" s="12">
        <v>168624475</v>
      </c>
      <c r="N165" s="12">
        <v>238617395</v>
      </c>
      <c r="O165" s="12">
        <v>13005668</v>
      </c>
      <c r="P165" s="12">
        <v>0</v>
      </c>
      <c r="Q165" s="12">
        <v>0</v>
      </c>
      <c r="R165" s="12">
        <v>113589390</v>
      </c>
      <c r="S165" s="12">
        <v>0</v>
      </c>
      <c r="T165" s="12">
        <v>4941922203</v>
      </c>
      <c r="U165" s="12">
        <v>0</v>
      </c>
      <c r="V165" s="12">
        <v>202418924</v>
      </c>
      <c r="W165" s="12">
        <v>0</v>
      </c>
      <c r="X165" s="12">
        <v>463046427</v>
      </c>
      <c r="Y165" s="12">
        <v>17316671</v>
      </c>
      <c r="Z165" s="12">
        <v>1372739639</v>
      </c>
      <c r="AA165" s="12">
        <v>0</v>
      </c>
      <c r="AB165" s="12">
        <v>2726810892</v>
      </c>
      <c r="AC165" s="12">
        <v>1901145965</v>
      </c>
      <c r="AD165" s="12">
        <v>61661770</v>
      </c>
      <c r="AE165" s="12">
        <v>269691170</v>
      </c>
      <c r="AF165" s="12">
        <v>152637688</v>
      </c>
      <c r="AG165" s="12">
        <v>468804777</v>
      </c>
      <c r="AH165" s="12">
        <v>38189460</v>
      </c>
      <c r="AI165" s="12">
        <v>2905000</v>
      </c>
      <c r="AJ165" s="12">
        <v>275039756</v>
      </c>
      <c r="AK165" s="12">
        <v>12590</v>
      </c>
      <c r="AL165" s="12">
        <v>317525711</v>
      </c>
      <c r="AM165" s="182">
        <v>16384610325</v>
      </c>
    </row>
    <row r="166" spans="1:39" s="25" customFormat="1" ht="14.5" x14ac:dyDescent="0.35">
      <c r="A166" s="108" t="s">
        <v>408</v>
      </c>
      <c r="B166" s="109" t="s">
        <v>98</v>
      </c>
      <c r="C166" s="107">
        <v>4105434978</v>
      </c>
      <c r="D166" s="107">
        <v>2627960308</v>
      </c>
      <c r="E166" s="107">
        <v>3411053970</v>
      </c>
      <c r="F166" s="107">
        <v>896305709</v>
      </c>
      <c r="G166" s="107">
        <v>958581547</v>
      </c>
      <c r="H166" s="107">
        <v>9774306386</v>
      </c>
      <c r="I166" s="107">
        <v>609024453</v>
      </c>
      <c r="J166" s="107">
        <v>960859699</v>
      </c>
      <c r="K166" s="107">
        <v>702683158</v>
      </c>
      <c r="L166" s="107">
        <v>4713508074</v>
      </c>
      <c r="M166" s="107">
        <v>1640711304</v>
      </c>
      <c r="N166" s="107">
        <v>3939544025</v>
      </c>
      <c r="O166" s="107">
        <v>3226072892</v>
      </c>
      <c r="P166" s="107">
        <v>1542947019</v>
      </c>
      <c r="Q166" s="107">
        <v>1127329848</v>
      </c>
      <c r="R166" s="107">
        <v>3847904938</v>
      </c>
      <c r="S166" s="107">
        <v>328304075</v>
      </c>
      <c r="T166" s="107">
        <v>15520884863</v>
      </c>
      <c r="U166" s="107">
        <v>0</v>
      </c>
      <c r="V166" s="107">
        <v>5698475977</v>
      </c>
      <c r="W166" s="107">
        <v>2358019457</v>
      </c>
      <c r="X166" s="107">
        <v>3927427261</v>
      </c>
      <c r="Y166" s="107">
        <v>1712996925</v>
      </c>
      <c r="Z166" s="107">
        <v>4093188627</v>
      </c>
      <c r="AA166" s="107">
        <v>393022360</v>
      </c>
      <c r="AB166" s="107">
        <v>10005881420</v>
      </c>
      <c r="AC166" s="107">
        <v>7137924835</v>
      </c>
      <c r="AD166" s="107">
        <v>10943280851</v>
      </c>
      <c r="AE166" s="107">
        <v>4067481365</v>
      </c>
      <c r="AF166" s="107">
        <v>1663785589</v>
      </c>
      <c r="AG166" s="107">
        <v>2755537780</v>
      </c>
      <c r="AH166" s="107">
        <v>5842300536</v>
      </c>
      <c r="AI166" s="107">
        <v>374982052</v>
      </c>
      <c r="AJ166" s="107">
        <v>428888773</v>
      </c>
      <c r="AK166" s="107">
        <v>381920771</v>
      </c>
      <c r="AL166" s="107">
        <v>396432944</v>
      </c>
      <c r="AM166" s="197">
        <v>122114964769</v>
      </c>
    </row>
    <row r="167" spans="1:39" s="25" customFormat="1" ht="14.5" collapsed="1" x14ac:dyDescent="0.35">
      <c r="A167" s="69" t="s">
        <v>36</v>
      </c>
      <c r="B167" s="31" t="s">
        <v>98</v>
      </c>
      <c r="C167" s="30">
        <v>4105434978</v>
      </c>
      <c r="D167" s="30">
        <v>2627960308</v>
      </c>
      <c r="E167" s="30">
        <v>3411053970</v>
      </c>
      <c r="F167" s="30">
        <v>896305709</v>
      </c>
      <c r="G167" s="30">
        <v>958581547</v>
      </c>
      <c r="H167" s="30">
        <v>9774306386</v>
      </c>
      <c r="I167" s="30">
        <v>609024453</v>
      </c>
      <c r="J167" s="30">
        <v>960859699</v>
      </c>
      <c r="K167" s="30">
        <v>702683158</v>
      </c>
      <c r="L167" s="30">
        <v>4713508074</v>
      </c>
      <c r="M167" s="30">
        <v>1640711304</v>
      </c>
      <c r="N167" s="30">
        <v>3939544025</v>
      </c>
      <c r="O167" s="30">
        <v>3226072892</v>
      </c>
      <c r="P167" s="30">
        <v>1542947019</v>
      </c>
      <c r="Q167" s="30">
        <v>1127329848</v>
      </c>
      <c r="R167" s="30">
        <v>3847904938</v>
      </c>
      <c r="S167" s="30">
        <v>328304075</v>
      </c>
      <c r="T167" s="30">
        <v>15520884863</v>
      </c>
      <c r="U167" s="30">
        <v>0</v>
      </c>
      <c r="V167" s="30">
        <v>5698475977</v>
      </c>
      <c r="W167" s="30">
        <v>2358019457</v>
      </c>
      <c r="X167" s="30">
        <v>3927427261</v>
      </c>
      <c r="Y167" s="30">
        <v>1712996925</v>
      </c>
      <c r="Z167" s="30">
        <v>4093188627</v>
      </c>
      <c r="AA167" s="30">
        <v>393022360</v>
      </c>
      <c r="AB167" s="30">
        <v>10005881420</v>
      </c>
      <c r="AC167" s="30">
        <v>7137924835</v>
      </c>
      <c r="AD167" s="30">
        <v>10943280851</v>
      </c>
      <c r="AE167" s="30">
        <v>4067481365</v>
      </c>
      <c r="AF167" s="30">
        <v>1663785589</v>
      </c>
      <c r="AG167" s="30">
        <v>2755537780</v>
      </c>
      <c r="AH167" s="30">
        <v>5842300536</v>
      </c>
      <c r="AI167" s="30">
        <v>374982052</v>
      </c>
      <c r="AJ167" s="30">
        <v>428888773</v>
      </c>
      <c r="AK167" s="30">
        <v>381920771</v>
      </c>
      <c r="AL167" s="30">
        <v>396432944</v>
      </c>
      <c r="AM167" s="200">
        <v>122114964769</v>
      </c>
    </row>
    <row r="168" spans="1:39" s="25" customFormat="1" ht="14.5" x14ac:dyDescent="0.3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9475455</v>
      </c>
      <c r="I168" s="12">
        <v>71053053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2299727</v>
      </c>
      <c r="P168" s="12">
        <v>5000000</v>
      </c>
      <c r="Q168" s="12">
        <v>200000</v>
      </c>
      <c r="R168" s="12">
        <v>38492505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8122000</v>
      </c>
      <c r="AD168" s="12">
        <v>174034545</v>
      </c>
      <c r="AE168" s="12">
        <v>0</v>
      </c>
      <c r="AF168" s="12">
        <v>0</v>
      </c>
      <c r="AG168" s="12">
        <v>15306910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2">
        <v>349395720</v>
      </c>
    </row>
    <row r="169" spans="1:39" s="25" customFormat="1" ht="14.5" x14ac:dyDescent="0.3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10249182</v>
      </c>
      <c r="N169" s="12">
        <v>0</v>
      </c>
      <c r="O169" s="12">
        <v>0</v>
      </c>
      <c r="P169" s="12">
        <v>0</v>
      </c>
      <c r="Q169" s="12">
        <v>0</v>
      </c>
      <c r="R169" s="12">
        <v>850000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94047006</v>
      </c>
      <c r="AC169" s="12">
        <v>0</v>
      </c>
      <c r="AD169" s="12">
        <v>46483872</v>
      </c>
      <c r="AE169" s="12">
        <v>10120000</v>
      </c>
      <c r="AF169" s="12">
        <v>1912952</v>
      </c>
      <c r="AG169" s="12">
        <v>0</v>
      </c>
      <c r="AH169" s="12">
        <v>153319373</v>
      </c>
      <c r="AI169" s="12">
        <v>0</v>
      </c>
      <c r="AJ169" s="12">
        <v>0</v>
      </c>
      <c r="AK169" s="12">
        <v>0</v>
      </c>
      <c r="AL169" s="12">
        <v>0</v>
      </c>
      <c r="AM169" s="182">
        <v>316982385</v>
      </c>
    </row>
    <row r="170" spans="1:39" s="25" customFormat="1" ht="14.5" x14ac:dyDescent="0.3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2">
        <v>0</v>
      </c>
    </row>
    <row r="171" spans="1:39" s="25" customFormat="1" ht="14.5" x14ac:dyDescent="0.35">
      <c r="A171" s="68" t="s">
        <v>412</v>
      </c>
      <c r="B171" s="28" t="s">
        <v>146</v>
      </c>
      <c r="C171" s="12">
        <v>62380570</v>
      </c>
      <c r="D171" s="12">
        <v>127565540</v>
      </c>
      <c r="E171" s="12">
        <v>151656789</v>
      </c>
      <c r="F171" s="12">
        <v>70341022</v>
      </c>
      <c r="G171" s="12">
        <v>397409564</v>
      </c>
      <c r="H171" s="12">
        <v>1041019002</v>
      </c>
      <c r="I171" s="12">
        <v>261764758</v>
      </c>
      <c r="J171" s="12">
        <v>10022727</v>
      </c>
      <c r="K171" s="12">
        <v>97494915</v>
      </c>
      <c r="L171" s="12">
        <v>123936762</v>
      </c>
      <c r="M171" s="12">
        <v>477516199</v>
      </c>
      <c r="N171" s="12">
        <v>653901684</v>
      </c>
      <c r="O171" s="12">
        <v>654901011</v>
      </c>
      <c r="P171" s="12">
        <v>23409110</v>
      </c>
      <c r="Q171" s="12">
        <v>36057994</v>
      </c>
      <c r="R171" s="12">
        <v>354906543</v>
      </c>
      <c r="S171" s="12">
        <v>27735993</v>
      </c>
      <c r="T171" s="12">
        <v>1530065286</v>
      </c>
      <c r="U171" s="12">
        <v>0</v>
      </c>
      <c r="V171" s="12">
        <v>238572574</v>
      </c>
      <c r="W171" s="12">
        <v>367180238</v>
      </c>
      <c r="X171" s="12">
        <v>0</v>
      </c>
      <c r="Y171" s="12">
        <v>50970455</v>
      </c>
      <c r="Z171" s="12">
        <v>81490566</v>
      </c>
      <c r="AA171" s="12">
        <v>49685021</v>
      </c>
      <c r="AB171" s="12">
        <v>1764680972</v>
      </c>
      <c r="AC171" s="12">
        <v>206876241</v>
      </c>
      <c r="AD171" s="12">
        <v>830482282</v>
      </c>
      <c r="AE171" s="12">
        <v>1029241148</v>
      </c>
      <c r="AF171" s="12">
        <v>221778753</v>
      </c>
      <c r="AG171" s="12">
        <v>185725996</v>
      </c>
      <c r="AH171" s="12">
        <v>449865805</v>
      </c>
      <c r="AI171" s="12">
        <v>255135750</v>
      </c>
      <c r="AJ171" s="12">
        <v>33250710</v>
      </c>
      <c r="AK171" s="12">
        <v>6045455</v>
      </c>
      <c r="AL171" s="12">
        <v>0</v>
      </c>
      <c r="AM171" s="182">
        <v>11873067435</v>
      </c>
    </row>
    <row r="172" spans="1:39" s="25" customFormat="1" ht="14.5" x14ac:dyDescent="0.3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2">
        <v>0</v>
      </c>
    </row>
    <row r="173" spans="1:39" s="25" customFormat="1" ht="14.5" x14ac:dyDescent="0.3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38550000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15891000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2">
        <v>113210950</v>
      </c>
    </row>
    <row r="174" spans="1:39" s="25" customFormat="1" ht="14.5" x14ac:dyDescent="0.35">
      <c r="A174" s="68" t="s">
        <v>415</v>
      </c>
      <c r="B174" s="28" t="s">
        <v>149</v>
      </c>
      <c r="C174" s="12">
        <v>0</v>
      </c>
      <c r="D174" s="12">
        <v>3609031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2">
        <v>30236304</v>
      </c>
    </row>
    <row r="175" spans="1:39" s="25" customFormat="1" ht="14.5" x14ac:dyDescent="0.3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2">
        <v>0</v>
      </c>
    </row>
    <row r="176" spans="1:39" s="25" customFormat="1" ht="14.5" x14ac:dyDescent="0.3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1000000</v>
      </c>
      <c r="H176" s="12">
        <v>0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231601430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58376813</v>
      </c>
      <c r="AC176" s="12">
        <v>0</v>
      </c>
      <c r="AD176" s="12">
        <v>3363634</v>
      </c>
      <c r="AE176" s="12">
        <v>0</v>
      </c>
      <c r="AF176" s="12">
        <v>0</v>
      </c>
      <c r="AG176" s="12">
        <v>3500000</v>
      </c>
      <c r="AH176" s="12">
        <v>1727106</v>
      </c>
      <c r="AI176" s="12">
        <v>0</v>
      </c>
      <c r="AJ176" s="12">
        <v>0</v>
      </c>
      <c r="AK176" s="12">
        <v>0</v>
      </c>
      <c r="AL176" s="12">
        <v>0</v>
      </c>
      <c r="AM176" s="182">
        <v>301838274</v>
      </c>
    </row>
    <row r="177" spans="1:39" s="25" customFormat="1" ht="14.5" x14ac:dyDescent="0.3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52727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2">
        <v>260000</v>
      </c>
    </row>
    <row r="178" spans="1:39" s="25" customFormat="1" ht="14.5" x14ac:dyDescent="0.3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2">
        <v>0</v>
      </c>
    </row>
    <row r="179" spans="1:39" s="25" customFormat="1" ht="14.5" x14ac:dyDescent="0.3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26343200</v>
      </c>
      <c r="AC179" s="12">
        <v>0</v>
      </c>
      <c r="AD179" s="12">
        <v>145720968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2">
        <v>172064168</v>
      </c>
    </row>
    <row r="180" spans="1:39" s="25" customFormat="1" ht="14.5" x14ac:dyDescent="0.35">
      <c r="A180" s="68" t="s">
        <v>421</v>
      </c>
      <c r="B180" s="28" t="s">
        <v>155</v>
      </c>
      <c r="C180" s="12">
        <v>204713078</v>
      </c>
      <c r="D180" s="12">
        <v>0</v>
      </c>
      <c r="E180" s="12">
        <v>10158700</v>
      </c>
      <c r="F180" s="12">
        <v>0</v>
      </c>
      <c r="G180" s="12">
        <v>0</v>
      </c>
      <c r="H180" s="12">
        <v>156283480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753714438</v>
      </c>
      <c r="O180" s="12">
        <v>0</v>
      </c>
      <c r="P180" s="12">
        <v>0</v>
      </c>
      <c r="Q180" s="12">
        <v>54342040</v>
      </c>
      <c r="R180" s="12">
        <v>182775401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20000000</v>
      </c>
      <c r="Z180" s="12">
        <v>30000000</v>
      </c>
      <c r="AA180" s="12">
        <v>0</v>
      </c>
      <c r="AB180" s="12">
        <v>0</v>
      </c>
      <c r="AC180" s="12">
        <v>968006928</v>
      </c>
      <c r="AD180" s="12">
        <v>0</v>
      </c>
      <c r="AE180" s="12">
        <v>143000000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2">
        <v>2679034113</v>
      </c>
    </row>
    <row r="181" spans="1:39" s="25" customFormat="1" ht="14.5" x14ac:dyDescent="0.3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2">
        <v>0</v>
      </c>
    </row>
    <row r="182" spans="1:39" s="25" customFormat="1" ht="14.5" x14ac:dyDescent="0.35">
      <c r="A182" s="108" t="s">
        <v>423</v>
      </c>
      <c r="B182" s="109" t="s">
        <v>164</v>
      </c>
      <c r="C182" s="107">
        <v>267093648</v>
      </c>
      <c r="D182" s="107">
        <v>131174571</v>
      </c>
      <c r="E182" s="107">
        <v>161815489</v>
      </c>
      <c r="F182" s="107">
        <v>70341022</v>
      </c>
      <c r="G182" s="107">
        <v>418409564</v>
      </c>
      <c r="H182" s="107">
        <v>1245327937</v>
      </c>
      <c r="I182" s="107">
        <v>332817811</v>
      </c>
      <c r="J182" s="107">
        <v>10022727</v>
      </c>
      <c r="K182" s="107">
        <v>97494915</v>
      </c>
      <c r="L182" s="107">
        <v>124845853</v>
      </c>
      <c r="M182" s="107">
        <v>551547429</v>
      </c>
      <c r="N182" s="107">
        <v>1663784530</v>
      </c>
      <c r="O182" s="107">
        <v>657200738</v>
      </c>
      <c r="P182" s="107">
        <v>28409110</v>
      </c>
      <c r="Q182" s="107">
        <v>90807307</v>
      </c>
      <c r="R182" s="107">
        <v>578330449</v>
      </c>
      <c r="S182" s="107">
        <v>120535993</v>
      </c>
      <c r="T182" s="107">
        <v>1530065286</v>
      </c>
      <c r="U182" s="107">
        <v>0</v>
      </c>
      <c r="V182" s="107">
        <v>239390774</v>
      </c>
      <c r="W182" s="107">
        <v>367180238</v>
      </c>
      <c r="X182" s="107">
        <v>0</v>
      </c>
      <c r="Y182" s="107">
        <v>70970455</v>
      </c>
      <c r="Z182" s="107">
        <v>111490566</v>
      </c>
      <c r="AA182" s="107">
        <v>56312294</v>
      </c>
      <c r="AB182" s="107">
        <v>1939637991</v>
      </c>
      <c r="AC182" s="107">
        <v>1198896169</v>
      </c>
      <c r="AD182" s="107">
        <v>1214549251</v>
      </c>
      <c r="AE182" s="107">
        <v>1182361148</v>
      </c>
      <c r="AF182" s="107">
        <v>223744432</v>
      </c>
      <c r="AG182" s="107">
        <v>204532906</v>
      </c>
      <c r="AH182" s="107">
        <v>604912284</v>
      </c>
      <c r="AI182" s="107">
        <v>255135750</v>
      </c>
      <c r="AJ182" s="107">
        <v>80905257</v>
      </c>
      <c r="AK182" s="107">
        <v>6045455</v>
      </c>
      <c r="AL182" s="107">
        <v>0</v>
      </c>
      <c r="AM182" s="197">
        <v>15836089349</v>
      </c>
    </row>
    <row r="183" spans="1:39" s="25" customFormat="1" ht="14.5" collapsed="1" x14ac:dyDescent="0.35">
      <c r="A183" s="69" t="s">
        <v>37</v>
      </c>
      <c r="B183" s="31" t="s">
        <v>1360</v>
      </c>
      <c r="C183" s="30">
        <v>267093648</v>
      </c>
      <c r="D183" s="30">
        <v>131174571</v>
      </c>
      <c r="E183" s="30">
        <v>161815489</v>
      </c>
      <c r="F183" s="30">
        <v>70341022</v>
      </c>
      <c r="G183" s="30">
        <v>418409564</v>
      </c>
      <c r="H183" s="30">
        <v>1245327937</v>
      </c>
      <c r="I183" s="30">
        <v>332817811</v>
      </c>
      <c r="J183" s="30">
        <v>10022727</v>
      </c>
      <c r="K183" s="30">
        <v>97494915</v>
      </c>
      <c r="L183" s="30">
        <v>124845853</v>
      </c>
      <c r="M183" s="30">
        <v>551547429</v>
      </c>
      <c r="N183" s="30">
        <v>1663784530</v>
      </c>
      <c r="O183" s="30">
        <v>657200738</v>
      </c>
      <c r="P183" s="30">
        <v>28409110</v>
      </c>
      <c r="Q183" s="30">
        <v>90807307</v>
      </c>
      <c r="R183" s="30">
        <v>578330449</v>
      </c>
      <c r="S183" s="30">
        <v>120535993</v>
      </c>
      <c r="T183" s="30">
        <v>1530065286</v>
      </c>
      <c r="U183" s="30">
        <v>0</v>
      </c>
      <c r="V183" s="30">
        <v>239390774</v>
      </c>
      <c r="W183" s="30">
        <v>367180238</v>
      </c>
      <c r="X183" s="30">
        <v>0</v>
      </c>
      <c r="Y183" s="30">
        <v>70970455</v>
      </c>
      <c r="Z183" s="30">
        <v>111490566</v>
      </c>
      <c r="AA183" s="30">
        <v>56312294</v>
      </c>
      <c r="AB183" s="30">
        <v>1939637991</v>
      </c>
      <c r="AC183" s="30">
        <v>1198896169</v>
      </c>
      <c r="AD183" s="30">
        <v>1214549251</v>
      </c>
      <c r="AE183" s="30">
        <v>1182361148</v>
      </c>
      <c r="AF183" s="30">
        <v>223744432</v>
      </c>
      <c r="AG183" s="30">
        <v>204532906</v>
      </c>
      <c r="AH183" s="30">
        <v>604912284</v>
      </c>
      <c r="AI183" s="30">
        <v>255135750</v>
      </c>
      <c r="AJ183" s="30">
        <v>80905257</v>
      </c>
      <c r="AK183" s="30">
        <v>6045455</v>
      </c>
      <c r="AL183" s="30">
        <v>0</v>
      </c>
      <c r="AM183" s="200">
        <v>15836089349</v>
      </c>
    </row>
    <row r="184" spans="1:39" s="25" customFormat="1" ht="14.5" x14ac:dyDescent="0.35">
      <c r="A184" s="68" t="s">
        <v>424</v>
      </c>
      <c r="B184" s="28" t="s">
        <v>143</v>
      </c>
      <c r="C184" s="12">
        <v>0</v>
      </c>
      <c r="D184" s="12">
        <v>0</v>
      </c>
      <c r="E184" s="12">
        <v>9352803143</v>
      </c>
      <c r="F184" s="12">
        <v>0</v>
      </c>
      <c r="G184" s="12">
        <v>0</v>
      </c>
      <c r="H184" s="12">
        <v>9265658</v>
      </c>
      <c r="I184" s="12">
        <v>0</v>
      </c>
      <c r="J184" s="12">
        <v>0</v>
      </c>
      <c r="K184" s="12">
        <v>0</v>
      </c>
      <c r="L184" s="12">
        <v>40971958</v>
      </c>
      <c r="M184" s="12">
        <v>0</v>
      </c>
      <c r="N184" s="12">
        <v>0</v>
      </c>
      <c r="O184" s="12">
        <v>49933298</v>
      </c>
      <c r="P184" s="12">
        <v>0</v>
      </c>
      <c r="Q184" s="12">
        <v>780020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17821366</v>
      </c>
      <c r="X184" s="12">
        <v>34982579</v>
      </c>
      <c r="Y184" s="12">
        <v>0</v>
      </c>
      <c r="Z184" s="12">
        <v>0</v>
      </c>
      <c r="AA184" s="12">
        <v>0</v>
      </c>
      <c r="AB184" s="12">
        <v>381816</v>
      </c>
      <c r="AC184" s="12">
        <v>83731415</v>
      </c>
      <c r="AD184" s="12">
        <v>0</v>
      </c>
      <c r="AE184" s="12">
        <v>27244379225</v>
      </c>
      <c r="AF184" s="12">
        <v>0</v>
      </c>
      <c r="AG184" s="12">
        <v>0</v>
      </c>
      <c r="AH184" s="12">
        <v>0</v>
      </c>
      <c r="AI184" s="12">
        <v>0</v>
      </c>
      <c r="AJ184" s="12">
        <v>3595241</v>
      </c>
      <c r="AK184" s="12">
        <v>0</v>
      </c>
      <c r="AL184" s="12">
        <v>0</v>
      </c>
      <c r="AM184" s="182">
        <v>36838645719</v>
      </c>
    </row>
    <row r="185" spans="1:39" s="25" customFormat="1" ht="14.5" x14ac:dyDescent="0.3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2">
        <v>0</v>
      </c>
    </row>
    <row r="186" spans="1:39" s="25" customFormat="1" ht="14.5" x14ac:dyDescent="0.3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967227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2">
        <v>967227</v>
      </c>
    </row>
    <row r="187" spans="1:39" s="25" customFormat="1" ht="14.5" x14ac:dyDescent="0.35">
      <c r="A187" s="68" t="s">
        <v>427</v>
      </c>
      <c r="B187" s="28" t="s">
        <v>146</v>
      </c>
      <c r="C187" s="12">
        <v>0</v>
      </c>
      <c r="D187" s="12">
        <v>0</v>
      </c>
      <c r="E187" s="12">
        <v>5133786</v>
      </c>
      <c r="F187" s="12">
        <v>0</v>
      </c>
      <c r="G187" s="12">
        <v>0</v>
      </c>
      <c r="H187" s="12">
        <v>27235115</v>
      </c>
      <c r="I187" s="12">
        <v>0</v>
      </c>
      <c r="J187" s="12">
        <v>0</v>
      </c>
      <c r="K187" s="12">
        <v>0</v>
      </c>
      <c r="L187" s="12">
        <v>91338892</v>
      </c>
      <c r="M187" s="12">
        <v>808882</v>
      </c>
      <c r="N187" s="12">
        <v>302198</v>
      </c>
      <c r="O187" s="12">
        <v>0</v>
      </c>
      <c r="P187" s="12">
        <v>0</v>
      </c>
      <c r="Q187" s="12">
        <v>1933421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5028680</v>
      </c>
      <c r="X187" s="12">
        <v>0</v>
      </c>
      <c r="Y187" s="12">
        <v>0</v>
      </c>
      <c r="Z187" s="12">
        <v>0</v>
      </c>
      <c r="AA187" s="12">
        <v>4424937</v>
      </c>
      <c r="AB187" s="12">
        <v>46067001</v>
      </c>
      <c r="AC187" s="12">
        <v>60621561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502855613</v>
      </c>
      <c r="AK187" s="12">
        <v>0</v>
      </c>
      <c r="AL187" s="12">
        <v>0</v>
      </c>
      <c r="AM187" s="182">
        <v>745750086</v>
      </c>
    </row>
    <row r="188" spans="1:39" s="25" customFormat="1" ht="14.5" x14ac:dyDescent="0.3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2">
        <v>0</v>
      </c>
    </row>
    <row r="189" spans="1:39" s="25" customFormat="1" ht="14.5" x14ac:dyDescent="0.3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2">
        <v>6331000</v>
      </c>
    </row>
    <row r="190" spans="1:39" s="25" customFormat="1" ht="14.5" x14ac:dyDescent="0.3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10677305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2">
        <v>10677305</v>
      </c>
    </row>
    <row r="191" spans="1:39" s="25" customFormat="1" ht="14.5" x14ac:dyDescent="0.3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2">
        <v>0</v>
      </c>
    </row>
    <row r="192" spans="1:39" s="25" customFormat="1" ht="14.5" x14ac:dyDescent="0.35">
      <c r="A192" s="68" t="s">
        <v>432</v>
      </c>
      <c r="B192" s="28" t="s">
        <v>151</v>
      </c>
      <c r="C192" s="12">
        <v>0</v>
      </c>
      <c r="D192" s="12">
        <v>0</v>
      </c>
      <c r="E192" s="12">
        <v>2049720</v>
      </c>
      <c r="F192" s="12">
        <v>0</v>
      </c>
      <c r="G192" s="12">
        <v>19313599</v>
      </c>
      <c r="H192" s="12">
        <v>6968945</v>
      </c>
      <c r="I192" s="12">
        <v>0</v>
      </c>
      <c r="J192" s="12">
        <v>0</v>
      </c>
      <c r="K192" s="12">
        <v>0</v>
      </c>
      <c r="L192" s="12">
        <v>137972940</v>
      </c>
      <c r="M192" s="12">
        <v>0</v>
      </c>
      <c r="N192" s="12">
        <v>71566971</v>
      </c>
      <c r="O192" s="12">
        <v>154737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70643707</v>
      </c>
      <c r="AA192" s="12">
        <v>0</v>
      </c>
      <c r="AB192" s="12">
        <v>0</v>
      </c>
      <c r="AC192" s="12">
        <v>203977848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1818192</v>
      </c>
      <c r="AK192" s="12">
        <v>0</v>
      </c>
      <c r="AL192" s="12">
        <v>0</v>
      </c>
      <c r="AM192" s="182">
        <v>514466659</v>
      </c>
    </row>
    <row r="193" spans="1:39" s="25" customFormat="1" ht="14.5" x14ac:dyDescent="0.3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2342812</v>
      </c>
      <c r="M193" s="12">
        <v>0</v>
      </c>
      <c r="N193" s="12">
        <v>0</v>
      </c>
      <c r="O193" s="12">
        <v>2114809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384958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2">
        <v>4842579</v>
      </c>
    </row>
    <row r="194" spans="1:39" s="25" customFormat="1" ht="14.5" x14ac:dyDescent="0.3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2">
        <v>1616338425</v>
      </c>
    </row>
    <row r="195" spans="1:39" s="25" customFormat="1" ht="14.5" x14ac:dyDescent="0.3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16891141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2">
        <v>17208596</v>
      </c>
    </row>
    <row r="196" spans="1:39" s="25" customFormat="1" ht="14.5" x14ac:dyDescent="0.3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714969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2">
        <v>714969</v>
      </c>
    </row>
    <row r="197" spans="1:39" s="25" customFormat="1" ht="14.5" x14ac:dyDescent="0.3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43197742</v>
      </c>
      <c r="M197" s="12">
        <v>0</v>
      </c>
      <c r="N197" s="12">
        <v>1633992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2">
        <v>44831734</v>
      </c>
    </row>
    <row r="198" spans="1:39" s="25" customFormat="1" ht="14.5" x14ac:dyDescent="0.35">
      <c r="A198" s="108" t="s">
        <v>438</v>
      </c>
      <c r="B198" s="109" t="s">
        <v>156</v>
      </c>
      <c r="C198" s="107">
        <v>0</v>
      </c>
      <c r="D198" s="107">
        <v>0</v>
      </c>
      <c r="E198" s="107">
        <v>9359986649</v>
      </c>
      <c r="F198" s="107">
        <v>0</v>
      </c>
      <c r="G198" s="107">
        <v>19313599</v>
      </c>
      <c r="H198" s="107">
        <v>55114250</v>
      </c>
      <c r="I198" s="107">
        <v>0</v>
      </c>
      <c r="J198" s="107">
        <v>0</v>
      </c>
      <c r="K198" s="107">
        <v>0</v>
      </c>
      <c r="L198" s="107">
        <v>322155344</v>
      </c>
      <c r="M198" s="107">
        <v>808882</v>
      </c>
      <c r="N198" s="107">
        <v>73503161</v>
      </c>
      <c r="O198" s="107">
        <v>52202844</v>
      </c>
      <c r="P198" s="107">
        <v>0</v>
      </c>
      <c r="Q198" s="107">
        <v>2713441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22850046</v>
      </c>
      <c r="X198" s="107">
        <v>1652035973</v>
      </c>
      <c r="Y198" s="107">
        <v>0</v>
      </c>
      <c r="Z198" s="107">
        <v>70643707</v>
      </c>
      <c r="AA198" s="107">
        <v>21316078</v>
      </c>
      <c r="AB198" s="107">
        <v>46766272</v>
      </c>
      <c r="AC198" s="107">
        <v>348715782</v>
      </c>
      <c r="AD198" s="107">
        <v>0</v>
      </c>
      <c r="AE198" s="107">
        <v>27244379225</v>
      </c>
      <c r="AF198" s="107">
        <v>0</v>
      </c>
      <c r="AG198" s="107">
        <v>0</v>
      </c>
      <c r="AH198" s="107">
        <v>0</v>
      </c>
      <c r="AI198" s="107">
        <v>0</v>
      </c>
      <c r="AJ198" s="107">
        <v>508269046</v>
      </c>
      <c r="AK198" s="107">
        <v>0</v>
      </c>
      <c r="AL198" s="107">
        <v>0</v>
      </c>
      <c r="AM198" s="197">
        <v>39800774299</v>
      </c>
    </row>
    <row r="199" spans="1:39" s="25" customFormat="1" ht="14.5" x14ac:dyDescent="0.3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2">
        <v>16086654</v>
      </c>
    </row>
    <row r="200" spans="1:39" s="25" customFormat="1" ht="14.5" x14ac:dyDescent="0.3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2">
        <v>0</v>
      </c>
    </row>
    <row r="201" spans="1:39" s="25" customFormat="1" ht="14.5" x14ac:dyDescent="0.3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2">
        <v>0</v>
      </c>
    </row>
    <row r="202" spans="1:39" s="25" customFormat="1" ht="14.5" x14ac:dyDescent="0.3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2">
        <v>20091811</v>
      </c>
    </row>
    <row r="203" spans="1:39" s="25" customFormat="1" ht="14.5" x14ac:dyDescent="0.3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2">
        <v>0</v>
      </c>
    </row>
    <row r="204" spans="1:39" s="25" customFormat="1" ht="14.5" x14ac:dyDescent="0.3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2">
        <v>0</v>
      </c>
    </row>
    <row r="205" spans="1:39" s="25" customFormat="1" ht="14.5" x14ac:dyDescent="0.3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2">
        <v>0</v>
      </c>
    </row>
    <row r="206" spans="1:39" s="25" customFormat="1" ht="14.5" x14ac:dyDescent="0.3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2">
        <v>0</v>
      </c>
    </row>
    <row r="207" spans="1:39" s="25" customFormat="1" ht="14.5" x14ac:dyDescent="0.3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2">
        <v>0</v>
      </c>
    </row>
    <row r="208" spans="1:39" s="25" customFormat="1" ht="14.5" x14ac:dyDescent="0.3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2">
        <v>0</v>
      </c>
    </row>
    <row r="209" spans="1:39" s="25" customFormat="1" ht="14.5" x14ac:dyDescent="0.3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2">
        <v>0</v>
      </c>
    </row>
    <row r="210" spans="1:39" s="25" customFormat="1" ht="14.5" x14ac:dyDescent="0.3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2">
        <v>0</v>
      </c>
    </row>
    <row r="211" spans="1:39" s="25" customFormat="1" ht="14.5" x14ac:dyDescent="0.3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2">
        <v>0</v>
      </c>
    </row>
    <row r="212" spans="1:39" s="25" customFormat="1" ht="14.5" x14ac:dyDescent="0.3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20581819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2">
        <v>20581819</v>
      </c>
    </row>
    <row r="213" spans="1:39" s="25" customFormat="1" ht="14.5" x14ac:dyDescent="0.3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56760284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07">
        <v>0</v>
      </c>
      <c r="AM213" s="197">
        <v>56760284</v>
      </c>
    </row>
    <row r="214" spans="1:39" s="25" customFormat="1" ht="14.5" collapsed="1" x14ac:dyDescent="0.35">
      <c r="A214" s="69" t="s">
        <v>38</v>
      </c>
      <c r="B214" s="31" t="s">
        <v>99</v>
      </c>
      <c r="C214" s="30">
        <v>0</v>
      </c>
      <c r="D214" s="30">
        <v>0</v>
      </c>
      <c r="E214" s="30">
        <v>9359986649</v>
      </c>
      <c r="F214" s="30">
        <v>0</v>
      </c>
      <c r="G214" s="30">
        <v>76073883</v>
      </c>
      <c r="H214" s="30">
        <v>55114250</v>
      </c>
      <c r="I214" s="30">
        <v>0</v>
      </c>
      <c r="J214" s="30">
        <v>0</v>
      </c>
      <c r="K214" s="30">
        <v>0</v>
      </c>
      <c r="L214" s="30">
        <v>322155344</v>
      </c>
      <c r="M214" s="30">
        <v>808882</v>
      </c>
      <c r="N214" s="30">
        <v>73503161</v>
      </c>
      <c r="O214" s="30">
        <v>52202844</v>
      </c>
      <c r="P214" s="30">
        <v>0</v>
      </c>
      <c r="Q214" s="30">
        <v>2713441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22850046</v>
      </c>
      <c r="X214" s="30">
        <v>1652035973</v>
      </c>
      <c r="Y214" s="30">
        <v>0</v>
      </c>
      <c r="Z214" s="30">
        <v>70643707</v>
      </c>
      <c r="AA214" s="30">
        <v>21316078</v>
      </c>
      <c r="AB214" s="30">
        <v>46766272</v>
      </c>
      <c r="AC214" s="30">
        <v>348715782</v>
      </c>
      <c r="AD214" s="30">
        <v>0</v>
      </c>
      <c r="AE214" s="30">
        <v>27244379225</v>
      </c>
      <c r="AF214" s="30">
        <v>0</v>
      </c>
      <c r="AG214" s="30">
        <v>0</v>
      </c>
      <c r="AH214" s="30">
        <v>0</v>
      </c>
      <c r="AI214" s="30">
        <v>0</v>
      </c>
      <c r="AJ214" s="30">
        <v>508269046</v>
      </c>
      <c r="AK214" s="30">
        <v>0</v>
      </c>
      <c r="AL214" s="30">
        <v>0</v>
      </c>
      <c r="AM214" s="200">
        <v>39857534583</v>
      </c>
    </row>
    <row r="215" spans="1:39" s="25" customFormat="1" ht="14.5" x14ac:dyDescent="0.35">
      <c r="A215" s="68" t="s">
        <v>454</v>
      </c>
      <c r="B215" s="28" t="s">
        <v>143</v>
      </c>
      <c r="C215" s="12">
        <v>481444320</v>
      </c>
      <c r="D215" s="12">
        <v>0</v>
      </c>
      <c r="E215" s="12">
        <v>20091753028</v>
      </c>
      <c r="F215" s="12">
        <v>46366386</v>
      </c>
      <c r="G215" s="12">
        <v>45530362</v>
      </c>
      <c r="H215" s="12">
        <v>1603672299</v>
      </c>
      <c r="I215" s="12">
        <v>0</v>
      </c>
      <c r="J215" s="12">
        <v>0</v>
      </c>
      <c r="K215" s="12">
        <v>1557841</v>
      </c>
      <c r="L215" s="12">
        <v>3766760820</v>
      </c>
      <c r="M215" s="12">
        <v>24283895011</v>
      </c>
      <c r="N215" s="12">
        <v>1888778800</v>
      </c>
      <c r="O215" s="12">
        <v>863659143</v>
      </c>
      <c r="P215" s="12">
        <v>8281000</v>
      </c>
      <c r="Q215" s="12">
        <v>0</v>
      </c>
      <c r="R215" s="12">
        <v>37947648</v>
      </c>
      <c r="S215" s="12">
        <v>0</v>
      </c>
      <c r="T215" s="12">
        <v>16059905266</v>
      </c>
      <c r="U215" s="12">
        <v>0</v>
      </c>
      <c r="V215" s="12">
        <v>29504407655</v>
      </c>
      <c r="W215" s="12">
        <v>0</v>
      </c>
      <c r="X215" s="12">
        <v>159272246</v>
      </c>
      <c r="Y215" s="12">
        <v>0</v>
      </c>
      <c r="Z215" s="12">
        <v>0</v>
      </c>
      <c r="AA215" s="12">
        <v>27886163</v>
      </c>
      <c r="AB215" s="12">
        <v>0</v>
      </c>
      <c r="AC215" s="12">
        <v>85393720</v>
      </c>
      <c r="AD215" s="12">
        <v>9100481874</v>
      </c>
      <c r="AE215" s="12">
        <v>12267248725</v>
      </c>
      <c r="AF215" s="12">
        <v>0</v>
      </c>
      <c r="AG215" s="12">
        <v>0</v>
      </c>
      <c r="AH215" s="12">
        <v>479966518</v>
      </c>
      <c r="AI215" s="12">
        <v>0</v>
      </c>
      <c r="AJ215" s="12">
        <v>4106763</v>
      </c>
      <c r="AK215" s="12">
        <v>0</v>
      </c>
      <c r="AL215" s="12">
        <v>0</v>
      </c>
      <c r="AM215" s="182">
        <v>120808315588</v>
      </c>
    </row>
    <row r="216" spans="1:39" s="25" customFormat="1" ht="14.5" x14ac:dyDescent="0.35">
      <c r="A216" s="68" t="s">
        <v>455</v>
      </c>
      <c r="B216" s="28" t="s">
        <v>144</v>
      </c>
      <c r="C216" s="12">
        <v>443347168</v>
      </c>
      <c r="D216" s="12">
        <v>0</v>
      </c>
      <c r="E216" s="12">
        <v>0</v>
      </c>
      <c r="F216" s="12">
        <v>1626540</v>
      </c>
      <c r="G216" s="12">
        <v>64402894</v>
      </c>
      <c r="H216" s="12">
        <v>1109727530</v>
      </c>
      <c r="I216" s="12">
        <v>0</v>
      </c>
      <c r="J216" s="12">
        <v>0</v>
      </c>
      <c r="K216" s="12">
        <v>2438229</v>
      </c>
      <c r="L216" s="12">
        <v>2046829332</v>
      </c>
      <c r="M216" s="12">
        <v>569488043</v>
      </c>
      <c r="N216" s="12">
        <v>131852136</v>
      </c>
      <c r="O216" s="12">
        <v>141567860</v>
      </c>
      <c r="P216" s="12">
        <v>0</v>
      </c>
      <c r="Q216" s="12">
        <v>0</v>
      </c>
      <c r="R216" s="12">
        <v>245496060</v>
      </c>
      <c r="S216" s="12">
        <v>0</v>
      </c>
      <c r="T216" s="12">
        <v>4674477989</v>
      </c>
      <c r="U216" s="12">
        <v>0</v>
      </c>
      <c r="V216" s="12">
        <v>518658141</v>
      </c>
      <c r="W216" s="12">
        <v>0</v>
      </c>
      <c r="X216" s="12">
        <v>60065323</v>
      </c>
      <c r="Y216" s="12">
        <v>0</v>
      </c>
      <c r="Z216" s="12">
        <v>0</v>
      </c>
      <c r="AA216" s="12">
        <v>0</v>
      </c>
      <c r="AB216" s="12">
        <v>54936084</v>
      </c>
      <c r="AC216" s="12">
        <v>42985015</v>
      </c>
      <c r="AD216" s="12">
        <v>0</v>
      </c>
      <c r="AE216" s="12">
        <v>0</v>
      </c>
      <c r="AF216" s="12">
        <v>0</v>
      </c>
      <c r="AG216" s="12">
        <v>0</v>
      </c>
      <c r="AH216" s="12">
        <v>150440913</v>
      </c>
      <c r="AI216" s="12">
        <v>0</v>
      </c>
      <c r="AJ216" s="12">
        <v>62706755</v>
      </c>
      <c r="AK216" s="12">
        <v>0</v>
      </c>
      <c r="AL216" s="12">
        <v>0</v>
      </c>
      <c r="AM216" s="182">
        <v>10321046012</v>
      </c>
    </row>
    <row r="217" spans="1:39" s="25" customFormat="1" ht="14.5" x14ac:dyDescent="0.3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24116244</v>
      </c>
      <c r="I217" s="12">
        <v>0</v>
      </c>
      <c r="J217" s="12">
        <v>0</v>
      </c>
      <c r="K217" s="12">
        <v>0</v>
      </c>
      <c r="L217" s="12">
        <v>1443456</v>
      </c>
      <c r="M217" s="12">
        <v>48790236</v>
      </c>
      <c r="N217" s="12">
        <v>3107160</v>
      </c>
      <c r="O217" s="12">
        <v>98409391</v>
      </c>
      <c r="P217" s="12">
        <v>0</v>
      </c>
      <c r="Q217" s="12">
        <v>0</v>
      </c>
      <c r="R217" s="12">
        <v>0</v>
      </c>
      <c r="S217" s="12">
        <v>0</v>
      </c>
      <c r="T217" s="12">
        <v>5498023</v>
      </c>
      <c r="U217" s="12">
        <v>0</v>
      </c>
      <c r="V217" s="12">
        <v>51518089</v>
      </c>
      <c r="W217" s="12">
        <v>0</v>
      </c>
      <c r="X217" s="12">
        <v>2250000</v>
      </c>
      <c r="Y217" s="12">
        <v>0</v>
      </c>
      <c r="Z217" s="12">
        <v>0</v>
      </c>
      <c r="AA217" s="12">
        <v>3500000</v>
      </c>
      <c r="AB217" s="12">
        <v>0</v>
      </c>
      <c r="AC217" s="12">
        <v>2500000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2136145</v>
      </c>
      <c r="AK217" s="12">
        <v>0</v>
      </c>
      <c r="AL217" s="12">
        <v>0</v>
      </c>
      <c r="AM217" s="182">
        <v>243268744</v>
      </c>
    </row>
    <row r="218" spans="1:39" s="25" customFormat="1" ht="14.5" x14ac:dyDescent="0.35">
      <c r="A218" s="68" t="s">
        <v>457</v>
      </c>
      <c r="B218" s="28" t="s">
        <v>146</v>
      </c>
      <c r="C218" s="12">
        <v>0</v>
      </c>
      <c r="D218" s="12">
        <v>100249791</v>
      </c>
      <c r="E218" s="12">
        <v>36320000</v>
      </c>
      <c r="F218" s="12">
        <v>0</v>
      </c>
      <c r="G218" s="12">
        <v>0</v>
      </c>
      <c r="H218" s="12">
        <v>0</v>
      </c>
      <c r="I218" s="12">
        <v>3412811414</v>
      </c>
      <c r="J218" s="12">
        <v>0</v>
      </c>
      <c r="K218" s="12">
        <v>0</v>
      </c>
      <c r="L218" s="12">
        <v>0</v>
      </c>
      <c r="M218" s="12">
        <v>14427711285</v>
      </c>
      <c r="N218" s="12">
        <v>5518555725</v>
      </c>
      <c r="O218" s="12">
        <v>5801374689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949788394</v>
      </c>
      <c r="AE218" s="12">
        <v>241378578</v>
      </c>
      <c r="AF218" s="12">
        <v>5749604311</v>
      </c>
      <c r="AG218" s="12">
        <v>0</v>
      </c>
      <c r="AH218" s="12">
        <v>0</v>
      </c>
      <c r="AI218" s="12">
        <v>0</v>
      </c>
      <c r="AJ218" s="12">
        <v>1286583533</v>
      </c>
      <c r="AK218" s="12">
        <v>0</v>
      </c>
      <c r="AL218" s="12">
        <v>0</v>
      </c>
      <c r="AM218" s="182">
        <v>37525383414</v>
      </c>
    </row>
    <row r="219" spans="1:39" s="25" customFormat="1" ht="14.5" x14ac:dyDescent="0.3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2">
        <v>0</v>
      </c>
    </row>
    <row r="220" spans="1:39" s="25" customFormat="1" ht="14.5" x14ac:dyDescent="0.35">
      <c r="A220" s="68" t="s">
        <v>459</v>
      </c>
      <c r="B220" s="28" t="s">
        <v>148</v>
      </c>
      <c r="C220" s="12">
        <v>23822726</v>
      </c>
      <c r="D220" s="12">
        <v>0</v>
      </c>
      <c r="E220" s="12">
        <v>0</v>
      </c>
      <c r="F220" s="12">
        <v>0</v>
      </c>
      <c r="G220" s="12">
        <v>0</v>
      </c>
      <c r="H220" s="12">
        <v>995478614</v>
      </c>
      <c r="I220" s="12">
        <v>0</v>
      </c>
      <c r="J220" s="12">
        <v>0</v>
      </c>
      <c r="K220" s="12">
        <v>2260480</v>
      </c>
      <c r="L220" s="12">
        <v>65447300</v>
      </c>
      <c r="M220" s="12">
        <v>176324853</v>
      </c>
      <c r="N220" s="12">
        <v>113332888</v>
      </c>
      <c r="O220" s="12">
        <v>243211780</v>
      </c>
      <c r="P220" s="12">
        <v>0</v>
      </c>
      <c r="Q220" s="12">
        <v>0</v>
      </c>
      <c r="R220" s="12">
        <v>0</v>
      </c>
      <c r="S220" s="12">
        <v>0</v>
      </c>
      <c r="T220" s="12">
        <v>116812513</v>
      </c>
      <c r="U220" s="12">
        <v>0</v>
      </c>
      <c r="V220" s="12">
        <v>114338728</v>
      </c>
      <c r="W220" s="12">
        <v>0</v>
      </c>
      <c r="X220" s="12">
        <v>28475956</v>
      </c>
      <c r="Y220" s="12">
        <v>0</v>
      </c>
      <c r="Z220" s="12">
        <v>0</v>
      </c>
      <c r="AA220" s="12">
        <v>96564422</v>
      </c>
      <c r="AB220" s="12">
        <v>0</v>
      </c>
      <c r="AC220" s="12">
        <v>278353331</v>
      </c>
      <c r="AD220" s="12">
        <v>0</v>
      </c>
      <c r="AE220" s="12">
        <v>0</v>
      </c>
      <c r="AF220" s="12">
        <v>0</v>
      </c>
      <c r="AG220" s="12">
        <v>0</v>
      </c>
      <c r="AH220" s="12">
        <v>161200475</v>
      </c>
      <c r="AI220" s="12">
        <v>0</v>
      </c>
      <c r="AJ220" s="12">
        <v>18516732</v>
      </c>
      <c r="AK220" s="12">
        <v>0</v>
      </c>
      <c r="AL220" s="12">
        <v>0</v>
      </c>
      <c r="AM220" s="182">
        <v>2434140798</v>
      </c>
    </row>
    <row r="221" spans="1:39" s="25" customFormat="1" ht="14.5" x14ac:dyDescent="0.35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2087091</v>
      </c>
      <c r="H221" s="12">
        <v>74196711</v>
      </c>
      <c r="I221" s="12">
        <v>0</v>
      </c>
      <c r="J221" s="12">
        <v>0</v>
      </c>
      <c r="K221" s="12">
        <v>0</v>
      </c>
      <c r="L221" s="12">
        <v>20768752</v>
      </c>
      <c r="M221" s="12">
        <v>3460890</v>
      </c>
      <c r="N221" s="12">
        <v>11587530</v>
      </c>
      <c r="O221" s="12">
        <v>11587482</v>
      </c>
      <c r="P221" s="12">
        <v>0</v>
      </c>
      <c r="Q221" s="12">
        <v>0</v>
      </c>
      <c r="R221" s="12">
        <v>0</v>
      </c>
      <c r="S221" s="12">
        <v>0</v>
      </c>
      <c r="T221" s="12">
        <v>4205863</v>
      </c>
      <c r="U221" s="12">
        <v>0</v>
      </c>
      <c r="V221" s="12">
        <v>20639469</v>
      </c>
      <c r="W221" s="12">
        <v>0</v>
      </c>
      <c r="X221" s="12">
        <v>2900648</v>
      </c>
      <c r="Y221" s="12">
        <v>0</v>
      </c>
      <c r="Z221" s="12">
        <v>0</v>
      </c>
      <c r="AA221" s="12">
        <v>2495817</v>
      </c>
      <c r="AB221" s="12">
        <v>0</v>
      </c>
      <c r="AC221" s="12">
        <v>413074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2">
        <v>154880259</v>
      </c>
    </row>
    <row r="222" spans="1:39" s="25" customFormat="1" ht="14.5" x14ac:dyDescent="0.3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569307212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3570571384</v>
      </c>
      <c r="AE222" s="12">
        <v>10916755378</v>
      </c>
      <c r="AF222" s="12">
        <v>0</v>
      </c>
      <c r="AG222" s="12">
        <v>0</v>
      </c>
      <c r="AH222" s="12">
        <v>7166900889</v>
      </c>
      <c r="AI222" s="12">
        <v>0</v>
      </c>
      <c r="AJ222" s="12">
        <v>0</v>
      </c>
      <c r="AK222" s="12">
        <v>0</v>
      </c>
      <c r="AL222" s="12">
        <v>0</v>
      </c>
      <c r="AM222" s="182">
        <v>22847275104</v>
      </c>
    </row>
    <row r="223" spans="1:39" s="25" customFormat="1" ht="14.5" x14ac:dyDescent="0.35">
      <c r="A223" s="68" t="s">
        <v>462</v>
      </c>
      <c r="B223" s="28" t="s">
        <v>151</v>
      </c>
      <c r="C223" s="12">
        <v>50175374</v>
      </c>
      <c r="D223" s="12">
        <v>0</v>
      </c>
      <c r="E223" s="12">
        <v>45144527</v>
      </c>
      <c r="F223" s="12">
        <v>0</v>
      </c>
      <c r="G223" s="12">
        <v>20380703</v>
      </c>
      <c r="H223" s="12">
        <v>473237759</v>
      </c>
      <c r="I223" s="12">
        <v>0</v>
      </c>
      <c r="J223" s="12">
        <v>0</v>
      </c>
      <c r="K223" s="12">
        <v>7911028148</v>
      </c>
      <c r="L223" s="12">
        <v>2968539304</v>
      </c>
      <c r="M223" s="12">
        <v>727855623</v>
      </c>
      <c r="N223" s="12">
        <v>1528672202</v>
      </c>
      <c r="O223" s="12">
        <v>158746259</v>
      </c>
      <c r="P223" s="12">
        <v>0</v>
      </c>
      <c r="Q223" s="12">
        <v>0</v>
      </c>
      <c r="R223" s="12">
        <v>0</v>
      </c>
      <c r="S223" s="12">
        <v>0</v>
      </c>
      <c r="T223" s="12">
        <v>1463768215</v>
      </c>
      <c r="U223" s="12">
        <v>0</v>
      </c>
      <c r="V223" s="12">
        <v>6515685030</v>
      </c>
      <c r="W223" s="12">
        <v>0</v>
      </c>
      <c r="X223" s="12">
        <v>27450450</v>
      </c>
      <c r="Y223" s="12">
        <v>0</v>
      </c>
      <c r="Z223" s="12">
        <v>2045291879</v>
      </c>
      <c r="AA223" s="12">
        <v>2899432</v>
      </c>
      <c r="AB223" s="12">
        <v>3122981986</v>
      </c>
      <c r="AC223" s="12">
        <v>81189777</v>
      </c>
      <c r="AD223" s="12">
        <v>1440993464</v>
      </c>
      <c r="AE223" s="12">
        <v>484561771</v>
      </c>
      <c r="AF223" s="12">
        <v>0</v>
      </c>
      <c r="AG223" s="12">
        <v>0</v>
      </c>
      <c r="AH223" s="12">
        <v>1849336254</v>
      </c>
      <c r="AI223" s="12">
        <v>0</v>
      </c>
      <c r="AJ223" s="12">
        <v>433289626</v>
      </c>
      <c r="AK223" s="12">
        <v>0</v>
      </c>
      <c r="AL223" s="12">
        <v>126586316</v>
      </c>
      <c r="AM223" s="182">
        <v>31477814099</v>
      </c>
    </row>
    <row r="224" spans="1:39" s="25" customFormat="1" ht="14.5" x14ac:dyDescent="0.35">
      <c r="A224" s="68" t="s">
        <v>463</v>
      </c>
      <c r="B224" s="28" t="s">
        <v>152</v>
      </c>
      <c r="C224" s="12">
        <v>933738215</v>
      </c>
      <c r="D224" s="12">
        <v>0</v>
      </c>
      <c r="E224" s="12">
        <v>0</v>
      </c>
      <c r="F224" s="12">
        <v>0</v>
      </c>
      <c r="G224" s="12">
        <v>1894302</v>
      </c>
      <c r="H224" s="12">
        <v>448166342</v>
      </c>
      <c r="I224" s="12">
        <v>0</v>
      </c>
      <c r="J224" s="12">
        <v>0</v>
      </c>
      <c r="K224" s="12">
        <v>1550000</v>
      </c>
      <c r="L224" s="12">
        <v>8167714</v>
      </c>
      <c r="M224" s="12">
        <v>17783468</v>
      </c>
      <c r="N224" s="12">
        <v>73081867</v>
      </c>
      <c r="O224" s="12">
        <v>36223609</v>
      </c>
      <c r="P224" s="12">
        <v>0</v>
      </c>
      <c r="Q224" s="12">
        <v>0</v>
      </c>
      <c r="R224" s="12">
        <v>0</v>
      </c>
      <c r="S224" s="12">
        <v>0</v>
      </c>
      <c r="T224" s="12">
        <v>3477560</v>
      </c>
      <c r="U224" s="12">
        <v>0</v>
      </c>
      <c r="V224" s="12">
        <v>57190236</v>
      </c>
      <c r="W224" s="12">
        <v>0</v>
      </c>
      <c r="X224" s="12">
        <v>1383152</v>
      </c>
      <c r="Y224" s="12">
        <v>0</v>
      </c>
      <c r="Z224" s="12">
        <v>0</v>
      </c>
      <c r="AA224" s="12">
        <v>0</v>
      </c>
      <c r="AB224" s="12">
        <v>0</v>
      </c>
      <c r="AC224" s="12">
        <v>144848</v>
      </c>
      <c r="AD224" s="12">
        <v>0</v>
      </c>
      <c r="AE224" s="12">
        <v>0</v>
      </c>
      <c r="AF224" s="12">
        <v>0</v>
      </c>
      <c r="AG224" s="12">
        <v>0</v>
      </c>
      <c r="AH224" s="12">
        <v>13272668</v>
      </c>
      <c r="AI224" s="12">
        <v>0</v>
      </c>
      <c r="AJ224" s="12">
        <v>0</v>
      </c>
      <c r="AK224" s="12">
        <v>0</v>
      </c>
      <c r="AL224" s="12">
        <v>0</v>
      </c>
      <c r="AM224" s="182">
        <v>1596073981</v>
      </c>
    </row>
    <row r="225" spans="1:39" s="25" customFormat="1" ht="14.5" x14ac:dyDescent="0.3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394865710</v>
      </c>
      <c r="M225" s="12">
        <v>0</v>
      </c>
      <c r="N225" s="12">
        <v>1027804</v>
      </c>
      <c r="O225" s="12">
        <v>8960020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2">
        <v>702261681</v>
      </c>
    </row>
    <row r="226" spans="1:39" s="25" customFormat="1" ht="14.5" x14ac:dyDescent="0.35">
      <c r="A226" s="68" t="s">
        <v>465</v>
      </c>
      <c r="B226" s="28" t="s">
        <v>154</v>
      </c>
      <c r="C226" s="12">
        <v>30953608</v>
      </c>
      <c r="D226" s="12">
        <v>0</v>
      </c>
      <c r="E226" s="12">
        <v>0</v>
      </c>
      <c r="F226" s="12">
        <v>1781169604</v>
      </c>
      <c r="G226" s="12">
        <v>713795</v>
      </c>
      <c r="H226" s="12">
        <v>526078825</v>
      </c>
      <c r="I226" s="12">
        <v>0</v>
      </c>
      <c r="J226" s="12">
        <v>0</v>
      </c>
      <c r="K226" s="12">
        <v>1144067</v>
      </c>
      <c r="L226" s="12">
        <v>70095774</v>
      </c>
      <c r="M226" s="12">
        <v>892232748</v>
      </c>
      <c r="N226" s="12">
        <v>23563075</v>
      </c>
      <c r="O226" s="12">
        <v>392257621</v>
      </c>
      <c r="P226" s="12">
        <v>0</v>
      </c>
      <c r="Q226" s="12">
        <v>0</v>
      </c>
      <c r="R226" s="12">
        <v>0</v>
      </c>
      <c r="S226" s="12">
        <v>0</v>
      </c>
      <c r="T226" s="12">
        <v>168829824</v>
      </c>
      <c r="U226" s="12">
        <v>0</v>
      </c>
      <c r="V226" s="12">
        <v>519780551</v>
      </c>
      <c r="W226" s="12">
        <v>0</v>
      </c>
      <c r="X226" s="12">
        <v>27253151</v>
      </c>
      <c r="Y226" s="12">
        <v>0</v>
      </c>
      <c r="Z226" s="12">
        <v>0</v>
      </c>
      <c r="AA226" s="12">
        <v>12156630</v>
      </c>
      <c r="AB226" s="12">
        <v>800020</v>
      </c>
      <c r="AC226" s="12">
        <v>120621306</v>
      </c>
      <c r="AD226" s="12">
        <v>214257986</v>
      </c>
      <c r="AE226" s="12">
        <v>0</v>
      </c>
      <c r="AF226" s="12">
        <v>0</v>
      </c>
      <c r="AG226" s="12">
        <v>0</v>
      </c>
      <c r="AH226" s="12">
        <v>211110282</v>
      </c>
      <c r="AI226" s="12">
        <v>0</v>
      </c>
      <c r="AJ226" s="12">
        <v>0</v>
      </c>
      <c r="AK226" s="12">
        <v>0</v>
      </c>
      <c r="AL226" s="12">
        <v>0</v>
      </c>
      <c r="AM226" s="182">
        <v>4993018867</v>
      </c>
    </row>
    <row r="227" spans="1:39" s="25" customFormat="1" ht="14.5" x14ac:dyDescent="0.35">
      <c r="A227" s="68" t="s">
        <v>466</v>
      </c>
      <c r="B227" s="28" t="s">
        <v>155</v>
      </c>
      <c r="C227" s="12">
        <v>4416258399</v>
      </c>
      <c r="D227" s="12">
        <v>0</v>
      </c>
      <c r="E227" s="12">
        <v>0</v>
      </c>
      <c r="F227" s="12">
        <v>75754</v>
      </c>
      <c r="G227" s="12">
        <v>118392923</v>
      </c>
      <c r="H227" s="12">
        <v>1873983832</v>
      </c>
      <c r="I227" s="12">
        <v>0</v>
      </c>
      <c r="J227" s="12">
        <v>0</v>
      </c>
      <c r="K227" s="12">
        <v>0</v>
      </c>
      <c r="L227" s="12">
        <v>2117377067</v>
      </c>
      <c r="M227" s="12">
        <v>52040039</v>
      </c>
      <c r="N227" s="12">
        <v>6848271114</v>
      </c>
      <c r="O227" s="12">
        <v>0</v>
      </c>
      <c r="P227" s="12">
        <v>0</v>
      </c>
      <c r="Q227" s="12">
        <v>0</v>
      </c>
      <c r="R227" s="12">
        <v>454168416</v>
      </c>
      <c r="S227" s="12">
        <v>0</v>
      </c>
      <c r="T227" s="12">
        <v>13099500</v>
      </c>
      <c r="U227" s="12">
        <v>0</v>
      </c>
      <c r="V227" s="12">
        <v>16221000</v>
      </c>
      <c r="W227" s="12">
        <v>0</v>
      </c>
      <c r="X227" s="12">
        <v>0</v>
      </c>
      <c r="Y227" s="12">
        <v>0</v>
      </c>
      <c r="Z227" s="12">
        <v>136706205</v>
      </c>
      <c r="AA227" s="12">
        <v>0</v>
      </c>
      <c r="AB227" s="12">
        <v>0</v>
      </c>
      <c r="AC227" s="12">
        <v>62062084</v>
      </c>
      <c r="AD227" s="12">
        <v>0</v>
      </c>
      <c r="AE227" s="12">
        <v>119328766</v>
      </c>
      <c r="AF227" s="12">
        <v>0</v>
      </c>
      <c r="AG227" s="12">
        <v>0</v>
      </c>
      <c r="AH227" s="12">
        <v>9480000</v>
      </c>
      <c r="AI227" s="12">
        <v>400599999</v>
      </c>
      <c r="AJ227" s="12">
        <v>0</v>
      </c>
      <c r="AK227" s="12">
        <v>0</v>
      </c>
      <c r="AL227" s="12">
        <v>0</v>
      </c>
      <c r="AM227" s="182">
        <v>16638065098</v>
      </c>
    </row>
    <row r="228" spans="1:39" s="25" customFormat="1" ht="14.5" x14ac:dyDescent="0.35">
      <c r="A228" s="68" t="s">
        <v>467</v>
      </c>
      <c r="B228" s="28" t="s">
        <v>70</v>
      </c>
      <c r="C228" s="12">
        <v>0</v>
      </c>
      <c r="D228" s="12">
        <v>107952341</v>
      </c>
      <c r="E228" s="12">
        <v>3960000</v>
      </c>
      <c r="F228" s="12">
        <v>0</v>
      </c>
      <c r="G228" s="12">
        <v>146380990</v>
      </c>
      <c r="H228" s="12">
        <v>5227403928</v>
      </c>
      <c r="I228" s="12">
        <v>0</v>
      </c>
      <c r="J228" s="12">
        <v>0</v>
      </c>
      <c r="K228" s="12">
        <v>2557409621</v>
      </c>
      <c r="L228" s="12">
        <v>12846046572</v>
      </c>
      <c r="M228" s="12">
        <v>1954460540</v>
      </c>
      <c r="N228" s="12">
        <v>228827857</v>
      </c>
      <c r="O228" s="12">
        <v>42944944</v>
      </c>
      <c r="P228" s="12">
        <v>0</v>
      </c>
      <c r="Q228" s="12">
        <v>0</v>
      </c>
      <c r="R228" s="12">
        <v>0</v>
      </c>
      <c r="S228" s="12">
        <v>0</v>
      </c>
      <c r="T228" s="12">
        <v>1594550919</v>
      </c>
      <c r="U228" s="12">
        <v>0</v>
      </c>
      <c r="V228" s="12">
        <v>1451052514</v>
      </c>
      <c r="W228" s="12">
        <v>0</v>
      </c>
      <c r="X228" s="12">
        <v>243067053</v>
      </c>
      <c r="Y228" s="12">
        <v>0</v>
      </c>
      <c r="Z228" s="12">
        <v>0</v>
      </c>
      <c r="AA228" s="12">
        <v>0</v>
      </c>
      <c r="AB228" s="12">
        <v>0</v>
      </c>
      <c r="AC228" s="12">
        <v>4186269114</v>
      </c>
      <c r="AD228" s="12">
        <v>2732164739</v>
      </c>
      <c r="AE228" s="12">
        <v>922005078</v>
      </c>
      <c r="AF228" s="12">
        <v>0</v>
      </c>
      <c r="AG228" s="12">
        <v>2938221777</v>
      </c>
      <c r="AH228" s="12">
        <v>0</v>
      </c>
      <c r="AI228" s="12">
        <v>0</v>
      </c>
      <c r="AJ228" s="12">
        <v>599898382</v>
      </c>
      <c r="AK228" s="12">
        <v>0</v>
      </c>
      <c r="AL228" s="12">
        <v>498728955</v>
      </c>
      <c r="AM228" s="182">
        <v>38281345324</v>
      </c>
    </row>
    <row r="229" spans="1:39" s="25" customFormat="1" ht="14.5" x14ac:dyDescent="0.35">
      <c r="A229" s="108" t="s">
        <v>468</v>
      </c>
      <c r="B229" s="109" t="s">
        <v>156</v>
      </c>
      <c r="C229" s="107">
        <v>6380276742</v>
      </c>
      <c r="D229" s="107">
        <v>208202132</v>
      </c>
      <c r="E229" s="107">
        <v>20177177555</v>
      </c>
      <c r="F229" s="107">
        <v>1829238284</v>
      </c>
      <c r="G229" s="107">
        <v>418264977</v>
      </c>
      <c r="H229" s="107">
        <v>12634988314</v>
      </c>
      <c r="I229" s="107">
        <v>3412811414</v>
      </c>
      <c r="J229" s="107">
        <v>0</v>
      </c>
      <c r="K229" s="107">
        <v>10477388386</v>
      </c>
      <c r="L229" s="107">
        <v>24306341801</v>
      </c>
      <c r="M229" s="107">
        <v>43723349948</v>
      </c>
      <c r="N229" s="107">
        <v>16994398399</v>
      </c>
      <c r="O229" s="107">
        <v>7798942798</v>
      </c>
      <c r="P229" s="107">
        <v>8281000</v>
      </c>
      <c r="Q229" s="107">
        <v>0</v>
      </c>
      <c r="R229" s="107">
        <v>738617818</v>
      </c>
      <c r="S229" s="107">
        <v>0</v>
      </c>
      <c r="T229" s="107">
        <v>24104625672</v>
      </c>
      <c r="U229" s="107">
        <v>0</v>
      </c>
      <c r="V229" s="107">
        <v>38769491413</v>
      </c>
      <c r="W229" s="107">
        <v>0</v>
      </c>
      <c r="X229" s="107">
        <v>552117979</v>
      </c>
      <c r="Y229" s="107">
        <v>0</v>
      </c>
      <c r="Z229" s="107">
        <v>2181998084</v>
      </c>
      <c r="AA229" s="107">
        <v>145502464</v>
      </c>
      <c r="AB229" s="107">
        <v>3178718090</v>
      </c>
      <c r="AC229" s="107">
        <v>4859932269</v>
      </c>
      <c r="AD229" s="107">
        <v>18008257841</v>
      </c>
      <c r="AE229" s="107">
        <v>24951278296</v>
      </c>
      <c r="AF229" s="107">
        <v>5749604311</v>
      </c>
      <c r="AG229" s="107">
        <v>2938221777</v>
      </c>
      <c r="AH229" s="107">
        <v>10041707999</v>
      </c>
      <c r="AI229" s="107">
        <v>400599999</v>
      </c>
      <c r="AJ229" s="107">
        <v>2407237936</v>
      </c>
      <c r="AK229" s="107">
        <v>0</v>
      </c>
      <c r="AL229" s="107">
        <v>625315271</v>
      </c>
      <c r="AM229" s="197">
        <v>288022888969</v>
      </c>
    </row>
    <row r="230" spans="1:39" s="25" customFormat="1" ht="14.5" x14ac:dyDescent="0.3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493822359</v>
      </c>
      <c r="R230" s="12">
        <v>0</v>
      </c>
      <c r="S230" s="12">
        <v>0</v>
      </c>
      <c r="T230" s="12">
        <v>0</v>
      </c>
      <c r="U230" s="12">
        <v>0</v>
      </c>
      <c r="V230" s="12">
        <v>1254408535</v>
      </c>
      <c r="W230" s="12">
        <v>0</v>
      </c>
      <c r="X230" s="12">
        <v>4475408522</v>
      </c>
      <c r="Y230" s="12">
        <v>0</v>
      </c>
      <c r="Z230" s="12">
        <v>2305223516</v>
      </c>
      <c r="AA230" s="12">
        <v>0</v>
      </c>
      <c r="AB230" s="12">
        <v>0</v>
      </c>
      <c r="AC230" s="12">
        <v>4258490446</v>
      </c>
      <c r="AD230" s="12">
        <v>8457756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58023805</v>
      </c>
      <c r="AL230" s="12">
        <v>0</v>
      </c>
      <c r="AM230" s="182">
        <v>12853834939</v>
      </c>
    </row>
    <row r="231" spans="1:39" s="25" customFormat="1" ht="14.5" x14ac:dyDescent="0.3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146872217</v>
      </c>
      <c r="AE231" s="12">
        <v>0</v>
      </c>
      <c r="AF231" s="12">
        <v>0</v>
      </c>
      <c r="AG231" s="12">
        <v>0</v>
      </c>
      <c r="AH231" s="12">
        <v>938459740</v>
      </c>
      <c r="AI231" s="12">
        <v>0</v>
      </c>
      <c r="AJ231" s="12">
        <v>0</v>
      </c>
      <c r="AK231" s="12">
        <v>0</v>
      </c>
      <c r="AL231" s="12">
        <v>0</v>
      </c>
      <c r="AM231" s="182">
        <v>1085331957</v>
      </c>
    </row>
    <row r="232" spans="1:39" s="25" customFormat="1" ht="14.5" x14ac:dyDescent="0.3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2">
        <v>0</v>
      </c>
    </row>
    <row r="233" spans="1:39" s="25" customFormat="1" ht="14.5" x14ac:dyDescent="0.35">
      <c r="A233" s="68" t="s">
        <v>472</v>
      </c>
      <c r="B233" s="28" t="s">
        <v>146</v>
      </c>
      <c r="C233" s="12">
        <v>0</v>
      </c>
      <c r="D233" s="12">
        <v>145279272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837525806</v>
      </c>
      <c r="M233" s="12">
        <v>0</v>
      </c>
      <c r="N233" s="12">
        <v>0</v>
      </c>
      <c r="O233" s="12">
        <v>0</v>
      </c>
      <c r="P233" s="12">
        <v>32316010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2">
        <v>1239504231</v>
      </c>
    </row>
    <row r="234" spans="1:39" s="25" customFormat="1" ht="14.5" x14ac:dyDescent="0.3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2">
        <v>0</v>
      </c>
    </row>
    <row r="235" spans="1:39" s="25" customFormat="1" ht="14.5" x14ac:dyDescent="0.3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457756461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2">
        <v>457756461</v>
      </c>
    </row>
    <row r="236" spans="1:39" s="25" customFormat="1" ht="14.5" x14ac:dyDescent="0.3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2">
        <v>0</v>
      </c>
    </row>
    <row r="237" spans="1:39" s="25" customFormat="1" ht="14.5" x14ac:dyDescent="0.3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2985787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2">
        <v>2985787</v>
      </c>
    </row>
    <row r="238" spans="1:39" s="25" customFormat="1" ht="14.5" x14ac:dyDescent="0.3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65887232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26737000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2">
        <v>92624232</v>
      </c>
    </row>
    <row r="239" spans="1:39" s="25" customFormat="1" ht="14.5" x14ac:dyDescent="0.3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2">
        <v>0</v>
      </c>
    </row>
    <row r="240" spans="1:39" s="25" customFormat="1" ht="14.5" x14ac:dyDescent="0.3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20881577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2">
        <v>800674156</v>
      </c>
    </row>
    <row r="241" spans="1:39" s="25" customFormat="1" ht="14.5" x14ac:dyDescent="0.35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620500000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2">
        <v>620500000</v>
      </c>
    </row>
    <row r="242" spans="1:39" s="25" customFormat="1" ht="14.5" x14ac:dyDescent="0.3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400975095</v>
      </c>
      <c r="O242" s="12">
        <v>1193715646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66478405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2">
        <v>4543011204</v>
      </c>
    </row>
    <row r="243" spans="1:39" s="25" customFormat="1" ht="14.5" x14ac:dyDescent="0.3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698864000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2029168070</v>
      </c>
      <c r="AA243" s="12">
        <v>0</v>
      </c>
      <c r="AB243" s="12">
        <v>180648042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2">
        <v>2908680112</v>
      </c>
    </row>
    <row r="244" spans="1:39" s="25" customFormat="1" ht="14.5" x14ac:dyDescent="0.35">
      <c r="A244" s="108" t="s">
        <v>483</v>
      </c>
      <c r="B244" s="109" t="s">
        <v>157</v>
      </c>
      <c r="C244" s="107">
        <v>0</v>
      </c>
      <c r="D244" s="107">
        <v>145279272</v>
      </c>
      <c r="E244" s="107">
        <v>0</v>
      </c>
      <c r="F244" s="107">
        <v>0</v>
      </c>
      <c r="G244" s="107">
        <v>0</v>
      </c>
      <c r="H244" s="107">
        <v>698864000</v>
      </c>
      <c r="I244" s="107">
        <v>0</v>
      </c>
      <c r="J244" s="107">
        <v>0</v>
      </c>
      <c r="K244" s="107">
        <v>0</v>
      </c>
      <c r="L244" s="107">
        <v>837525806</v>
      </c>
      <c r="M244" s="107">
        <v>0</v>
      </c>
      <c r="N244" s="107">
        <v>400975095</v>
      </c>
      <c r="O244" s="107">
        <v>1193715646</v>
      </c>
      <c r="P244" s="107">
        <v>32316010</v>
      </c>
      <c r="Q244" s="107">
        <v>493822359</v>
      </c>
      <c r="R244" s="107">
        <v>224383143</v>
      </c>
      <c r="S244" s="107">
        <v>0</v>
      </c>
      <c r="T244" s="107">
        <v>0</v>
      </c>
      <c r="U244" s="107">
        <v>0</v>
      </c>
      <c r="V244" s="107">
        <v>1320295767</v>
      </c>
      <c r="W244" s="107">
        <v>0</v>
      </c>
      <c r="X244" s="107">
        <v>8137043159</v>
      </c>
      <c r="Y244" s="107">
        <v>0</v>
      </c>
      <c r="Z244" s="107">
        <v>4334391586</v>
      </c>
      <c r="AA244" s="107">
        <v>0</v>
      </c>
      <c r="AB244" s="107">
        <v>801148042</v>
      </c>
      <c r="AC244" s="107">
        <v>4324968851</v>
      </c>
      <c r="AD244" s="107">
        <v>663690798</v>
      </c>
      <c r="AE244" s="107">
        <v>0</v>
      </c>
      <c r="AF244" s="107">
        <v>0</v>
      </c>
      <c r="AG244" s="107">
        <v>0</v>
      </c>
      <c r="AH244" s="107">
        <v>938459740</v>
      </c>
      <c r="AI244" s="107">
        <v>0</v>
      </c>
      <c r="AJ244" s="107">
        <v>0</v>
      </c>
      <c r="AK244" s="107">
        <v>58023805</v>
      </c>
      <c r="AL244" s="107">
        <v>0</v>
      </c>
      <c r="AM244" s="197">
        <v>24604903079</v>
      </c>
    </row>
    <row r="245" spans="1:39" s="25" customFormat="1" ht="14.5" collapsed="1" x14ac:dyDescent="0.35">
      <c r="A245" s="69" t="s">
        <v>39</v>
      </c>
      <c r="B245" s="31" t="s">
        <v>100</v>
      </c>
      <c r="C245" s="30">
        <v>6380276742</v>
      </c>
      <c r="D245" s="30">
        <v>353481404</v>
      </c>
      <c r="E245" s="30">
        <v>20177177555</v>
      </c>
      <c r="F245" s="30">
        <v>1829238284</v>
      </c>
      <c r="G245" s="30">
        <v>418264977</v>
      </c>
      <c r="H245" s="30">
        <v>13333852314</v>
      </c>
      <c r="I245" s="30">
        <v>3412811414</v>
      </c>
      <c r="J245" s="30">
        <v>0</v>
      </c>
      <c r="K245" s="30">
        <v>10477388386</v>
      </c>
      <c r="L245" s="30">
        <v>25143867607</v>
      </c>
      <c r="M245" s="30">
        <v>43723349948</v>
      </c>
      <c r="N245" s="30">
        <v>17395373494</v>
      </c>
      <c r="O245" s="30">
        <v>8992658444</v>
      </c>
      <c r="P245" s="30">
        <v>40597010</v>
      </c>
      <c r="Q245" s="30">
        <v>493822359</v>
      </c>
      <c r="R245" s="30">
        <v>963000961</v>
      </c>
      <c r="S245" s="30">
        <v>0</v>
      </c>
      <c r="T245" s="30">
        <v>24104625672</v>
      </c>
      <c r="U245" s="30">
        <v>0</v>
      </c>
      <c r="V245" s="30">
        <v>40089787180</v>
      </c>
      <c r="W245" s="30">
        <v>0</v>
      </c>
      <c r="X245" s="30">
        <v>8689161138</v>
      </c>
      <c r="Y245" s="30">
        <v>0</v>
      </c>
      <c r="Z245" s="30">
        <v>6516389670</v>
      </c>
      <c r="AA245" s="30">
        <v>145502464</v>
      </c>
      <c r="AB245" s="30">
        <v>3979866132</v>
      </c>
      <c r="AC245" s="30">
        <v>9184901120</v>
      </c>
      <c r="AD245" s="30">
        <v>18671948639</v>
      </c>
      <c r="AE245" s="30">
        <v>24951278296</v>
      </c>
      <c r="AF245" s="30">
        <v>5749604311</v>
      </c>
      <c r="AG245" s="30">
        <v>2938221777</v>
      </c>
      <c r="AH245" s="30">
        <v>10980167739</v>
      </c>
      <c r="AI245" s="30">
        <v>400599999</v>
      </c>
      <c r="AJ245" s="30">
        <v>2407237936</v>
      </c>
      <c r="AK245" s="30">
        <v>58023805</v>
      </c>
      <c r="AL245" s="30">
        <v>625315271</v>
      </c>
      <c r="AM245" s="200">
        <v>312627792048</v>
      </c>
    </row>
    <row r="246" spans="1:39" s="25" customFormat="1" ht="14.5" x14ac:dyDescent="0.3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1008492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2">
        <v>1008492</v>
      </c>
    </row>
    <row r="247" spans="1:39" s="25" customFormat="1" ht="14.5" x14ac:dyDescent="0.3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2">
        <v>0</v>
      </c>
    </row>
    <row r="248" spans="1:39" s="25" customFormat="1" ht="14.5" x14ac:dyDescent="0.3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2">
        <v>0</v>
      </c>
    </row>
    <row r="249" spans="1:39" s="25" customFormat="1" ht="14.5" x14ac:dyDescent="0.3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2">
        <v>0</v>
      </c>
    </row>
    <row r="250" spans="1:39" s="25" customFormat="1" ht="14.5" x14ac:dyDescent="0.3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2">
        <v>0</v>
      </c>
    </row>
    <row r="251" spans="1:39" s="25" customFormat="1" ht="14.5" x14ac:dyDescent="0.3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2">
        <v>0</v>
      </c>
    </row>
    <row r="252" spans="1:39" s="25" customFormat="1" ht="14.5" x14ac:dyDescent="0.3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2">
        <v>0</v>
      </c>
    </row>
    <row r="253" spans="1:39" s="25" customFormat="1" ht="14.5" x14ac:dyDescent="0.3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2">
        <v>0</v>
      </c>
    </row>
    <row r="254" spans="1:39" s="25" customFormat="1" ht="14.5" x14ac:dyDescent="0.3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2">
        <v>0</v>
      </c>
    </row>
    <row r="255" spans="1:39" s="25" customFormat="1" ht="14.5" x14ac:dyDescent="0.3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2">
        <v>0</v>
      </c>
    </row>
    <row r="256" spans="1:39" s="25" customFormat="1" ht="14.5" x14ac:dyDescent="0.3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2">
        <v>0</v>
      </c>
    </row>
    <row r="257" spans="1:39" s="25" customFormat="1" ht="14.5" x14ac:dyDescent="0.3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2">
        <v>0</v>
      </c>
    </row>
    <row r="258" spans="1:39" s="25" customFormat="1" ht="14.5" x14ac:dyDescent="0.3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2">
        <v>0</v>
      </c>
    </row>
    <row r="259" spans="1:39" s="25" customFormat="1" ht="14.5" x14ac:dyDescent="0.3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2">
        <v>0</v>
      </c>
    </row>
    <row r="260" spans="1:39" s="25" customFormat="1" ht="14.5" x14ac:dyDescent="0.3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1008492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07">
        <v>0</v>
      </c>
      <c r="AM260" s="197">
        <v>1008492</v>
      </c>
    </row>
    <row r="261" spans="1:39" s="25" customFormat="1" ht="14.5" x14ac:dyDescent="0.3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2">
        <v>0</v>
      </c>
    </row>
    <row r="262" spans="1:39" s="25" customFormat="1" ht="14.5" x14ac:dyDescent="0.3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2">
        <v>0</v>
      </c>
    </row>
    <row r="263" spans="1:39" s="25" customFormat="1" ht="14.5" x14ac:dyDescent="0.3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2">
        <v>0</v>
      </c>
    </row>
    <row r="264" spans="1:39" s="25" customFormat="1" ht="14.5" x14ac:dyDescent="0.3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2">
        <v>0</v>
      </c>
    </row>
    <row r="265" spans="1:39" s="25" customFormat="1" ht="14.5" x14ac:dyDescent="0.3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2">
        <v>0</v>
      </c>
    </row>
    <row r="266" spans="1:39" s="25" customFormat="1" ht="14.5" x14ac:dyDescent="0.3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2">
        <v>0</v>
      </c>
    </row>
    <row r="267" spans="1:39" s="25" customFormat="1" ht="14.5" x14ac:dyDescent="0.3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2">
        <v>0</v>
      </c>
    </row>
    <row r="268" spans="1:39" s="25" customFormat="1" ht="14.5" x14ac:dyDescent="0.3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2">
        <v>0</v>
      </c>
    </row>
    <row r="269" spans="1:39" s="25" customFormat="1" ht="14.5" x14ac:dyDescent="0.3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2">
        <v>0</v>
      </c>
    </row>
    <row r="270" spans="1:39" s="25" customFormat="1" ht="14.5" x14ac:dyDescent="0.3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2">
        <v>0</v>
      </c>
    </row>
    <row r="271" spans="1:39" s="25" customFormat="1" ht="14.5" x14ac:dyDescent="0.3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2">
        <v>0</v>
      </c>
    </row>
    <row r="272" spans="1:39" s="25" customFormat="1" ht="14.5" x14ac:dyDescent="0.3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2">
        <v>0</v>
      </c>
    </row>
    <row r="273" spans="1:39" s="25" customFormat="1" ht="14.5" x14ac:dyDescent="0.3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2">
        <v>0</v>
      </c>
    </row>
    <row r="274" spans="1:39" s="25" customFormat="1" ht="14.5" x14ac:dyDescent="0.3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2">
        <v>346223933</v>
      </c>
    </row>
    <row r="275" spans="1:39" s="25" customFormat="1" ht="14.5" x14ac:dyDescent="0.3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346223933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07">
        <v>0</v>
      </c>
      <c r="AM275" s="197">
        <v>346223933</v>
      </c>
    </row>
    <row r="276" spans="1:39" s="25" customFormat="1" ht="14.5" x14ac:dyDescent="0.3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2">
        <v>0</v>
      </c>
    </row>
    <row r="277" spans="1:39" s="25" customFormat="1" ht="14.5" x14ac:dyDescent="0.3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2">
        <v>0</v>
      </c>
    </row>
    <row r="278" spans="1:39" s="25" customFormat="1" ht="14.5" x14ac:dyDescent="0.3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2">
        <v>0</v>
      </c>
    </row>
    <row r="279" spans="1:39" s="25" customFormat="1" ht="14.5" x14ac:dyDescent="0.3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2">
        <v>0</v>
      </c>
    </row>
    <row r="280" spans="1:39" s="25" customFormat="1" ht="14.5" x14ac:dyDescent="0.3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2">
        <v>0</v>
      </c>
    </row>
    <row r="281" spans="1:39" s="25" customFormat="1" ht="14.5" x14ac:dyDescent="0.3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2">
        <v>0</v>
      </c>
    </row>
    <row r="282" spans="1:39" s="25" customFormat="1" ht="14.5" x14ac:dyDescent="0.3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2">
        <v>0</v>
      </c>
    </row>
    <row r="283" spans="1:39" s="25" customFormat="1" ht="14.5" x14ac:dyDescent="0.3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2">
        <v>0</v>
      </c>
    </row>
    <row r="284" spans="1:39" s="25" customFormat="1" ht="14.5" x14ac:dyDescent="0.3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2">
        <v>0</v>
      </c>
    </row>
    <row r="285" spans="1:39" s="25" customFormat="1" ht="14.5" x14ac:dyDescent="0.3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2">
        <v>0</v>
      </c>
    </row>
    <row r="286" spans="1:39" s="25" customFormat="1" ht="14.5" x14ac:dyDescent="0.3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2">
        <v>0</v>
      </c>
    </row>
    <row r="287" spans="1:39" s="25" customFormat="1" ht="14.5" x14ac:dyDescent="0.3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2">
        <v>0</v>
      </c>
    </row>
    <row r="288" spans="1:39" s="25" customFormat="1" ht="14.5" x14ac:dyDescent="0.3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2">
        <v>0</v>
      </c>
    </row>
    <row r="289" spans="1:39" s="25" customFormat="1" ht="14.5" x14ac:dyDescent="0.3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2">
        <v>0</v>
      </c>
    </row>
    <row r="290" spans="1:39" s="25" customFormat="1" ht="14.5" x14ac:dyDescent="0.3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07">
        <v>0</v>
      </c>
      <c r="AM290" s="197">
        <v>0</v>
      </c>
    </row>
    <row r="291" spans="1:39" s="25" customFormat="1" ht="14.5" collapsed="1" x14ac:dyDescent="0.3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346223933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1008492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200">
        <v>347232425</v>
      </c>
    </row>
    <row r="292" spans="1:39" s="25" customFormat="1" ht="14.5" x14ac:dyDescent="0.35">
      <c r="A292" s="68" t="s">
        <v>529</v>
      </c>
      <c r="B292" s="28" t="s">
        <v>143</v>
      </c>
      <c r="C292" s="12">
        <v>258171541</v>
      </c>
      <c r="D292" s="12">
        <v>33996879</v>
      </c>
      <c r="E292" s="12">
        <v>0</v>
      </c>
      <c r="F292" s="12">
        <v>146666827</v>
      </c>
      <c r="G292" s="12">
        <v>184272223</v>
      </c>
      <c r="H292" s="12">
        <v>1488696209</v>
      </c>
      <c r="I292" s="12">
        <v>0</v>
      </c>
      <c r="J292" s="12">
        <v>0</v>
      </c>
      <c r="K292" s="12">
        <v>28783632</v>
      </c>
      <c r="L292" s="12">
        <v>2606195313</v>
      </c>
      <c r="M292" s="12">
        <v>1183247049</v>
      </c>
      <c r="N292" s="12">
        <v>402245523</v>
      </c>
      <c r="O292" s="12">
        <v>381714880</v>
      </c>
      <c r="P292" s="12">
        <v>951389</v>
      </c>
      <c r="Q292" s="12">
        <v>0</v>
      </c>
      <c r="R292" s="12">
        <v>3020231</v>
      </c>
      <c r="S292" s="12">
        <v>0</v>
      </c>
      <c r="T292" s="12">
        <v>2741379511</v>
      </c>
      <c r="U292" s="12">
        <v>0</v>
      </c>
      <c r="V292" s="12">
        <v>2141428767</v>
      </c>
      <c r="W292" s="12">
        <v>0</v>
      </c>
      <c r="X292" s="12">
        <v>222280101</v>
      </c>
      <c r="Y292" s="12">
        <v>0</v>
      </c>
      <c r="Z292" s="12">
        <v>0</v>
      </c>
      <c r="AA292" s="12">
        <v>149356747</v>
      </c>
      <c r="AB292" s="12">
        <v>0</v>
      </c>
      <c r="AC292" s="12">
        <v>407740950</v>
      </c>
      <c r="AD292" s="12">
        <v>14109272763</v>
      </c>
      <c r="AE292" s="12">
        <v>438485474</v>
      </c>
      <c r="AF292" s="12">
        <v>0</v>
      </c>
      <c r="AG292" s="12">
        <v>1952842</v>
      </c>
      <c r="AH292" s="12">
        <v>158885409</v>
      </c>
      <c r="AI292" s="12">
        <v>0</v>
      </c>
      <c r="AJ292" s="12">
        <v>97585309</v>
      </c>
      <c r="AK292" s="12">
        <v>0</v>
      </c>
      <c r="AL292" s="12">
        <v>0</v>
      </c>
      <c r="AM292" s="182">
        <v>27186329569</v>
      </c>
    </row>
    <row r="293" spans="1:39" s="25" customFormat="1" ht="14.5" x14ac:dyDescent="0.35">
      <c r="A293" s="68" t="s">
        <v>530</v>
      </c>
      <c r="B293" s="28" t="s">
        <v>144</v>
      </c>
      <c r="C293" s="12">
        <v>273237642</v>
      </c>
      <c r="D293" s="12">
        <v>1442059</v>
      </c>
      <c r="E293" s="12">
        <v>0</v>
      </c>
      <c r="F293" s="12">
        <v>18815931</v>
      </c>
      <c r="G293" s="12">
        <v>70007367</v>
      </c>
      <c r="H293" s="12">
        <v>811200021</v>
      </c>
      <c r="I293" s="12">
        <v>0</v>
      </c>
      <c r="J293" s="12">
        <v>0</v>
      </c>
      <c r="K293" s="12">
        <v>9997181</v>
      </c>
      <c r="L293" s="12">
        <v>622113533</v>
      </c>
      <c r="M293" s="12">
        <v>686004618</v>
      </c>
      <c r="N293" s="12">
        <v>145754712</v>
      </c>
      <c r="O293" s="12">
        <v>205742775</v>
      </c>
      <c r="P293" s="12">
        <v>0</v>
      </c>
      <c r="Q293" s="12">
        <v>0</v>
      </c>
      <c r="R293" s="12">
        <v>0</v>
      </c>
      <c r="S293" s="12">
        <v>0</v>
      </c>
      <c r="T293" s="12">
        <v>1966353866</v>
      </c>
      <c r="U293" s="12">
        <v>0</v>
      </c>
      <c r="V293" s="12">
        <v>543478479</v>
      </c>
      <c r="W293" s="12">
        <v>0</v>
      </c>
      <c r="X293" s="12">
        <v>113223359</v>
      </c>
      <c r="Y293" s="12">
        <v>0</v>
      </c>
      <c r="Z293" s="12">
        <v>0</v>
      </c>
      <c r="AA293" s="12">
        <v>29035994</v>
      </c>
      <c r="AB293" s="12">
        <v>0</v>
      </c>
      <c r="AC293" s="12">
        <v>185966581</v>
      </c>
      <c r="AD293" s="12">
        <v>1086026274</v>
      </c>
      <c r="AE293" s="12">
        <v>0</v>
      </c>
      <c r="AF293" s="12">
        <v>0</v>
      </c>
      <c r="AG293" s="12">
        <v>0</v>
      </c>
      <c r="AH293" s="12">
        <v>7686420</v>
      </c>
      <c r="AI293" s="12">
        <v>0</v>
      </c>
      <c r="AJ293" s="12">
        <v>25596458</v>
      </c>
      <c r="AK293" s="12">
        <v>0</v>
      </c>
      <c r="AL293" s="12">
        <v>0</v>
      </c>
      <c r="AM293" s="182">
        <v>6801683270</v>
      </c>
    </row>
    <row r="294" spans="1:39" s="25" customFormat="1" ht="14.5" x14ac:dyDescent="0.35">
      <c r="A294" s="68" t="s">
        <v>531</v>
      </c>
      <c r="B294" s="28" t="s">
        <v>145</v>
      </c>
      <c r="C294" s="12">
        <v>31756340</v>
      </c>
      <c r="D294" s="12">
        <v>0</v>
      </c>
      <c r="E294" s="12">
        <v>0</v>
      </c>
      <c r="F294" s="12">
        <v>441213</v>
      </c>
      <c r="G294" s="12">
        <v>51433698</v>
      </c>
      <c r="H294" s="12">
        <v>169457857</v>
      </c>
      <c r="I294" s="12">
        <v>0</v>
      </c>
      <c r="J294" s="12">
        <v>0</v>
      </c>
      <c r="K294" s="12">
        <v>8379858</v>
      </c>
      <c r="L294" s="12">
        <v>206301741</v>
      </c>
      <c r="M294" s="12">
        <v>169441270</v>
      </c>
      <c r="N294" s="12">
        <v>37750657</v>
      </c>
      <c r="O294" s="12">
        <v>218085281</v>
      </c>
      <c r="P294" s="12">
        <v>0</v>
      </c>
      <c r="Q294" s="12">
        <v>0</v>
      </c>
      <c r="R294" s="12">
        <v>0</v>
      </c>
      <c r="S294" s="12">
        <v>0</v>
      </c>
      <c r="T294" s="12">
        <v>1816945</v>
      </c>
      <c r="U294" s="12">
        <v>0</v>
      </c>
      <c r="V294" s="12">
        <v>152261853</v>
      </c>
      <c r="W294" s="12">
        <v>0</v>
      </c>
      <c r="X294" s="12">
        <v>0</v>
      </c>
      <c r="Y294" s="12">
        <v>0</v>
      </c>
      <c r="Z294" s="12">
        <v>0</v>
      </c>
      <c r="AA294" s="12">
        <v>5710396</v>
      </c>
      <c r="AB294" s="12">
        <v>0</v>
      </c>
      <c r="AC294" s="12">
        <v>0</v>
      </c>
      <c r="AD294" s="12">
        <v>9460</v>
      </c>
      <c r="AE294" s="12">
        <v>0</v>
      </c>
      <c r="AF294" s="12">
        <v>0</v>
      </c>
      <c r="AG294" s="12">
        <v>0</v>
      </c>
      <c r="AH294" s="12">
        <v>0</v>
      </c>
      <c r="AI294" s="12">
        <v>1766705</v>
      </c>
      <c r="AJ294" s="12">
        <v>30346525</v>
      </c>
      <c r="AK294" s="12">
        <v>0</v>
      </c>
      <c r="AL294" s="12">
        <v>0</v>
      </c>
      <c r="AM294" s="182">
        <v>1084959799</v>
      </c>
    </row>
    <row r="295" spans="1:39" s="25" customFormat="1" ht="14.5" x14ac:dyDescent="0.3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2469584648</v>
      </c>
      <c r="J295" s="12">
        <v>0</v>
      </c>
      <c r="K295" s="12">
        <v>0</v>
      </c>
      <c r="L295" s="12">
        <v>0</v>
      </c>
      <c r="M295" s="12">
        <v>7317895918</v>
      </c>
      <c r="N295" s="12">
        <v>2329816495</v>
      </c>
      <c r="O295" s="12">
        <v>3411053497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33336961</v>
      </c>
      <c r="AE295" s="12">
        <v>0</v>
      </c>
      <c r="AF295" s="12">
        <v>2993864156</v>
      </c>
      <c r="AG295" s="12">
        <v>0</v>
      </c>
      <c r="AH295" s="12">
        <v>0</v>
      </c>
      <c r="AI295" s="12">
        <v>0</v>
      </c>
      <c r="AJ295" s="12">
        <v>2135451911</v>
      </c>
      <c r="AK295" s="12">
        <v>0</v>
      </c>
      <c r="AL295" s="12">
        <v>0</v>
      </c>
      <c r="AM295" s="182">
        <v>20691003586</v>
      </c>
    </row>
    <row r="296" spans="1:39" s="25" customFormat="1" ht="14.5" x14ac:dyDescent="0.3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2">
        <v>0</v>
      </c>
    </row>
    <row r="297" spans="1:39" s="25" customFormat="1" ht="14.5" x14ac:dyDescent="0.35">
      <c r="A297" s="68" t="s">
        <v>534</v>
      </c>
      <c r="B297" s="28" t="s">
        <v>148</v>
      </c>
      <c r="C297" s="12">
        <v>52092838</v>
      </c>
      <c r="D297" s="12">
        <v>345763</v>
      </c>
      <c r="E297" s="12">
        <v>0</v>
      </c>
      <c r="F297" s="12">
        <v>92673</v>
      </c>
      <c r="G297" s="12">
        <v>175313284</v>
      </c>
      <c r="H297" s="12">
        <v>607279822</v>
      </c>
      <c r="I297" s="12">
        <v>0</v>
      </c>
      <c r="J297" s="12">
        <v>0</v>
      </c>
      <c r="K297" s="12">
        <v>7320307</v>
      </c>
      <c r="L297" s="12">
        <v>288044571</v>
      </c>
      <c r="M297" s="12">
        <v>201337213</v>
      </c>
      <c r="N297" s="12">
        <v>76512979</v>
      </c>
      <c r="O297" s="12">
        <v>190787532</v>
      </c>
      <c r="P297" s="12">
        <v>0</v>
      </c>
      <c r="Q297" s="12">
        <v>0</v>
      </c>
      <c r="R297" s="12">
        <v>0</v>
      </c>
      <c r="S297" s="12">
        <v>0</v>
      </c>
      <c r="T297" s="12">
        <v>206636433</v>
      </c>
      <c r="U297" s="12">
        <v>0</v>
      </c>
      <c r="V297" s="12">
        <v>340220200</v>
      </c>
      <c r="W297" s="12">
        <v>0</v>
      </c>
      <c r="X297" s="12">
        <v>78144150</v>
      </c>
      <c r="Y297" s="12">
        <v>0</v>
      </c>
      <c r="Z297" s="12">
        <v>0</v>
      </c>
      <c r="AA297" s="12">
        <v>56470216</v>
      </c>
      <c r="AB297" s="12">
        <v>0</v>
      </c>
      <c r="AC297" s="12">
        <v>166443182</v>
      </c>
      <c r="AD297" s="12">
        <v>595731551</v>
      </c>
      <c r="AE297" s="12">
        <v>0</v>
      </c>
      <c r="AF297" s="12">
        <v>0</v>
      </c>
      <c r="AG297" s="12">
        <v>0</v>
      </c>
      <c r="AH297" s="12">
        <v>49517391</v>
      </c>
      <c r="AI297" s="12">
        <v>0</v>
      </c>
      <c r="AJ297" s="12">
        <v>17071233</v>
      </c>
      <c r="AK297" s="12">
        <v>0</v>
      </c>
      <c r="AL297" s="12">
        <v>0</v>
      </c>
      <c r="AM297" s="182">
        <v>3109361338</v>
      </c>
    </row>
    <row r="298" spans="1:39" s="25" customFormat="1" ht="14.5" x14ac:dyDescent="0.35">
      <c r="A298" s="68" t="s">
        <v>535</v>
      </c>
      <c r="B298" s="28" t="s">
        <v>149</v>
      </c>
      <c r="C298" s="12">
        <v>2673628</v>
      </c>
      <c r="D298" s="12">
        <v>0</v>
      </c>
      <c r="E298" s="12">
        <v>0</v>
      </c>
      <c r="F298" s="12">
        <v>74776</v>
      </c>
      <c r="G298" s="12">
        <v>5374125</v>
      </c>
      <c r="H298" s="12">
        <v>67305551</v>
      </c>
      <c r="I298" s="12">
        <v>0</v>
      </c>
      <c r="J298" s="12">
        <v>0</v>
      </c>
      <c r="K298" s="12">
        <v>720019</v>
      </c>
      <c r="L298" s="12">
        <v>32910285</v>
      </c>
      <c r="M298" s="12">
        <v>12020885</v>
      </c>
      <c r="N298" s="12">
        <v>13053329</v>
      </c>
      <c r="O298" s="12">
        <v>6214321</v>
      </c>
      <c r="P298" s="12">
        <v>0</v>
      </c>
      <c r="Q298" s="12">
        <v>0</v>
      </c>
      <c r="R298" s="12">
        <v>0</v>
      </c>
      <c r="S298" s="12">
        <v>0</v>
      </c>
      <c r="T298" s="12">
        <v>8793093</v>
      </c>
      <c r="U298" s="12">
        <v>0</v>
      </c>
      <c r="V298" s="12">
        <v>40767051</v>
      </c>
      <c r="W298" s="12">
        <v>0</v>
      </c>
      <c r="X298" s="12">
        <v>7532345</v>
      </c>
      <c r="Y298" s="12">
        <v>0</v>
      </c>
      <c r="Z298" s="12">
        <v>0</v>
      </c>
      <c r="AA298" s="12">
        <v>7843653</v>
      </c>
      <c r="AB298" s="12">
        <v>0</v>
      </c>
      <c r="AC298" s="12">
        <v>2130444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2">
        <v>207413505</v>
      </c>
    </row>
    <row r="299" spans="1:39" s="25" customFormat="1" ht="14.5" x14ac:dyDescent="0.3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23382981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579438177</v>
      </c>
      <c r="AE299" s="12">
        <v>3717654817</v>
      </c>
      <c r="AF299" s="12">
        <v>0</v>
      </c>
      <c r="AG299" s="12">
        <v>0</v>
      </c>
      <c r="AH299" s="12">
        <v>3838449031</v>
      </c>
      <c r="AI299" s="12">
        <v>0</v>
      </c>
      <c r="AJ299" s="12">
        <v>0</v>
      </c>
      <c r="AK299" s="12">
        <v>0</v>
      </c>
      <c r="AL299" s="12">
        <v>0</v>
      </c>
      <c r="AM299" s="182">
        <v>8158925006</v>
      </c>
    </row>
    <row r="300" spans="1:39" s="25" customFormat="1" ht="14.5" x14ac:dyDescent="0.35">
      <c r="A300" s="68" t="s">
        <v>537</v>
      </c>
      <c r="B300" s="28" t="s">
        <v>151</v>
      </c>
      <c r="C300" s="12">
        <v>37610917</v>
      </c>
      <c r="D300" s="12">
        <v>0</v>
      </c>
      <c r="E300" s="12">
        <v>0</v>
      </c>
      <c r="F300" s="12">
        <v>2249139</v>
      </c>
      <c r="G300" s="12">
        <v>100684270</v>
      </c>
      <c r="H300" s="12">
        <v>639785589</v>
      </c>
      <c r="I300" s="12">
        <v>0</v>
      </c>
      <c r="J300" s="12">
        <v>0</v>
      </c>
      <c r="K300" s="12">
        <v>400340258</v>
      </c>
      <c r="L300" s="12">
        <v>2848421304</v>
      </c>
      <c r="M300" s="12">
        <v>745599665</v>
      </c>
      <c r="N300" s="12">
        <v>204988656</v>
      </c>
      <c r="O300" s="12">
        <v>145105222</v>
      </c>
      <c r="P300" s="12">
        <v>0</v>
      </c>
      <c r="Q300" s="12">
        <v>0</v>
      </c>
      <c r="R300" s="12">
        <v>41082141</v>
      </c>
      <c r="S300" s="12">
        <v>0</v>
      </c>
      <c r="T300" s="12">
        <v>1481626259</v>
      </c>
      <c r="U300" s="12">
        <v>0</v>
      </c>
      <c r="V300" s="12">
        <v>928418969</v>
      </c>
      <c r="W300" s="12">
        <v>0</v>
      </c>
      <c r="X300" s="12">
        <v>52754760</v>
      </c>
      <c r="Y300" s="12">
        <v>0</v>
      </c>
      <c r="Z300" s="12">
        <v>0</v>
      </c>
      <c r="AA300" s="12">
        <v>22696281</v>
      </c>
      <c r="AB300" s="12">
        <v>21221106793</v>
      </c>
      <c r="AC300" s="12">
        <v>440769097</v>
      </c>
      <c r="AD300" s="12">
        <v>1491780807</v>
      </c>
      <c r="AE300" s="12">
        <v>288683909</v>
      </c>
      <c r="AF300" s="12">
        <v>0</v>
      </c>
      <c r="AG300" s="12">
        <v>0</v>
      </c>
      <c r="AH300" s="12">
        <v>960999267</v>
      </c>
      <c r="AI300" s="12">
        <v>0</v>
      </c>
      <c r="AJ300" s="12">
        <v>213166012</v>
      </c>
      <c r="AK300" s="12">
        <v>0</v>
      </c>
      <c r="AL300" s="12">
        <v>83489938</v>
      </c>
      <c r="AM300" s="182">
        <v>32351359253</v>
      </c>
    </row>
    <row r="301" spans="1:39" s="25" customFormat="1" ht="14.5" x14ac:dyDescent="0.35">
      <c r="A301" s="68" t="s">
        <v>538</v>
      </c>
      <c r="B301" s="28" t="s">
        <v>152</v>
      </c>
      <c r="C301" s="12">
        <v>1722653665</v>
      </c>
      <c r="D301" s="12">
        <v>14272889</v>
      </c>
      <c r="E301" s="12">
        <v>0</v>
      </c>
      <c r="F301" s="12">
        <v>2449760</v>
      </c>
      <c r="G301" s="12">
        <v>17296630</v>
      </c>
      <c r="H301" s="12">
        <v>322237785</v>
      </c>
      <c r="I301" s="12">
        <v>0</v>
      </c>
      <c r="J301" s="12">
        <v>0</v>
      </c>
      <c r="K301" s="12">
        <v>4730625</v>
      </c>
      <c r="L301" s="12">
        <v>219407225</v>
      </c>
      <c r="M301" s="12">
        <v>188012131</v>
      </c>
      <c r="N301" s="12">
        <v>93441366</v>
      </c>
      <c r="O301" s="12">
        <v>64061450</v>
      </c>
      <c r="P301" s="12">
        <v>0</v>
      </c>
      <c r="Q301" s="12">
        <v>0</v>
      </c>
      <c r="R301" s="12">
        <v>2071717</v>
      </c>
      <c r="S301" s="12">
        <v>0</v>
      </c>
      <c r="T301" s="12">
        <v>228843317</v>
      </c>
      <c r="U301" s="12">
        <v>0</v>
      </c>
      <c r="V301" s="12">
        <v>357398037</v>
      </c>
      <c r="W301" s="12">
        <v>0</v>
      </c>
      <c r="X301" s="12">
        <v>27897401</v>
      </c>
      <c r="Y301" s="12">
        <v>0</v>
      </c>
      <c r="Z301" s="12">
        <v>0</v>
      </c>
      <c r="AA301" s="12">
        <v>13975345</v>
      </c>
      <c r="AB301" s="12">
        <v>0</v>
      </c>
      <c r="AC301" s="12">
        <v>11035815</v>
      </c>
      <c r="AD301" s="12">
        <v>1340922340</v>
      </c>
      <c r="AE301" s="12">
        <v>0</v>
      </c>
      <c r="AF301" s="12">
        <v>0</v>
      </c>
      <c r="AG301" s="12">
        <v>0</v>
      </c>
      <c r="AH301" s="12">
        <v>84889198</v>
      </c>
      <c r="AI301" s="12">
        <v>0</v>
      </c>
      <c r="AJ301" s="12">
        <v>0</v>
      </c>
      <c r="AK301" s="12">
        <v>0</v>
      </c>
      <c r="AL301" s="12">
        <v>0</v>
      </c>
      <c r="AM301" s="182">
        <v>4715596696</v>
      </c>
    </row>
    <row r="302" spans="1:39" s="25" customFormat="1" ht="14.5" x14ac:dyDescent="0.35">
      <c r="A302" s="68" t="s">
        <v>539</v>
      </c>
      <c r="B302" s="28" t="s">
        <v>153</v>
      </c>
      <c r="C302" s="12">
        <v>7143179</v>
      </c>
      <c r="D302" s="12">
        <v>0</v>
      </c>
      <c r="E302" s="12">
        <v>0</v>
      </c>
      <c r="F302" s="12">
        <v>0</v>
      </c>
      <c r="G302" s="12">
        <v>5078419</v>
      </c>
      <c r="H302" s="12">
        <v>159665350</v>
      </c>
      <c r="I302" s="12">
        <v>0</v>
      </c>
      <c r="J302" s="12">
        <v>0</v>
      </c>
      <c r="K302" s="12">
        <v>0</v>
      </c>
      <c r="L302" s="12">
        <v>84297519</v>
      </c>
      <c r="M302" s="12">
        <v>53156433</v>
      </c>
      <c r="N302" s="12">
        <v>12368612</v>
      </c>
      <c r="O302" s="12">
        <v>59261336</v>
      </c>
      <c r="P302" s="12">
        <v>0</v>
      </c>
      <c r="Q302" s="12">
        <v>0</v>
      </c>
      <c r="R302" s="12">
        <v>0</v>
      </c>
      <c r="S302" s="12">
        <v>0</v>
      </c>
      <c r="T302" s="12">
        <v>52015254</v>
      </c>
      <c r="U302" s="12">
        <v>0</v>
      </c>
      <c r="V302" s="12">
        <v>36020435</v>
      </c>
      <c r="W302" s="12">
        <v>0</v>
      </c>
      <c r="X302" s="12">
        <v>10544658</v>
      </c>
      <c r="Y302" s="12">
        <v>0</v>
      </c>
      <c r="Z302" s="12">
        <v>0</v>
      </c>
      <c r="AA302" s="12">
        <v>0</v>
      </c>
      <c r="AB302" s="12">
        <v>0</v>
      </c>
      <c r="AC302" s="12">
        <v>1361782</v>
      </c>
      <c r="AD302" s="12">
        <v>673876804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2">
        <v>1154789781</v>
      </c>
    </row>
    <row r="303" spans="1:39" s="25" customFormat="1" ht="14.5" x14ac:dyDescent="0.35">
      <c r="A303" s="68" t="s">
        <v>540</v>
      </c>
      <c r="B303" s="28" t="s">
        <v>154</v>
      </c>
      <c r="C303" s="12">
        <v>199573151</v>
      </c>
      <c r="D303" s="12">
        <v>2095960</v>
      </c>
      <c r="E303" s="12">
        <v>0</v>
      </c>
      <c r="F303" s="12">
        <v>22776139</v>
      </c>
      <c r="G303" s="12">
        <v>10702459</v>
      </c>
      <c r="H303" s="12">
        <v>917346219</v>
      </c>
      <c r="I303" s="12">
        <v>0</v>
      </c>
      <c r="J303" s="12">
        <v>0</v>
      </c>
      <c r="K303" s="12">
        <v>4896808</v>
      </c>
      <c r="L303" s="12">
        <v>446614780</v>
      </c>
      <c r="M303" s="12">
        <v>822738128</v>
      </c>
      <c r="N303" s="12">
        <v>128785125</v>
      </c>
      <c r="O303" s="12">
        <v>296177140</v>
      </c>
      <c r="P303" s="12">
        <v>0</v>
      </c>
      <c r="Q303" s="12">
        <v>0</v>
      </c>
      <c r="R303" s="12">
        <v>215960176</v>
      </c>
      <c r="S303" s="12">
        <v>0</v>
      </c>
      <c r="T303" s="12">
        <v>661541782</v>
      </c>
      <c r="U303" s="12">
        <v>0</v>
      </c>
      <c r="V303" s="12">
        <v>907803968</v>
      </c>
      <c r="W303" s="12">
        <v>0</v>
      </c>
      <c r="X303" s="12">
        <v>82179414</v>
      </c>
      <c r="Y303" s="12">
        <v>0</v>
      </c>
      <c r="Z303" s="12">
        <v>0</v>
      </c>
      <c r="AA303" s="12">
        <v>4041590</v>
      </c>
      <c r="AB303" s="12">
        <v>0</v>
      </c>
      <c r="AC303" s="12">
        <v>356758392</v>
      </c>
      <c r="AD303" s="12">
        <v>115311939</v>
      </c>
      <c r="AE303" s="12">
        <v>0</v>
      </c>
      <c r="AF303" s="12">
        <v>0</v>
      </c>
      <c r="AG303" s="12">
        <v>14336317</v>
      </c>
      <c r="AH303" s="12">
        <v>208299389</v>
      </c>
      <c r="AI303" s="12">
        <v>7570312</v>
      </c>
      <c r="AJ303" s="12">
        <v>0</v>
      </c>
      <c r="AK303" s="12">
        <v>20504910</v>
      </c>
      <c r="AL303" s="12">
        <v>0</v>
      </c>
      <c r="AM303" s="182">
        <v>5446014098</v>
      </c>
    </row>
    <row r="304" spans="1:39" s="25" customFormat="1" ht="14.5" x14ac:dyDescent="0.35">
      <c r="A304" s="68" t="s">
        <v>541</v>
      </c>
      <c r="B304" s="28" t="s">
        <v>155</v>
      </c>
      <c r="C304" s="12">
        <v>596041096</v>
      </c>
      <c r="D304" s="12">
        <v>22949409</v>
      </c>
      <c r="E304" s="12">
        <v>0</v>
      </c>
      <c r="F304" s="12">
        <v>110523904</v>
      </c>
      <c r="G304" s="12">
        <v>46183207</v>
      </c>
      <c r="H304" s="12">
        <v>3939275865</v>
      </c>
      <c r="I304" s="12">
        <v>24434984</v>
      </c>
      <c r="J304" s="12">
        <v>0</v>
      </c>
      <c r="K304" s="12">
        <v>5656465</v>
      </c>
      <c r="L304" s="12">
        <v>2070195594</v>
      </c>
      <c r="M304" s="12">
        <v>508095852</v>
      </c>
      <c r="N304" s="12">
        <v>723774520</v>
      </c>
      <c r="O304" s="12">
        <v>695552301</v>
      </c>
      <c r="P304" s="12">
        <v>115507325</v>
      </c>
      <c r="Q304" s="12">
        <v>0</v>
      </c>
      <c r="R304" s="12">
        <v>1021249435</v>
      </c>
      <c r="S304" s="12">
        <v>0</v>
      </c>
      <c r="T304" s="12">
        <v>318165405</v>
      </c>
      <c r="U304" s="12">
        <v>0</v>
      </c>
      <c r="V304" s="12">
        <v>923466938</v>
      </c>
      <c r="W304" s="12">
        <v>30082994</v>
      </c>
      <c r="X304" s="12">
        <v>0</v>
      </c>
      <c r="Y304" s="12">
        <v>322926131</v>
      </c>
      <c r="Z304" s="12">
        <v>227159092</v>
      </c>
      <c r="AA304" s="12">
        <v>39033315</v>
      </c>
      <c r="AB304" s="12">
        <v>392941374</v>
      </c>
      <c r="AC304" s="12">
        <v>188694305</v>
      </c>
      <c r="AD304" s="12">
        <v>143348839</v>
      </c>
      <c r="AE304" s="12">
        <v>278698123</v>
      </c>
      <c r="AF304" s="12">
        <v>0</v>
      </c>
      <c r="AG304" s="12">
        <v>0</v>
      </c>
      <c r="AH304" s="12">
        <v>197572814</v>
      </c>
      <c r="AI304" s="12">
        <v>1903035252</v>
      </c>
      <c r="AJ304" s="12">
        <v>0</v>
      </c>
      <c r="AK304" s="12">
        <v>123958018</v>
      </c>
      <c r="AL304" s="12">
        <v>0</v>
      </c>
      <c r="AM304" s="182">
        <v>14968522557</v>
      </c>
    </row>
    <row r="305" spans="1:39" s="25" customFormat="1" ht="14.5" x14ac:dyDescent="0.35">
      <c r="A305" s="68" t="s">
        <v>542</v>
      </c>
      <c r="B305" s="28" t="s">
        <v>70</v>
      </c>
      <c r="C305" s="12">
        <v>3826662</v>
      </c>
      <c r="D305" s="12">
        <v>219367234</v>
      </c>
      <c r="E305" s="12">
        <v>0</v>
      </c>
      <c r="F305" s="12">
        <v>0</v>
      </c>
      <c r="G305" s="12">
        <v>12250</v>
      </c>
      <c r="H305" s="12">
        <v>1356038317</v>
      </c>
      <c r="I305" s="12">
        <v>0</v>
      </c>
      <c r="J305" s="12">
        <v>0</v>
      </c>
      <c r="K305" s="12">
        <v>995319303</v>
      </c>
      <c r="L305" s="12">
        <v>944994717</v>
      </c>
      <c r="M305" s="12">
        <v>0</v>
      </c>
      <c r="N305" s="12">
        <v>0</v>
      </c>
      <c r="O305" s="12">
        <v>6917944760</v>
      </c>
      <c r="P305" s="12">
        <v>0</v>
      </c>
      <c r="Q305" s="12">
        <v>0</v>
      </c>
      <c r="R305" s="12">
        <v>0</v>
      </c>
      <c r="S305" s="12">
        <v>0</v>
      </c>
      <c r="T305" s="12">
        <v>137820320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2470289</v>
      </c>
      <c r="AB305" s="12">
        <v>0</v>
      </c>
      <c r="AC305" s="12">
        <v>5201488614</v>
      </c>
      <c r="AD305" s="12">
        <v>9241190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303299091</v>
      </c>
      <c r="AK305" s="12">
        <v>0</v>
      </c>
      <c r="AL305" s="12">
        <v>0</v>
      </c>
      <c r="AM305" s="182">
        <v>16091822747</v>
      </c>
    </row>
    <row r="306" spans="1:39" s="25" customFormat="1" ht="14.5" x14ac:dyDescent="0.35">
      <c r="A306" s="108" t="s">
        <v>543</v>
      </c>
      <c r="B306" s="109" t="s">
        <v>165</v>
      </c>
      <c r="C306" s="107">
        <v>3184780659</v>
      </c>
      <c r="D306" s="107">
        <v>294470193</v>
      </c>
      <c r="E306" s="107">
        <v>0</v>
      </c>
      <c r="F306" s="107">
        <v>304090362</v>
      </c>
      <c r="G306" s="107">
        <v>666357932</v>
      </c>
      <c r="H306" s="107">
        <v>10478288585</v>
      </c>
      <c r="I306" s="107">
        <v>2494019632</v>
      </c>
      <c r="J306" s="107">
        <v>0</v>
      </c>
      <c r="K306" s="107">
        <v>1466144456</v>
      </c>
      <c r="L306" s="107">
        <v>10369496582</v>
      </c>
      <c r="M306" s="107">
        <v>11887549162</v>
      </c>
      <c r="N306" s="107">
        <v>4168491974</v>
      </c>
      <c r="O306" s="107">
        <v>12591700495</v>
      </c>
      <c r="P306" s="107">
        <v>116458714</v>
      </c>
      <c r="Q306" s="107">
        <v>0</v>
      </c>
      <c r="R306" s="107">
        <v>1283383700</v>
      </c>
      <c r="S306" s="107">
        <v>0</v>
      </c>
      <c r="T306" s="107">
        <v>7828375166</v>
      </c>
      <c r="U306" s="107">
        <v>0</v>
      </c>
      <c r="V306" s="107">
        <v>6371264697</v>
      </c>
      <c r="W306" s="107">
        <v>30082994</v>
      </c>
      <c r="X306" s="107">
        <v>594556188</v>
      </c>
      <c r="Y306" s="107">
        <v>322926131</v>
      </c>
      <c r="Z306" s="107">
        <v>227159092</v>
      </c>
      <c r="AA306" s="107">
        <v>330633826</v>
      </c>
      <c r="AB306" s="107">
        <v>21614048167</v>
      </c>
      <c r="AC306" s="107">
        <v>6962389162</v>
      </c>
      <c r="AD306" s="107">
        <v>20178297105</v>
      </c>
      <c r="AE306" s="107">
        <v>4723522323</v>
      </c>
      <c r="AF306" s="107">
        <v>2993864156</v>
      </c>
      <c r="AG306" s="107">
        <v>16289159</v>
      </c>
      <c r="AH306" s="107">
        <v>5506298919</v>
      </c>
      <c r="AI306" s="107">
        <v>1912372269</v>
      </c>
      <c r="AJ306" s="107">
        <v>2822516539</v>
      </c>
      <c r="AK306" s="107">
        <v>144462928</v>
      </c>
      <c r="AL306" s="107">
        <v>83489938</v>
      </c>
      <c r="AM306" s="197">
        <v>141967781205</v>
      </c>
    </row>
    <row r="307" spans="1:39" s="25" customFormat="1" ht="14.5" x14ac:dyDescent="0.3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2">
        <v>0</v>
      </c>
    </row>
    <row r="308" spans="1:39" s="25" customFormat="1" ht="14.5" x14ac:dyDescent="0.3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248901755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2">
        <v>248901755</v>
      </c>
    </row>
    <row r="309" spans="1:39" s="25" customFormat="1" ht="14.5" x14ac:dyDescent="0.3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2">
        <v>0</v>
      </c>
    </row>
    <row r="310" spans="1:39" s="25" customFormat="1" ht="14.5" x14ac:dyDescent="0.3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2">
        <v>0</v>
      </c>
    </row>
    <row r="311" spans="1:39" s="25" customFormat="1" ht="14.5" x14ac:dyDescent="0.3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2">
        <v>0</v>
      </c>
    </row>
    <row r="312" spans="1:39" s="25" customFormat="1" ht="14.5" x14ac:dyDescent="0.3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43496625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2">
        <v>43496625</v>
      </c>
    </row>
    <row r="313" spans="1:39" s="25" customFormat="1" ht="14.5" x14ac:dyDescent="0.3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2470076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2">
        <v>2470076</v>
      </c>
    </row>
    <row r="314" spans="1:39" s="25" customFormat="1" ht="14.5" x14ac:dyDescent="0.3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2">
        <v>0</v>
      </c>
    </row>
    <row r="315" spans="1:39" s="25" customFormat="1" ht="14.5" x14ac:dyDescent="0.3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15711342</v>
      </c>
      <c r="U315" s="12">
        <v>0</v>
      </c>
      <c r="V315" s="12">
        <v>326294899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3848157848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2">
        <v>4190164089</v>
      </c>
    </row>
    <row r="316" spans="1:39" s="25" customFormat="1" ht="14.5" x14ac:dyDescent="0.3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32339223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2">
        <v>32339223</v>
      </c>
    </row>
    <row r="317" spans="1:39" s="25" customFormat="1" ht="14.5" x14ac:dyDescent="0.3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7242657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2">
        <v>7242657</v>
      </c>
    </row>
    <row r="318" spans="1:39" s="25" customFormat="1" ht="14.5" x14ac:dyDescent="0.3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76124317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2">
        <v>76124317</v>
      </c>
    </row>
    <row r="319" spans="1:39" s="25" customFormat="1" ht="14.5" x14ac:dyDescent="0.3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75709299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2">
        <v>75709299</v>
      </c>
    </row>
    <row r="320" spans="1:39" s="25" customFormat="1" ht="14.5" x14ac:dyDescent="0.35">
      <c r="A320" s="68" t="s">
        <v>557</v>
      </c>
      <c r="B320" s="28" t="s">
        <v>70</v>
      </c>
      <c r="C320" s="12">
        <v>0</v>
      </c>
      <c r="D320" s="12">
        <v>58587563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222954608</v>
      </c>
      <c r="U320" s="12">
        <v>0</v>
      </c>
      <c r="V320" s="12">
        <v>30510396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2746423896</v>
      </c>
      <c r="AE320" s="12">
        <v>0</v>
      </c>
      <c r="AF320" s="12">
        <v>0</v>
      </c>
      <c r="AG320" s="12">
        <v>180337721</v>
      </c>
      <c r="AH320" s="12">
        <v>0</v>
      </c>
      <c r="AI320" s="12">
        <v>0</v>
      </c>
      <c r="AJ320" s="12">
        <v>56998736</v>
      </c>
      <c r="AK320" s="12">
        <v>0</v>
      </c>
      <c r="AL320" s="12">
        <v>0</v>
      </c>
      <c r="AM320" s="182">
        <v>3295812920</v>
      </c>
    </row>
    <row r="321" spans="1:39" s="25" customFormat="1" ht="14.5" x14ac:dyDescent="0.35">
      <c r="A321" s="108" t="s">
        <v>558</v>
      </c>
      <c r="B321" s="109" t="s">
        <v>166</v>
      </c>
      <c r="C321" s="107">
        <v>0</v>
      </c>
      <c r="D321" s="107">
        <v>58587563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724949902</v>
      </c>
      <c r="U321" s="107">
        <v>0</v>
      </c>
      <c r="V321" s="107">
        <v>356805295</v>
      </c>
      <c r="W321" s="107">
        <v>0</v>
      </c>
      <c r="X321" s="107">
        <v>0</v>
      </c>
      <c r="Y321" s="107">
        <v>0</v>
      </c>
      <c r="Z321" s="107">
        <v>0</v>
      </c>
      <c r="AA321" s="107">
        <v>0</v>
      </c>
      <c r="AB321" s="107">
        <v>3848157848</v>
      </c>
      <c r="AC321" s="107">
        <v>0</v>
      </c>
      <c r="AD321" s="107">
        <v>2746423896</v>
      </c>
      <c r="AE321" s="107">
        <v>0</v>
      </c>
      <c r="AF321" s="107">
        <v>0</v>
      </c>
      <c r="AG321" s="107">
        <v>180337721</v>
      </c>
      <c r="AH321" s="107">
        <v>0</v>
      </c>
      <c r="AI321" s="107">
        <v>0</v>
      </c>
      <c r="AJ321" s="107">
        <v>56998736</v>
      </c>
      <c r="AK321" s="107">
        <v>0</v>
      </c>
      <c r="AL321" s="107">
        <v>0</v>
      </c>
      <c r="AM321" s="197">
        <v>7972260961</v>
      </c>
    </row>
    <row r="322" spans="1:39" s="25" customFormat="1" ht="14.5" x14ac:dyDescent="0.3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2">
        <v>0</v>
      </c>
    </row>
    <row r="323" spans="1:39" s="25" customFormat="1" ht="14.5" x14ac:dyDescent="0.3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2">
        <v>0</v>
      </c>
    </row>
    <row r="324" spans="1:39" s="25" customFormat="1" ht="14.5" x14ac:dyDescent="0.3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2">
        <v>0</v>
      </c>
    </row>
    <row r="325" spans="1:39" s="25" customFormat="1" ht="14.5" x14ac:dyDescent="0.3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2">
        <v>0</v>
      </c>
    </row>
    <row r="326" spans="1:39" s="25" customFormat="1" ht="14.5" x14ac:dyDescent="0.3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2">
        <v>0</v>
      </c>
    </row>
    <row r="327" spans="1:39" s="25" customFormat="1" ht="14.5" x14ac:dyDescent="0.3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2">
        <v>0</v>
      </c>
    </row>
    <row r="328" spans="1:39" s="25" customFormat="1" ht="14.5" x14ac:dyDescent="0.3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2">
        <v>0</v>
      </c>
    </row>
    <row r="329" spans="1:39" s="25" customFormat="1" ht="14.5" x14ac:dyDescent="0.3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2">
        <v>0</v>
      </c>
    </row>
    <row r="330" spans="1:39" s="25" customFormat="1" ht="14.5" x14ac:dyDescent="0.3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2">
        <v>0</v>
      </c>
    </row>
    <row r="331" spans="1:39" s="25" customFormat="1" ht="14.5" x14ac:dyDescent="0.3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2">
        <v>0</v>
      </c>
    </row>
    <row r="332" spans="1:39" s="25" customFormat="1" ht="14.5" x14ac:dyDescent="0.3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2">
        <v>0</v>
      </c>
    </row>
    <row r="333" spans="1:39" s="25" customFormat="1" ht="14.5" x14ac:dyDescent="0.3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2">
        <v>0</v>
      </c>
    </row>
    <row r="334" spans="1:39" s="25" customFormat="1" ht="14.5" x14ac:dyDescent="0.3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2">
        <v>0</v>
      </c>
    </row>
    <row r="335" spans="1:39" s="25" customFormat="1" ht="14.5" x14ac:dyDescent="0.3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2">
        <v>36046257</v>
      </c>
    </row>
    <row r="336" spans="1:39" s="25" customFormat="1" ht="14.5" x14ac:dyDescent="0.3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36046257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07">
        <v>0</v>
      </c>
      <c r="AM336" s="197">
        <v>36046257</v>
      </c>
    </row>
    <row r="337" spans="1:39" s="25" customFormat="1" ht="14.5" collapsed="1" x14ac:dyDescent="0.35">
      <c r="A337" s="69" t="s">
        <v>41</v>
      </c>
      <c r="B337" s="31" t="s">
        <v>137</v>
      </c>
      <c r="C337" s="30">
        <v>3184780659</v>
      </c>
      <c r="D337" s="30">
        <v>353057756</v>
      </c>
      <c r="E337" s="30">
        <v>0</v>
      </c>
      <c r="F337" s="30">
        <v>304090362</v>
      </c>
      <c r="G337" s="30">
        <v>666357932</v>
      </c>
      <c r="H337" s="30">
        <v>10478288585</v>
      </c>
      <c r="I337" s="30">
        <v>2494019632</v>
      </c>
      <c r="J337" s="30">
        <v>0</v>
      </c>
      <c r="K337" s="30">
        <v>1466144456</v>
      </c>
      <c r="L337" s="30">
        <v>10369496582</v>
      </c>
      <c r="M337" s="30">
        <v>11887549162</v>
      </c>
      <c r="N337" s="30">
        <v>4168491974</v>
      </c>
      <c r="O337" s="30">
        <v>12591700495</v>
      </c>
      <c r="P337" s="30">
        <v>116458714</v>
      </c>
      <c r="Q337" s="30">
        <v>0</v>
      </c>
      <c r="R337" s="30">
        <v>1283383700</v>
      </c>
      <c r="S337" s="30">
        <v>0</v>
      </c>
      <c r="T337" s="30">
        <v>8553325068</v>
      </c>
      <c r="U337" s="30">
        <v>0</v>
      </c>
      <c r="V337" s="30">
        <v>6728069992</v>
      </c>
      <c r="W337" s="30">
        <v>30082994</v>
      </c>
      <c r="X337" s="30">
        <v>630602445</v>
      </c>
      <c r="Y337" s="30">
        <v>322926131</v>
      </c>
      <c r="Z337" s="30">
        <v>227159092</v>
      </c>
      <c r="AA337" s="30">
        <v>330633826</v>
      </c>
      <c r="AB337" s="30">
        <v>25462206015</v>
      </c>
      <c r="AC337" s="30">
        <v>6962389162</v>
      </c>
      <c r="AD337" s="30">
        <v>22924721001</v>
      </c>
      <c r="AE337" s="30">
        <v>4723522323</v>
      </c>
      <c r="AF337" s="30">
        <v>2993864156</v>
      </c>
      <c r="AG337" s="30">
        <v>196626880</v>
      </c>
      <c r="AH337" s="30">
        <v>5506298919</v>
      </c>
      <c r="AI337" s="30">
        <v>1912372269</v>
      </c>
      <c r="AJ337" s="30">
        <v>2879515275</v>
      </c>
      <c r="AK337" s="30">
        <v>144462928</v>
      </c>
      <c r="AL337" s="30">
        <v>83489938</v>
      </c>
      <c r="AM337" s="200">
        <v>149976088423</v>
      </c>
    </row>
    <row r="338" spans="1:39" s="25" customFormat="1" ht="14.5" x14ac:dyDescent="0.3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2">
        <v>0</v>
      </c>
    </row>
    <row r="339" spans="1:39" s="25" customFormat="1" ht="14.5" x14ac:dyDescent="0.3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909091</v>
      </c>
      <c r="AL339" s="12">
        <v>0</v>
      </c>
      <c r="AM339" s="182">
        <v>909091</v>
      </c>
    </row>
    <row r="340" spans="1:39" s="25" customFormat="1" ht="14.5" x14ac:dyDescent="0.3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2">
        <v>0</v>
      </c>
    </row>
    <row r="341" spans="1:39" s="25" customFormat="1" ht="14.5" x14ac:dyDescent="0.3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2">
        <v>0</v>
      </c>
    </row>
    <row r="342" spans="1:39" s="25" customFormat="1" ht="14.5" x14ac:dyDescent="0.3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2">
        <v>0</v>
      </c>
    </row>
    <row r="343" spans="1:39" s="25" customFormat="1" ht="14.5" x14ac:dyDescent="0.3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2">
        <v>0</v>
      </c>
    </row>
    <row r="344" spans="1:39" s="25" customFormat="1" ht="14.5" x14ac:dyDescent="0.3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2">
        <v>0</v>
      </c>
    </row>
    <row r="345" spans="1:39" s="25" customFormat="1" ht="14.5" x14ac:dyDescent="0.3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2">
        <v>0</v>
      </c>
    </row>
    <row r="346" spans="1:39" s="25" customFormat="1" ht="14.5" x14ac:dyDescent="0.3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2">
        <v>0</v>
      </c>
    </row>
    <row r="347" spans="1:39" s="25" customFormat="1" ht="14.5" x14ac:dyDescent="0.3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2">
        <v>0</v>
      </c>
    </row>
    <row r="348" spans="1:39" s="25" customFormat="1" ht="14.5" x14ac:dyDescent="0.3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2">
        <v>0</v>
      </c>
    </row>
    <row r="349" spans="1:39" s="25" customFormat="1" ht="14.5" x14ac:dyDescent="0.3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2">
        <v>0</v>
      </c>
    </row>
    <row r="350" spans="1:39" s="25" customFormat="1" ht="14.5" x14ac:dyDescent="0.3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2">
        <v>0</v>
      </c>
    </row>
    <row r="351" spans="1:39" s="25" customFormat="1" ht="14.5" x14ac:dyDescent="0.3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2">
        <v>0</v>
      </c>
    </row>
    <row r="352" spans="1:39" s="25" customFormat="1" ht="14.5" x14ac:dyDescent="0.3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909091</v>
      </c>
      <c r="AL352" s="107">
        <v>0</v>
      </c>
      <c r="AM352" s="197">
        <v>909091</v>
      </c>
    </row>
    <row r="353" spans="1:39" s="25" customFormat="1" ht="14.5" x14ac:dyDescent="0.3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2">
        <v>0</v>
      </c>
    </row>
    <row r="354" spans="1:39" s="25" customFormat="1" ht="14.5" x14ac:dyDescent="0.3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2">
        <v>0</v>
      </c>
    </row>
    <row r="355" spans="1:39" s="25" customFormat="1" ht="14.5" x14ac:dyDescent="0.3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2">
        <v>0</v>
      </c>
    </row>
    <row r="356" spans="1:39" s="25" customFormat="1" ht="14.5" x14ac:dyDescent="0.3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2">
        <v>0</v>
      </c>
    </row>
    <row r="357" spans="1:39" s="25" customFormat="1" ht="14.5" x14ac:dyDescent="0.3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2">
        <v>0</v>
      </c>
    </row>
    <row r="358" spans="1:39" s="25" customFormat="1" ht="14.5" x14ac:dyDescent="0.3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2">
        <v>0</v>
      </c>
    </row>
    <row r="359" spans="1:39" s="25" customFormat="1" ht="14.5" x14ac:dyDescent="0.3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2">
        <v>0</v>
      </c>
    </row>
    <row r="360" spans="1:39" s="25" customFormat="1" ht="14.5" x14ac:dyDescent="0.3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2">
        <v>0</v>
      </c>
    </row>
    <row r="361" spans="1:39" s="25" customFormat="1" ht="14.5" x14ac:dyDescent="0.3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2">
        <v>0</v>
      </c>
    </row>
    <row r="362" spans="1:39" s="25" customFormat="1" ht="14.5" x14ac:dyDescent="0.3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2">
        <v>0</v>
      </c>
    </row>
    <row r="363" spans="1:39" s="25" customFormat="1" ht="14.5" x14ac:dyDescent="0.3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2">
        <v>0</v>
      </c>
    </row>
    <row r="364" spans="1:39" s="25" customFormat="1" ht="14.5" x14ac:dyDescent="0.3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2">
        <v>0</v>
      </c>
    </row>
    <row r="365" spans="1:39" s="25" customFormat="1" ht="14.5" x14ac:dyDescent="0.3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2">
        <v>0</v>
      </c>
    </row>
    <row r="366" spans="1:39" s="25" customFormat="1" ht="14.5" x14ac:dyDescent="0.3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2">
        <v>0</v>
      </c>
    </row>
    <row r="367" spans="1:39" s="25" customFormat="1" ht="14.5" x14ac:dyDescent="0.3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07">
        <v>0</v>
      </c>
      <c r="AM367" s="197">
        <v>0</v>
      </c>
    </row>
    <row r="368" spans="1:39" s="25" customFormat="1" ht="14.5" collapsed="1" x14ac:dyDescent="0.3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909091</v>
      </c>
      <c r="AL368" s="30">
        <v>0</v>
      </c>
      <c r="AM368" s="200">
        <v>909091</v>
      </c>
    </row>
    <row r="369" spans="1:39" s="25" customFormat="1" ht="14.5" x14ac:dyDescent="0.3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2">
        <v>0</v>
      </c>
    </row>
    <row r="370" spans="1:39" s="25" customFormat="1" ht="14.5" x14ac:dyDescent="0.3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2">
        <v>0</v>
      </c>
    </row>
    <row r="371" spans="1:39" s="25" customFormat="1" ht="14.5" x14ac:dyDescent="0.3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2">
        <v>0</v>
      </c>
    </row>
    <row r="372" spans="1:39" s="25" customFormat="1" ht="14.5" x14ac:dyDescent="0.3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2">
        <v>0</v>
      </c>
    </row>
    <row r="373" spans="1:39" s="25" customFormat="1" ht="14.5" x14ac:dyDescent="0.3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2">
        <v>0</v>
      </c>
    </row>
    <row r="374" spans="1:39" s="25" customFormat="1" ht="14.5" x14ac:dyDescent="0.3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2">
        <v>0</v>
      </c>
    </row>
    <row r="375" spans="1:39" s="25" customFormat="1" ht="14.5" x14ac:dyDescent="0.3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2">
        <v>0</v>
      </c>
    </row>
    <row r="376" spans="1:39" s="25" customFormat="1" ht="14.5" x14ac:dyDescent="0.3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2">
        <v>0</v>
      </c>
    </row>
    <row r="377" spans="1:39" s="25" customFormat="1" ht="14.5" x14ac:dyDescent="0.3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2">
        <v>0</v>
      </c>
    </row>
    <row r="378" spans="1:39" s="25" customFormat="1" ht="14.5" x14ac:dyDescent="0.3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2">
        <v>0</v>
      </c>
    </row>
    <row r="379" spans="1:39" s="25" customFormat="1" ht="14.5" x14ac:dyDescent="0.3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2">
        <v>0</v>
      </c>
    </row>
    <row r="380" spans="1:39" s="25" customFormat="1" ht="14.5" x14ac:dyDescent="0.3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2">
        <v>0</v>
      </c>
    </row>
    <row r="381" spans="1:39" s="25" customFormat="1" ht="14.5" x14ac:dyDescent="0.3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2">
        <v>0</v>
      </c>
    </row>
    <row r="382" spans="1:39" s="25" customFormat="1" ht="14.5" x14ac:dyDescent="0.3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2">
        <v>0</v>
      </c>
    </row>
    <row r="383" spans="1:39" s="25" customFormat="1" ht="14.5" x14ac:dyDescent="0.3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07">
        <v>0</v>
      </c>
      <c r="AM383" s="197">
        <v>0</v>
      </c>
    </row>
    <row r="384" spans="1:39" s="25" customFormat="1" ht="14.5" x14ac:dyDescent="0.3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2">
        <v>0</v>
      </c>
    </row>
    <row r="385" spans="1:39" s="25" customFormat="1" ht="14.5" x14ac:dyDescent="0.3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07">
        <v>0</v>
      </c>
      <c r="AM385" s="197">
        <v>0</v>
      </c>
    </row>
    <row r="386" spans="1:39" s="25" customFormat="1" ht="14.5" collapsed="1" x14ac:dyDescent="0.3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200">
        <v>0</v>
      </c>
    </row>
    <row r="387" spans="1:39" s="25" customFormat="1" ht="14.5" x14ac:dyDescent="0.3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2">
        <v>0</v>
      </c>
    </row>
    <row r="388" spans="1:39" s="25" customFormat="1" ht="14.5" x14ac:dyDescent="0.3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2">
        <v>0</v>
      </c>
    </row>
    <row r="389" spans="1:39" s="25" customFormat="1" ht="14.5" x14ac:dyDescent="0.3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2">
        <v>0</v>
      </c>
    </row>
    <row r="390" spans="1:39" s="25" customFormat="1" ht="14.5" x14ac:dyDescent="0.3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2">
        <v>0</v>
      </c>
    </row>
    <row r="391" spans="1:39" s="25" customFormat="1" ht="14.5" x14ac:dyDescent="0.3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2">
        <v>0</v>
      </c>
    </row>
    <row r="392" spans="1:39" s="25" customFormat="1" ht="14.5" x14ac:dyDescent="0.3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2">
        <v>0</v>
      </c>
    </row>
    <row r="393" spans="1:39" s="25" customFormat="1" ht="14.5" x14ac:dyDescent="0.3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2">
        <v>0</v>
      </c>
    </row>
    <row r="394" spans="1:39" s="25" customFormat="1" ht="14.5" x14ac:dyDescent="0.3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2">
        <v>0</v>
      </c>
    </row>
    <row r="395" spans="1:39" s="25" customFormat="1" ht="14.5" x14ac:dyDescent="0.3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2">
        <v>0</v>
      </c>
    </row>
    <row r="396" spans="1:39" s="25" customFormat="1" ht="14.5" x14ac:dyDescent="0.3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2">
        <v>0</v>
      </c>
    </row>
    <row r="397" spans="1:39" s="25" customFormat="1" ht="14.5" x14ac:dyDescent="0.3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2">
        <v>0</v>
      </c>
    </row>
    <row r="398" spans="1:39" s="25" customFormat="1" ht="14.5" x14ac:dyDescent="0.3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2">
        <v>0</v>
      </c>
    </row>
    <row r="399" spans="1:39" s="25" customFormat="1" ht="14.5" x14ac:dyDescent="0.3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2">
        <v>0</v>
      </c>
    </row>
    <row r="400" spans="1:39" s="25" customFormat="1" ht="14.5" x14ac:dyDescent="0.3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2">
        <v>0</v>
      </c>
    </row>
    <row r="401" spans="1:39" s="25" customFormat="1" ht="14.5" x14ac:dyDescent="0.3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07">
        <v>0</v>
      </c>
      <c r="AM401" s="197">
        <v>0</v>
      </c>
    </row>
    <row r="402" spans="1:39" s="25" customFormat="1" ht="14.5" x14ac:dyDescent="0.3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2">
        <v>0</v>
      </c>
    </row>
    <row r="403" spans="1:39" s="25" customFormat="1" ht="14.5" x14ac:dyDescent="0.3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2">
        <v>0</v>
      </c>
    </row>
    <row r="404" spans="1:39" s="25" customFormat="1" ht="14.5" x14ac:dyDescent="0.3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2">
        <v>0</v>
      </c>
    </row>
    <row r="405" spans="1:39" s="25" customFormat="1" ht="14.5" x14ac:dyDescent="0.3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2">
        <v>0</v>
      </c>
    </row>
    <row r="406" spans="1:39" s="25" customFormat="1" ht="14.5" x14ac:dyDescent="0.3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2">
        <v>0</v>
      </c>
    </row>
    <row r="407" spans="1:39" s="25" customFormat="1" ht="14.5" x14ac:dyDescent="0.3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2">
        <v>0</v>
      </c>
    </row>
    <row r="408" spans="1:39" s="25" customFormat="1" ht="14.5" x14ac:dyDescent="0.3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2">
        <v>0</v>
      </c>
    </row>
    <row r="409" spans="1:39" s="25" customFormat="1" ht="14.5" x14ac:dyDescent="0.3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2">
        <v>0</v>
      </c>
    </row>
    <row r="410" spans="1:39" s="25" customFormat="1" ht="14.5" x14ac:dyDescent="0.3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2">
        <v>0</v>
      </c>
    </row>
    <row r="411" spans="1:39" s="25" customFormat="1" ht="14.5" x14ac:dyDescent="0.3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2">
        <v>0</v>
      </c>
    </row>
    <row r="412" spans="1:39" s="25" customFormat="1" ht="14.5" x14ac:dyDescent="0.3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2">
        <v>0</v>
      </c>
    </row>
    <row r="413" spans="1:39" s="25" customFormat="1" ht="14.5" x14ac:dyDescent="0.3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2">
        <v>0</v>
      </c>
    </row>
    <row r="414" spans="1:39" s="25" customFormat="1" ht="14.5" x14ac:dyDescent="0.3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2">
        <v>0</v>
      </c>
    </row>
    <row r="415" spans="1:39" s="25" customFormat="1" ht="14.5" x14ac:dyDescent="0.3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2">
        <v>0</v>
      </c>
    </row>
    <row r="416" spans="1:39" s="25" customFormat="1" ht="14.5" x14ac:dyDescent="0.3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07">
        <v>0</v>
      </c>
      <c r="AM416" s="197">
        <v>0</v>
      </c>
    </row>
    <row r="417" spans="1:39" s="25" customFormat="1" ht="14.5" collapsed="1" x14ac:dyDescent="0.3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200">
        <v>0</v>
      </c>
    </row>
    <row r="418" spans="1:39" s="25" customFormat="1" ht="14.5" x14ac:dyDescent="0.3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2">
        <v>0</v>
      </c>
    </row>
    <row r="419" spans="1:39" s="25" customFormat="1" ht="14.5" x14ac:dyDescent="0.3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2">
        <v>0</v>
      </c>
    </row>
    <row r="420" spans="1:39" s="25" customFormat="1" ht="14.5" x14ac:dyDescent="0.3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2">
        <v>0</v>
      </c>
    </row>
    <row r="421" spans="1:39" s="25" customFormat="1" ht="14.5" x14ac:dyDescent="0.3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2">
        <v>0</v>
      </c>
    </row>
    <row r="422" spans="1:39" s="25" customFormat="1" ht="14.5" x14ac:dyDescent="0.3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2">
        <v>0</v>
      </c>
    </row>
    <row r="423" spans="1:39" s="25" customFormat="1" ht="14.5" x14ac:dyDescent="0.3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2">
        <v>0</v>
      </c>
    </row>
    <row r="424" spans="1:39" s="25" customFormat="1" ht="14.5" x14ac:dyDescent="0.3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2">
        <v>0</v>
      </c>
    </row>
    <row r="425" spans="1:39" s="25" customFormat="1" ht="14.5" x14ac:dyDescent="0.3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2">
        <v>0</v>
      </c>
    </row>
    <row r="426" spans="1:39" s="25" customFormat="1" ht="14.5" x14ac:dyDescent="0.3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2">
        <v>0</v>
      </c>
    </row>
    <row r="427" spans="1:39" s="25" customFormat="1" ht="14.5" x14ac:dyDescent="0.3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2">
        <v>0</v>
      </c>
    </row>
    <row r="428" spans="1:39" s="25" customFormat="1" ht="14.5" x14ac:dyDescent="0.3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2">
        <v>0</v>
      </c>
    </row>
    <row r="429" spans="1:39" s="25" customFormat="1" ht="14.5" x14ac:dyDescent="0.3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2">
        <v>0</v>
      </c>
    </row>
    <row r="430" spans="1:39" s="25" customFormat="1" ht="14.5" x14ac:dyDescent="0.3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2">
        <v>0</v>
      </c>
    </row>
    <row r="431" spans="1:39" s="25" customFormat="1" ht="14.5" x14ac:dyDescent="0.3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2">
        <v>0</v>
      </c>
    </row>
    <row r="432" spans="1:39" s="25" customFormat="1" ht="14.5" x14ac:dyDescent="0.3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07">
        <v>0</v>
      </c>
      <c r="AM432" s="197">
        <v>0</v>
      </c>
    </row>
    <row r="433" spans="1:39" s="25" customFormat="1" ht="14.5" x14ac:dyDescent="0.3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2">
        <v>0</v>
      </c>
    </row>
    <row r="434" spans="1:39" s="25" customFormat="1" ht="14.5" x14ac:dyDescent="0.3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07">
        <v>0</v>
      </c>
      <c r="AM434" s="197">
        <v>0</v>
      </c>
    </row>
    <row r="435" spans="1:39" s="25" customFormat="1" ht="14.5" collapsed="1" x14ac:dyDescent="0.3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200">
        <v>0</v>
      </c>
    </row>
    <row r="436" spans="1:39" s="25" customFormat="1" ht="14.5" x14ac:dyDescent="0.35">
      <c r="A436" s="68" t="s">
        <v>668</v>
      </c>
      <c r="B436" s="28" t="s">
        <v>172</v>
      </c>
      <c r="C436" s="12">
        <v>1507829862</v>
      </c>
      <c r="D436" s="12">
        <v>576025185</v>
      </c>
      <c r="E436" s="12">
        <v>897007442</v>
      </c>
      <c r="F436" s="12">
        <v>391486338</v>
      </c>
      <c r="G436" s="12">
        <v>4259069441</v>
      </c>
      <c r="H436" s="12">
        <v>7106238472</v>
      </c>
      <c r="I436" s="12">
        <v>949558158</v>
      </c>
      <c r="J436" s="12">
        <v>1137027764</v>
      </c>
      <c r="K436" s="12">
        <v>910502911</v>
      </c>
      <c r="L436" s="12">
        <v>18718770030</v>
      </c>
      <c r="M436" s="12">
        <v>943532809</v>
      </c>
      <c r="N436" s="12">
        <v>1128656052</v>
      </c>
      <c r="O436" s="12">
        <v>763310014</v>
      </c>
      <c r="P436" s="12">
        <v>945251273</v>
      </c>
      <c r="Q436" s="12">
        <v>920256585</v>
      </c>
      <c r="R436" s="12">
        <v>1752137391</v>
      </c>
      <c r="S436" s="12">
        <v>297001555</v>
      </c>
      <c r="T436" s="12">
        <v>1405439944</v>
      </c>
      <c r="U436" s="12">
        <v>0</v>
      </c>
      <c r="V436" s="12">
        <v>4731459231</v>
      </c>
      <c r="W436" s="12">
        <v>911253151</v>
      </c>
      <c r="X436" s="12">
        <v>1262439697</v>
      </c>
      <c r="Y436" s="12">
        <v>847984395</v>
      </c>
      <c r="Z436" s="12">
        <v>3295357664</v>
      </c>
      <c r="AA436" s="12">
        <v>424313266</v>
      </c>
      <c r="AB436" s="12">
        <v>5619239496</v>
      </c>
      <c r="AC436" s="12">
        <v>3087557645</v>
      </c>
      <c r="AD436" s="12">
        <v>18132184556</v>
      </c>
      <c r="AE436" s="12">
        <v>4196947237</v>
      </c>
      <c r="AF436" s="12">
        <v>1240655327</v>
      </c>
      <c r="AG436" s="12">
        <v>1832669396</v>
      </c>
      <c r="AH436" s="12">
        <v>3744402785</v>
      </c>
      <c r="AI436" s="12">
        <v>1292457280</v>
      </c>
      <c r="AJ436" s="12">
        <v>1987414445</v>
      </c>
      <c r="AK436" s="12">
        <v>234208682</v>
      </c>
      <c r="AL436" s="12">
        <v>992885777</v>
      </c>
      <c r="AM436" s="182">
        <v>98442531256</v>
      </c>
    </row>
    <row r="437" spans="1:39" s="25" customFormat="1" ht="14.5" x14ac:dyDescent="0.3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57678783</v>
      </c>
      <c r="J437" s="12">
        <v>0</v>
      </c>
      <c r="K437" s="12">
        <v>0</v>
      </c>
      <c r="L437" s="12">
        <v>237513054</v>
      </c>
      <c r="M437" s="12">
        <v>0</v>
      </c>
      <c r="N437" s="12">
        <v>0</v>
      </c>
      <c r="O437" s="12">
        <v>29195365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3236722</v>
      </c>
      <c r="AG437" s="12">
        <v>0</v>
      </c>
      <c r="AH437" s="12">
        <v>0</v>
      </c>
      <c r="AI437" s="12">
        <v>0</v>
      </c>
      <c r="AJ437" s="12">
        <v>115535650</v>
      </c>
      <c r="AK437" s="12">
        <v>0</v>
      </c>
      <c r="AL437" s="12">
        <v>0</v>
      </c>
      <c r="AM437" s="182">
        <v>563716629</v>
      </c>
    </row>
    <row r="438" spans="1:39" s="25" customFormat="1" ht="14.5" x14ac:dyDescent="0.35">
      <c r="A438" s="68" t="s">
        <v>670</v>
      </c>
      <c r="B438" s="28" t="s">
        <v>118</v>
      </c>
      <c r="C438" s="12">
        <v>266186138</v>
      </c>
      <c r="D438" s="12">
        <v>4860849</v>
      </c>
      <c r="E438" s="12">
        <v>1532797</v>
      </c>
      <c r="F438" s="12">
        <v>1532797</v>
      </c>
      <c r="G438" s="12">
        <v>0</v>
      </c>
      <c r="H438" s="12">
        <v>1532797</v>
      </c>
      <c r="I438" s="12">
        <v>1532797</v>
      </c>
      <c r="J438" s="12">
        <v>1532797</v>
      </c>
      <c r="K438" s="12">
        <v>1532797</v>
      </c>
      <c r="L438" s="12">
        <v>1296797</v>
      </c>
      <c r="M438" s="12">
        <v>0</v>
      </c>
      <c r="N438" s="12">
        <v>0</v>
      </c>
      <c r="O438" s="12">
        <v>1532797</v>
      </c>
      <c r="P438" s="12">
        <v>1532853</v>
      </c>
      <c r="Q438" s="12">
        <v>1532797</v>
      </c>
      <c r="R438" s="12">
        <v>1532797</v>
      </c>
      <c r="S438" s="12">
        <v>1532797</v>
      </c>
      <c r="T438" s="12">
        <v>0</v>
      </c>
      <c r="U438" s="12">
        <v>0</v>
      </c>
      <c r="V438" s="12">
        <v>0</v>
      </c>
      <c r="W438" s="12">
        <v>132432797</v>
      </c>
      <c r="X438" s="12">
        <v>0</v>
      </c>
      <c r="Y438" s="12">
        <v>1532797</v>
      </c>
      <c r="Z438" s="12">
        <v>1532797</v>
      </c>
      <c r="AA438" s="12">
        <v>1532797</v>
      </c>
      <c r="AB438" s="12">
        <v>0</v>
      </c>
      <c r="AC438" s="12">
        <v>1532797</v>
      </c>
      <c r="AD438" s="12">
        <v>0</v>
      </c>
      <c r="AE438" s="12">
        <v>1296797</v>
      </c>
      <c r="AF438" s="12">
        <v>1296797</v>
      </c>
      <c r="AG438" s="12">
        <v>0</v>
      </c>
      <c r="AH438" s="12">
        <v>0</v>
      </c>
      <c r="AI438" s="12">
        <v>1532797</v>
      </c>
      <c r="AJ438" s="12">
        <v>1296797</v>
      </c>
      <c r="AK438" s="12">
        <v>1532797</v>
      </c>
      <c r="AL438" s="12">
        <v>0</v>
      </c>
      <c r="AM438" s="182">
        <v>434724577</v>
      </c>
    </row>
    <row r="439" spans="1:39" s="25" customFormat="1" ht="14.5" x14ac:dyDescent="0.35">
      <c r="A439" s="108" t="s">
        <v>671</v>
      </c>
      <c r="B439" s="109" t="s">
        <v>171</v>
      </c>
      <c r="C439" s="107">
        <v>1774016000</v>
      </c>
      <c r="D439" s="107">
        <v>580886034</v>
      </c>
      <c r="E439" s="107">
        <v>898540239</v>
      </c>
      <c r="F439" s="107">
        <v>393019135</v>
      </c>
      <c r="G439" s="107">
        <v>4259069441</v>
      </c>
      <c r="H439" s="107">
        <v>7228328324</v>
      </c>
      <c r="I439" s="107">
        <v>1008769738</v>
      </c>
      <c r="J439" s="107">
        <v>1138560561</v>
      </c>
      <c r="K439" s="107">
        <v>912035708</v>
      </c>
      <c r="L439" s="107">
        <v>18957579881</v>
      </c>
      <c r="M439" s="107">
        <v>943532809</v>
      </c>
      <c r="N439" s="107">
        <v>1128656052</v>
      </c>
      <c r="O439" s="107">
        <v>794038176</v>
      </c>
      <c r="P439" s="107">
        <v>946784126</v>
      </c>
      <c r="Q439" s="107">
        <v>921789382</v>
      </c>
      <c r="R439" s="107">
        <v>1753670188</v>
      </c>
      <c r="S439" s="107">
        <v>298534352</v>
      </c>
      <c r="T439" s="107">
        <v>1405439944</v>
      </c>
      <c r="U439" s="107">
        <v>0</v>
      </c>
      <c r="V439" s="107">
        <v>4731459231</v>
      </c>
      <c r="W439" s="107">
        <v>1043685948</v>
      </c>
      <c r="X439" s="107">
        <v>1262439697</v>
      </c>
      <c r="Y439" s="107">
        <v>849517192</v>
      </c>
      <c r="Z439" s="107">
        <v>3296890461</v>
      </c>
      <c r="AA439" s="107">
        <v>425846063</v>
      </c>
      <c r="AB439" s="107">
        <v>5619239496</v>
      </c>
      <c r="AC439" s="107">
        <v>3089090442</v>
      </c>
      <c r="AD439" s="107">
        <v>18132184556</v>
      </c>
      <c r="AE439" s="107">
        <v>4198244034</v>
      </c>
      <c r="AF439" s="107">
        <v>1245188846</v>
      </c>
      <c r="AG439" s="107">
        <v>1832669396</v>
      </c>
      <c r="AH439" s="107">
        <v>3744402785</v>
      </c>
      <c r="AI439" s="107">
        <v>1293990077</v>
      </c>
      <c r="AJ439" s="107">
        <v>2104246892</v>
      </c>
      <c r="AK439" s="107">
        <v>235741479</v>
      </c>
      <c r="AL439" s="107">
        <v>992885777</v>
      </c>
      <c r="AM439" s="197">
        <v>99440972462</v>
      </c>
    </row>
    <row r="440" spans="1:39" s="25" customFormat="1" ht="14.5" x14ac:dyDescent="0.3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150247923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106582808</v>
      </c>
      <c r="O440" s="12">
        <v>0</v>
      </c>
      <c r="P440" s="12">
        <v>84205</v>
      </c>
      <c r="Q440" s="12">
        <v>16500000</v>
      </c>
      <c r="R440" s="12">
        <v>0</v>
      </c>
      <c r="S440" s="12">
        <v>0</v>
      </c>
      <c r="T440" s="12">
        <v>1024179374</v>
      </c>
      <c r="U440" s="12">
        <v>0</v>
      </c>
      <c r="V440" s="12">
        <v>0</v>
      </c>
      <c r="W440" s="12">
        <v>698078538</v>
      </c>
      <c r="X440" s="12">
        <v>0</v>
      </c>
      <c r="Y440" s="12">
        <v>0</v>
      </c>
      <c r="Z440" s="12">
        <v>0</v>
      </c>
      <c r="AA440" s="12">
        <v>0</v>
      </c>
      <c r="AB440" s="12">
        <v>24605478</v>
      </c>
      <c r="AC440" s="12">
        <v>0</v>
      </c>
      <c r="AD440" s="12">
        <v>58157139</v>
      </c>
      <c r="AE440" s="12">
        <v>0</v>
      </c>
      <c r="AF440" s="12">
        <v>0</v>
      </c>
      <c r="AG440" s="12">
        <v>273904161</v>
      </c>
      <c r="AH440" s="12">
        <v>98061526</v>
      </c>
      <c r="AI440" s="12">
        <v>0</v>
      </c>
      <c r="AJ440" s="12">
        <v>0</v>
      </c>
      <c r="AK440" s="12">
        <v>0</v>
      </c>
      <c r="AL440" s="12">
        <v>0</v>
      </c>
      <c r="AM440" s="182">
        <v>2451071618</v>
      </c>
    </row>
    <row r="441" spans="1:39" s="25" customFormat="1" ht="14.5" x14ac:dyDescent="0.3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2">
        <v>0</v>
      </c>
    </row>
    <row r="442" spans="1:39" s="25" customFormat="1" ht="14.5" x14ac:dyDescent="0.3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9920896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2">
        <v>26741896</v>
      </c>
    </row>
    <row r="443" spans="1:39" s="25" customFormat="1" ht="14.5" x14ac:dyDescent="0.3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150247923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106582808</v>
      </c>
      <c r="O443" s="107">
        <v>0</v>
      </c>
      <c r="P443" s="107">
        <v>84205</v>
      </c>
      <c r="Q443" s="107">
        <v>16500000</v>
      </c>
      <c r="R443" s="107">
        <v>0</v>
      </c>
      <c r="S443" s="107">
        <v>0</v>
      </c>
      <c r="T443" s="107">
        <v>1024179374</v>
      </c>
      <c r="U443" s="107">
        <v>0</v>
      </c>
      <c r="V443" s="107">
        <v>0</v>
      </c>
      <c r="W443" s="107">
        <v>698078538</v>
      </c>
      <c r="X443" s="107">
        <v>0</v>
      </c>
      <c r="Y443" s="107">
        <v>0</v>
      </c>
      <c r="Z443" s="107">
        <v>0</v>
      </c>
      <c r="AA443" s="107">
        <v>0</v>
      </c>
      <c r="AB443" s="107">
        <v>24605478</v>
      </c>
      <c r="AC443" s="107">
        <v>16821000</v>
      </c>
      <c r="AD443" s="107">
        <v>58157139</v>
      </c>
      <c r="AE443" s="107">
        <v>9920896</v>
      </c>
      <c r="AF443" s="107">
        <v>0</v>
      </c>
      <c r="AG443" s="107">
        <v>273904161</v>
      </c>
      <c r="AH443" s="107">
        <v>98061526</v>
      </c>
      <c r="AI443" s="107">
        <v>0</v>
      </c>
      <c r="AJ443" s="107">
        <v>0</v>
      </c>
      <c r="AK443" s="107">
        <v>0</v>
      </c>
      <c r="AL443" s="107">
        <v>0</v>
      </c>
      <c r="AM443" s="197">
        <v>2477813514</v>
      </c>
    </row>
    <row r="444" spans="1:39" s="25" customFormat="1" ht="14.5" x14ac:dyDescent="0.35">
      <c r="A444" s="68" t="s">
        <v>676</v>
      </c>
      <c r="B444" s="28" t="s">
        <v>178</v>
      </c>
      <c r="C444" s="12">
        <v>5892727</v>
      </c>
      <c r="D444" s="12">
        <v>0</v>
      </c>
      <c r="E444" s="12">
        <v>0</v>
      </c>
      <c r="F444" s="12">
        <v>151262133</v>
      </c>
      <c r="G444" s="12">
        <v>0</v>
      </c>
      <c r="H444" s="12">
        <v>53800000</v>
      </c>
      <c r="I444" s="12">
        <v>50400000</v>
      </c>
      <c r="J444" s="12">
        <v>95465897</v>
      </c>
      <c r="K444" s="12">
        <v>0</v>
      </c>
      <c r="L444" s="12">
        <v>0</v>
      </c>
      <c r="M444" s="12">
        <v>0</v>
      </c>
      <c r="N444" s="12">
        <v>0</v>
      </c>
      <c r="O444" s="12">
        <v>643636362</v>
      </c>
      <c r="P444" s="12">
        <v>67878780</v>
      </c>
      <c r="Q444" s="12">
        <v>0</v>
      </c>
      <c r="R444" s="12">
        <v>115535827</v>
      </c>
      <c r="S444" s="12">
        <v>24626620</v>
      </c>
      <c r="T444" s="12">
        <v>107414063</v>
      </c>
      <c r="U444" s="12">
        <v>440988692</v>
      </c>
      <c r="V444" s="12">
        <v>47142858</v>
      </c>
      <c r="W444" s="12">
        <v>106111688</v>
      </c>
      <c r="X444" s="12">
        <v>889260003</v>
      </c>
      <c r="Y444" s="12">
        <v>168233766</v>
      </c>
      <c r="Z444" s="12">
        <v>38982835</v>
      </c>
      <c r="AA444" s="12">
        <v>0</v>
      </c>
      <c r="AB444" s="12">
        <v>277970646</v>
      </c>
      <c r="AC444" s="12">
        <v>0</v>
      </c>
      <c r="AD444" s="12">
        <v>153573000</v>
      </c>
      <c r="AE444" s="12">
        <v>17090908</v>
      </c>
      <c r="AF444" s="12">
        <v>0</v>
      </c>
      <c r="AG444" s="12">
        <v>4220775</v>
      </c>
      <c r="AH444" s="12">
        <v>0</v>
      </c>
      <c r="AI444" s="12">
        <v>50000000</v>
      </c>
      <c r="AJ444" s="12">
        <v>0</v>
      </c>
      <c r="AK444" s="12">
        <v>0</v>
      </c>
      <c r="AL444" s="12">
        <v>0</v>
      </c>
      <c r="AM444" s="182">
        <v>3509487580</v>
      </c>
    </row>
    <row r="445" spans="1:39" s="25" customFormat="1" ht="14.5" x14ac:dyDescent="0.3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2">
        <v>0</v>
      </c>
    </row>
    <row r="446" spans="1:39" s="25" customFormat="1" ht="14.5" x14ac:dyDescent="0.3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2">
        <v>0</v>
      </c>
    </row>
    <row r="447" spans="1:39" s="25" customFormat="1" ht="14.5" x14ac:dyDescent="0.3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2">
        <v>0</v>
      </c>
    </row>
    <row r="448" spans="1:39" s="25" customFormat="1" ht="14.5" x14ac:dyDescent="0.35">
      <c r="A448" s="108" t="s">
        <v>680</v>
      </c>
      <c r="B448" s="109" t="s">
        <v>177</v>
      </c>
      <c r="C448" s="107">
        <v>5892727</v>
      </c>
      <c r="D448" s="107">
        <v>0</v>
      </c>
      <c r="E448" s="107">
        <v>0</v>
      </c>
      <c r="F448" s="107">
        <v>151262133</v>
      </c>
      <c r="G448" s="107">
        <v>0</v>
      </c>
      <c r="H448" s="107">
        <v>53800000</v>
      </c>
      <c r="I448" s="107">
        <v>50400000</v>
      </c>
      <c r="J448" s="107">
        <v>95465897</v>
      </c>
      <c r="K448" s="107">
        <v>0</v>
      </c>
      <c r="L448" s="107">
        <v>0</v>
      </c>
      <c r="M448" s="107">
        <v>0</v>
      </c>
      <c r="N448" s="107">
        <v>0</v>
      </c>
      <c r="O448" s="107">
        <v>643636362</v>
      </c>
      <c r="P448" s="107">
        <v>67878780</v>
      </c>
      <c r="Q448" s="107">
        <v>0</v>
      </c>
      <c r="R448" s="107">
        <v>115535827</v>
      </c>
      <c r="S448" s="107">
        <v>24626620</v>
      </c>
      <c r="T448" s="107">
        <v>107414063</v>
      </c>
      <c r="U448" s="107">
        <v>440988692</v>
      </c>
      <c r="V448" s="107">
        <v>47142858</v>
      </c>
      <c r="W448" s="107">
        <v>106111688</v>
      </c>
      <c r="X448" s="107">
        <v>889260003</v>
      </c>
      <c r="Y448" s="107">
        <v>168233766</v>
      </c>
      <c r="Z448" s="107">
        <v>38982835</v>
      </c>
      <c r="AA448" s="107">
        <v>0</v>
      </c>
      <c r="AB448" s="107">
        <v>277970646</v>
      </c>
      <c r="AC448" s="107">
        <v>0</v>
      </c>
      <c r="AD448" s="107">
        <v>153573000</v>
      </c>
      <c r="AE448" s="107">
        <v>17090908</v>
      </c>
      <c r="AF448" s="107">
        <v>0</v>
      </c>
      <c r="AG448" s="107">
        <v>4220775</v>
      </c>
      <c r="AH448" s="107">
        <v>0</v>
      </c>
      <c r="AI448" s="107">
        <v>50000000</v>
      </c>
      <c r="AJ448" s="107">
        <v>0</v>
      </c>
      <c r="AK448" s="107">
        <v>0</v>
      </c>
      <c r="AL448" s="107">
        <v>0</v>
      </c>
      <c r="AM448" s="197">
        <v>3509487580</v>
      </c>
    </row>
    <row r="449" spans="1:39" s="25" customFormat="1" ht="14.5" x14ac:dyDescent="0.35">
      <c r="A449" s="68" t="s">
        <v>681</v>
      </c>
      <c r="B449" s="28" t="s">
        <v>181</v>
      </c>
      <c r="C449" s="12">
        <v>180906906</v>
      </c>
      <c r="D449" s="12">
        <v>0</v>
      </c>
      <c r="E449" s="12">
        <v>0</v>
      </c>
      <c r="F449" s="12">
        <v>4327281</v>
      </c>
      <c r="G449" s="12">
        <v>0</v>
      </c>
      <c r="H449" s="12">
        <v>635616971</v>
      </c>
      <c r="I449" s="12">
        <v>0</v>
      </c>
      <c r="J449" s="12">
        <v>1302596</v>
      </c>
      <c r="K449" s="12">
        <v>34420189</v>
      </c>
      <c r="L449" s="12">
        <v>0</v>
      </c>
      <c r="M449" s="12">
        <v>0</v>
      </c>
      <c r="N449" s="12">
        <v>3227111</v>
      </c>
      <c r="O449" s="12">
        <v>0</v>
      </c>
      <c r="P449" s="12">
        <v>0</v>
      </c>
      <c r="Q449" s="12">
        <v>15510305</v>
      </c>
      <c r="R449" s="12">
        <v>13829976</v>
      </c>
      <c r="S449" s="12">
        <v>0</v>
      </c>
      <c r="T449" s="12">
        <v>4097575</v>
      </c>
      <c r="U449" s="12">
        <v>0</v>
      </c>
      <c r="V449" s="12">
        <v>0</v>
      </c>
      <c r="W449" s="12">
        <v>25404387</v>
      </c>
      <c r="X449" s="12">
        <v>0</v>
      </c>
      <c r="Y449" s="12">
        <v>5244470</v>
      </c>
      <c r="Z449" s="12">
        <v>4375</v>
      </c>
      <c r="AA449" s="12">
        <v>3620155</v>
      </c>
      <c r="AB449" s="12">
        <v>4100000</v>
      </c>
      <c r="AC449" s="12">
        <v>32466625</v>
      </c>
      <c r="AD449" s="12">
        <v>112358782</v>
      </c>
      <c r="AE449" s="12">
        <v>0</v>
      </c>
      <c r="AF449" s="12">
        <v>0</v>
      </c>
      <c r="AG449" s="12">
        <v>29422402</v>
      </c>
      <c r="AH449" s="12">
        <v>23311911</v>
      </c>
      <c r="AI449" s="12">
        <v>0</v>
      </c>
      <c r="AJ449" s="12">
        <v>0</v>
      </c>
      <c r="AK449" s="12">
        <v>0</v>
      </c>
      <c r="AL449" s="12">
        <v>0</v>
      </c>
      <c r="AM449" s="182">
        <v>1129172017</v>
      </c>
    </row>
    <row r="450" spans="1:39" s="25" customFormat="1" ht="14.5" x14ac:dyDescent="0.3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2">
        <v>0</v>
      </c>
    </row>
    <row r="451" spans="1:39" s="25" customFormat="1" ht="14.5" x14ac:dyDescent="0.3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2">
        <v>0</v>
      </c>
    </row>
    <row r="452" spans="1:39" s="25" customFormat="1" ht="14.5" x14ac:dyDescent="0.3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166162500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2">
        <v>166162500</v>
      </c>
    </row>
    <row r="453" spans="1:39" s="25" customFormat="1" ht="14.5" x14ac:dyDescent="0.35">
      <c r="A453" s="108" t="s">
        <v>685</v>
      </c>
      <c r="B453" s="109" t="s">
        <v>180</v>
      </c>
      <c r="C453" s="107">
        <v>180906906</v>
      </c>
      <c r="D453" s="107">
        <v>0</v>
      </c>
      <c r="E453" s="107">
        <v>0</v>
      </c>
      <c r="F453" s="107">
        <v>4327281</v>
      </c>
      <c r="G453" s="107">
        <v>0</v>
      </c>
      <c r="H453" s="107">
        <v>801779471</v>
      </c>
      <c r="I453" s="107">
        <v>0</v>
      </c>
      <c r="J453" s="107">
        <v>1302596</v>
      </c>
      <c r="K453" s="107">
        <v>34420189</v>
      </c>
      <c r="L453" s="107">
        <v>0</v>
      </c>
      <c r="M453" s="107">
        <v>0</v>
      </c>
      <c r="N453" s="107">
        <v>3227111</v>
      </c>
      <c r="O453" s="107">
        <v>0</v>
      </c>
      <c r="P453" s="107">
        <v>0</v>
      </c>
      <c r="Q453" s="107">
        <v>15510305</v>
      </c>
      <c r="R453" s="107">
        <v>13829976</v>
      </c>
      <c r="S453" s="107">
        <v>0</v>
      </c>
      <c r="T453" s="107">
        <v>4097575</v>
      </c>
      <c r="U453" s="107">
        <v>0</v>
      </c>
      <c r="V453" s="107">
        <v>0</v>
      </c>
      <c r="W453" s="107">
        <v>25404387</v>
      </c>
      <c r="X453" s="107">
        <v>0</v>
      </c>
      <c r="Y453" s="107">
        <v>5244470</v>
      </c>
      <c r="Z453" s="107">
        <v>4375</v>
      </c>
      <c r="AA453" s="107">
        <v>3620155</v>
      </c>
      <c r="AB453" s="107">
        <v>4100000</v>
      </c>
      <c r="AC453" s="107">
        <v>32466625</v>
      </c>
      <c r="AD453" s="107">
        <v>112358782</v>
      </c>
      <c r="AE453" s="107">
        <v>0</v>
      </c>
      <c r="AF453" s="107">
        <v>0</v>
      </c>
      <c r="AG453" s="107">
        <v>29422402</v>
      </c>
      <c r="AH453" s="107">
        <v>23311911</v>
      </c>
      <c r="AI453" s="107">
        <v>0</v>
      </c>
      <c r="AJ453" s="107">
        <v>0</v>
      </c>
      <c r="AK453" s="107">
        <v>0</v>
      </c>
      <c r="AL453" s="107">
        <v>0</v>
      </c>
      <c r="AM453" s="197">
        <v>1295334517</v>
      </c>
    </row>
    <row r="454" spans="1:39" s="25" customFormat="1" ht="14.5" x14ac:dyDescent="0.35">
      <c r="A454" s="68" t="s">
        <v>686</v>
      </c>
      <c r="B454" s="28" t="s">
        <v>185</v>
      </c>
      <c r="C454" s="12">
        <v>4188986931</v>
      </c>
      <c r="D454" s="12">
        <v>951658703</v>
      </c>
      <c r="E454" s="12">
        <v>4157299456</v>
      </c>
      <c r="F454" s="12">
        <v>1292218921</v>
      </c>
      <c r="G454" s="12">
        <v>618557561</v>
      </c>
      <c r="H454" s="12">
        <v>10135108078</v>
      </c>
      <c r="I454" s="12">
        <v>981753668</v>
      </c>
      <c r="J454" s="12">
        <v>798801366</v>
      </c>
      <c r="K454" s="12">
        <v>502841357</v>
      </c>
      <c r="L454" s="12">
        <v>8050144546</v>
      </c>
      <c r="M454" s="12">
        <v>7574270617</v>
      </c>
      <c r="N454" s="12">
        <v>5677129073</v>
      </c>
      <c r="O454" s="12">
        <v>1086683722</v>
      </c>
      <c r="P454" s="12">
        <v>1102412413</v>
      </c>
      <c r="Q454" s="12">
        <v>1409814879</v>
      </c>
      <c r="R454" s="12">
        <v>1685024641</v>
      </c>
      <c r="S454" s="12">
        <v>1292303684</v>
      </c>
      <c r="T454" s="12">
        <v>20661305426</v>
      </c>
      <c r="U454" s="12">
        <v>46761957</v>
      </c>
      <c r="V454" s="12">
        <v>10863715023</v>
      </c>
      <c r="W454" s="12">
        <v>1643243976</v>
      </c>
      <c r="X454" s="12">
        <v>2186108131</v>
      </c>
      <c r="Y454" s="12">
        <v>420713863</v>
      </c>
      <c r="Z454" s="12">
        <v>1578564247</v>
      </c>
      <c r="AA454" s="12">
        <v>748077606</v>
      </c>
      <c r="AB454" s="12">
        <v>3583151176</v>
      </c>
      <c r="AC454" s="12">
        <v>3579256220</v>
      </c>
      <c r="AD454" s="12">
        <v>686771622</v>
      </c>
      <c r="AE454" s="12">
        <v>5878524838</v>
      </c>
      <c r="AF454" s="12">
        <v>640678680</v>
      </c>
      <c r="AG454" s="12">
        <v>744201043</v>
      </c>
      <c r="AH454" s="12">
        <v>11662374831</v>
      </c>
      <c r="AI454" s="12">
        <v>1473845632</v>
      </c>
      <c r="AJ454" s="12">
        <v>871976972</v>
      </c>
      <c r="AK454" s="12">
        <v>405066255</v>
      </c>
      <c r="AL454" s="12">
        <v>45551231</v>
      </c>
      <c r="AM454" s="182">
        <v>119224898345</v>
      </c>
    </row>
    <row r="455" spans="1:39" s="25" customFormat="1" ht="14.5" x14ac:dyDescent="0.35">
      <c r="A455" s="108" t="s">
        <v>687</v>
      </c>
      <c r="B455" s="109" t="s">
        <v>184</v>
      </c>
      <c r="C455" s="107">
        <v>4188986931</v>
      </c>
      <c r="D455" s="107">
        <v>951658703</v>
      </c>
      <c r="E455" s="107">
        <v>4157299456</v>
      </c>
      <c r="F455" s="107">
        <v>1292218921</v>
      </c>
      <c r="G455" s="107">
        <v>618557561</v>
      </c>
      <c r="H455" s="107">
        <v>10135108078</v>
      </c>
      <c r="I455" s="107">
        <v>981753668</v>
      </c>
      <c r="J455" s="107">
        <v>798801366</v>
      </c>
      <c r="K455" s="107">
        <v>502841357</v>
      </c>
      <c r="L455" s="107">
        <v>8050144546</v>
      </c>
      <c r="M455" s="107">
        <v>7574270617</v>
      </c>
      <c r="N455" s="107">
        <v>5677129073</v>
      </c>
      <c r="O455" s="107">
        <v>1086683722</v>
      </c>
      <c r="P455" s="107">
        <v>1102412413</v>
      </c>
      <c r="Q455" s="107">
        <v>1409814879</v>
      </c>
      <c r="R455" s="107">
        <v>1685024641</v>
      </c>
      <c r="S455" s="107">
        <v>1292303684</v>
      </c>
      <c r="T455" s="107">
        <v>20661305426</v>
      </c>
      <c r="U455" s="107">
        <v>46761957</v>
      </c>
      <c r="V455" s="107">
        <v>10863715023</v>
      </c>
      <c r="W455" s="107">
        <v>1643243976</v>
      </c>
      <c r="X455" s="107">
        <v>2186108131</v>
      </c>
      <c r="Y455" s="107">
        <v>420713863</v>
      </c>
      <c r="Z455" s="107">
        <v>1578564247</v>
      </c>
      <c r="AA455" s="107">
        <v>748077606</v>
      </c>
      <c r="AB455" s="107">
        <v>3583151176</v>
      </c>
      <c r="AC455" s="107">
        <v>3579256220</v>
      </c>
      <c r="AD455" s="107">
        <v>686771622</v>
      </c>
      <c r="AE455" s="107">
        <v>5878524838</v>
      </c>
      <c r="AF455" s="107">
        <v>640678680</v>
      </c>
      <c r="AG455" s="107">
        <v>744201043</v>
      </c>
      <c r="AH455" s="107">
        <v>11662374831</v>
      </c>
      <c r="AI455" s="107">
        <v>1473845632</v>
      </c>
      <c r="AJ455" s="107">
        <v>871976972</v>
      </c>
      <c r="AK455" s="107">
        <v>405066255</v>
      </c>
      <c r="AL455" s="107">
        <v>45551231</v>
      </c>
      <c r="AM455" s="197">
        <v>119224898345</v>
      </c>
    </row>
    <row r="456" spans="1:39" s="25" customFormat="1" ht="14.5" collapsed="1" x14ac:dyDescent="0.35">
      <c r="A456" s="69" t="s">
        <v>46</v>
      </c>
      <c r="B456" s="31" t="s">
        <v>170</v>
      </c>
      <c r="C456" s="30">
        <v>6149802564</v>
      </c>
      <c r="D456" s="30">
        <v>1532544737</v>
      </c>
      <c r="E456" s="30">
        <v>5055839695</v>
      </c>
      <c r="F456" s="30">
        <v>1841497936</v>
      </c>
      <c r="G456" s="30">
        <v>5027874925</v>
      </c>
      <c r="H456" s="30">
        <v>18219015873</v>
      </c>
      <c r="I456" s="30">
        <v>2040923406</v>
      </c>
      <c r="J456" s="30">
        <v>2034130420</v>
      </c>
      <c r="K456" s="30">
        <v>1449297254</v>
      </c>
      <c r="L456" s="30">
        <v>27007724427</v>
      </c>
      <c r="M456" s="30">
        <v>8517803426</v>
      </c>
      <c r="N456" s="30">
        <v>6915595044</v>
      </c>
      <c r="O456" s="30">
        <v>2524358260</v>
      </c>
      <c r="P456" s="30">
        <v>2117159524</v>
      </c>
      <c r="Q456" s="30">
        <v>2363614566</v>
      </c>
      <c r="R456" s="30">
        <v>3568060632</v>
      </c>
      <c r="S456" s="30">
        <v>1615464656</v>
      </c>
      <c r="T456" s="30">
        <v>23202436382</v>
      </c>
      <c r="U456" s="30">
        <v>487750649</v>
      </c>
      <c r="V456" s="30">
        <v>15642317112</v>
      </c>
      <c r="W456" s="30">
        <v>3516524537</v>
      </c>
      <c r="X456" s="30">
        <v>4337807831</v>
      </c>
      <c r="Y456" s="30">
        <v>1443709291</v>
      </c>
      <c r="Z456" s="30">
        <v>4914441918</v>
      </c>
      <c r="AA456" s="30">
        <v>1177543824</v>
      </c>
      <c r="AB456" s="30">
        <v>9509066796</v>
      </c>
      <c r="AC456" s="30">
        <v>6717634287</v>
      </c>
      <c r="AD456" s="30">
        <v>19143045099</v>
      </c>
      <c r="AE456" s="30">
        <v>10103780676</v>
      </c>
      <c r="AF456" s="30">
        <v>1885867526</v>
      </c>
      <c r="AG456" s="30">
        <v>2884417777</v>
      </c>
      <c r="AH456" s="30">
        <v>15528151053</v>
      </c>
      <c r="AI456" s="30">
        <v>2817835709</v>
      </c>
      <c r="AJ456" s="30">
        <v>2976223864</v>
      </c>
      <c r="AK456" s="30">
        <v>640807734</v>
      </c>
      <c r="AL456" s="30">
        <v>1038437008</v>
      </c>
      <c r="AM456" s="200">
        <v>225948506418</v>
      </c>
    </row>
    <row r="457" spans="1:39" s="25" customFormat="1" ht="14.5" x14ac:dyDescent="0.35">
      <c r="A457" s="68" t="s">
        <v>688</v>
      </c>
      <c r="B457" s="28" t="s">
        <v>143</v>
      </c>
      <c r="C457" s="12">
        <v>29759626</v>
      </c>
      <c r="D457" s="12">
        <v>17531379</v>
      </c>
      <c r="E457" s="12">
        <v>31921423</v>
      </c>
      <c r="F457" s="12">
        <v>11019992</v>
      </c>
      <c r="G457" s="12">
        <v>2852659</v>
      </c>
      <c r="H457" s="12">
        <v>46447821</v>
      </c>
      <c r="I457" s="12">
        <v>35571443</v>
      </c>
      <c r="J457" s="12">
        <v>52933658</v>
      </c>
      <c r="K457" s="12">
        <v>3106374</v>
      </c>
      <c r="L457" s="12">
        <v>412808594</v>
      </c>
      <c r="M457" s="12">
        <v>31993700</v>
      </c>
      <c r="N457" s="12">
        <v>80171552</v>
      </c>
      <c r="O457" s="12">
        <v>93250519</v>
      </c>
      <c r="P457" s="12">
        <v>4836714</v>
      </c>
      <c r="Q457" s="12">
        <v>65823888</v>
      </c>
      <c r="R457" s="12">
        <v>4583713</v>
      </c>
      <c r="S457" s="12">
        <v>1439304</v>
      </c>
      <c r="T457" s="12">
        <v>2134488057</v>
      </c>
      <c r="U457" s="12">
        <v>0</v>
      </c>
      <c r="V457" s="12">
        <v>148220872</v>
      </c>
      <c r="W457" s="12">
        <v>12322652</v>
      </c>
      <c r="X457" s="12">
        <v>11806436</v>
      </c>
      <c r="Y457" s="12">
        <v>21760470</v>
      </c>
      <c r="Z457" s="12">
        <v>1449883</v>
      </c>
      <c r="AA457" s="12">
        <v>20143756</v>
      </c>
      <c r="AB457" s="12">
        <v>62006741</v>
      </c>
      <c r="AC457" s="12">
        <v>63515801</v>
      </c>
      <c r="AD457" s="12">
        <v>987162939</v>
      </c>
      <c r="AE457" s="12">
        <v>95002224</v>
      </c>
      <c r="AF457" s="12">
        <v>6620859</v>
      </c>
      <c r="AG457" s="12">
        <v>101696</v>
      </c>
      <c r="AH457" s="12">
        <v>47210146</v>
      </c>
      <c r="AI457" s="12">
        <v>12784179</v>
      </c>
      <c r="AJ457" s="12">
        <v>33753084</v>
      </c>
      <c r="AK457" s="12">
        <v>206945</v>
      </c>
      <c r="AL457" s="12">
        <v>0</v>
      </c>
      <c r="AM457" s="182">
        <v>4584609099</v>
      </c>
    </row>
    <row r="458" spans="1:39" s="25" customFormat="1" ht="14.5" x14ac:dyDescent="0.35">
      <c r="A458" s="68" t="s">
        <v>689</v>
      </c>
      <c r="B458" s="28" t="s">
        <v>144</v>
      </c>
      <c r="C458" s="12">
        <v>57558061</v>
      </c>
      <c r="D458" s="12">
        <v>15982710</v>
      </c>
      <c r="E458" s="12">
        <v>11778273</v>
      </c>
      <c r="F458" s="12">
        <v>6030831</v>
      </c>
      <c r="G458" s="12">
        <v>4060800</v>
      </c>
      <c r="H458" s="12">
        <v>41142224</v>
      </c>
      <c r="I458" s="12">
        <v>268042</v>
      </c>
      <c r="J458" s="12">
        <v>3508542</v>
      </c>
      <c r="K458" s="12">
        <v>2393547</v>
      </c>
      <c r="L458" s="12">
        <v>525386758</v>
      </c>
      <c r="M458" s="12">
        <v>734391752</v>
      </c>
      <c r="N458" s="12">
        <v>35201001</v>
      </c>
      <c r="O458" s="12">
        <v>52474788</v>
      </c>
      <c r="P458" s="12">
        <v>57096646</v>
      </c>
      <c r="Q458" s="12">
        <v>33702593</v>
      </c>
      <c r="R458" s="12">
        <v>50131342</v>
      </c>
      <c r="S458" s="12">
        <v>0</v>
      </c>
      <c r="T458" s="12">
        <v>1138284738</v>
      </c>
      <c r="U458" s="12">
        <v>0</v>
      </c>
      <c r="V458" s="12">
        <v>618244897</v>
      </c>
      <c r="W458" s="12">
        <v>8963653</v>
      </c>
      <c r="X458" s="12">
        <v>241841541</v>
      </c>
      <c r="Y458" s="12">
        <v>67507</v>
      </c>
      <c r="Z458" s="12">
        <v>3819640</v>
      </c>
      <c r="AA458" s="12">
        <v>16341902</v>
      </c>
      <c r="AB458" s="12">
        <v>128769787</v>
      </c>
      <c r="AC458" s="12">
        <v>14332758</v>
      </c>
      <c r="AD458" s="12">
        <v>315947199</v>
      </c>
      <c r="AE458" s="12">
        <v>22397443</v>
      </c>
      <c r="AF458" s="12">
        <v>5038330</v>
      </c>
      <c r="AG458" s="12">
        <v>225683</v>
      </c>
      <c r="AH458" s="12">
        <v>175609059</v>
      </c>
      <c r="AI458" s="12">
        <v>31616202</v>
      </c>
      <c r="AJ458" s="12">
        <v>762141</v>
      </c>
      <c r="AK458" s="12">
        <v>0</v>
      </c>
      <c r="AL458" s="12">
        <v>0</v>
      </c>
      <c r="AM458" s="182">
        <v>4353370390</v>
      </c>
    </row>
    <row r="459" spans="1:39" s="25" customFormat="1" ht="14.5" x14ac:dyDescent="0.35">
      <c r="A459" s="68" t="s">
        <v>690</v>
      </c>
      <c r="B459" s="28" t="s">
        <v>145</v>
      </c>
      <c r="C459" s="12">
        <v>6390409</v>
      </c>
      <c r="D459" s="12">
        <v>8257483</v>
      </c>
      <c r="E459" s="12">
        <v>5957968</v>
      </c>
      <c r="F459" s="12">
        <v>51239</v>
      </c>
      <c r="G459" s="12">
        <v>5016999</v>
      </c>
      <c r="H459" s="12">
        <v>2870013</v>
      </c>
      <c r="I459" s="12">
        <v>2849705</v>
      </c>
      <c r="J459" s="12">
        <v>5300302</v>
      </c>
      <c r="K459" s="12">
        <v>1005526</v>
      </c>
      <c r="L459" s="12">
        <v>30330147</v>
      </c>
      <c r="M459" s="12">
        <v>18515336</v>
      </c>
      <c r="N459" s="12">
        <v>13620723</v>
      </c>
      <c r="O459" s="12">
        <v>13827889</v>
      </c>
      <c r="P459" s="12">
        <v>3754161</v>
      </c>
      <c r="Q459" s="12">
        <v>6502727</v>
      </c>
      <c r="R459" s="12">
        <v>9633118</v>
      </c>
      <c r="S459" s="12">
        <v>13762674</v>
      </c>
      <c r="T459" s="12">
        <v>198368035</v>
      </c>
      <c r="U459" s="12">
        <v>0</v>
      </c>
      <c r="V459" s="12">
        <v>7265816</v>
      </c>
      <c r="W459" s="12">
        <v>3542092</v>
      </c>
      <c r="X459" s="12">
        <v>11207759</v>
      </c>
      <c r="Y459" s="12">
        <v>2231682</v>
      </c>
      <c r="Z459" s="12">
        <v>114839</v>
      </c>
      <c r="AA459" s="12">
        <v>1083570</v>
      </c>
      <c r="AB459" s="12">
        <v>5676103</v>
      </c>
      <c r="AC459" s="12">
        <v>49521</v>
      </c>
      <c r="AD459" s="12">
        <v>38900616</v>
      </c>
      <c r="AE459" s="12">
        <v>244370</v>
      </c>
      <c r="AF459" s="12">
        <v>1560726</v>
      </c>
      <c r="AG459" s="12">
        <v>12923</v>
      </c>
      <c r="AH459" s="12">
        <v>13384034</v>
      </c>
      <c r="AI459" s="12">
        <v>10799327</v>
      </c>
      <c r="AJ459" s="12">
        <v>145769</v>
      </c>
      <c r="AK459" s="12">
        <v>0</v>
      </c>
      <c r="AL459" s="12">
        <v>0</v>
      </c>
      <c r="AM459" s="182">
        <v>442233601</v>
      </c>
    </row>
    <row r="460" spans="1:39" s="25" customFormat="1" ht="14.5" x14ac:dyDescent="0.35">
      <c r="A460" s="68" t="s">
        <v>691</v>
      </c>
      <c r="B460" s="28" t="s">
        <v>146</v>
      </c>
      <c r="C460" s="12">
        <v>141373614</v>
      </c>
      <c r="D460" s="12">
        <v>690241535</v>
      </c>
      <c r="E460" s="12">
        <v>124177681</v>
      </c>
      <c r="F460" s="12">
        <v>18901379</v>
      </c>
      <c r="G460" s="12">
        <v>192362094</v>
      </c>
      <c r="H460" s="12">
        <v>696599428</v>
      </c>
      <c r="I460" s="12">
        <v>60430500</v>
      </c>
      <c r="J460" s="12">
        <v>175248979</v>
      </c>
      <c r="K460" s="12">
        <v>57415169</v>
      </c>
      <c r="L460" s="12">
        <v>246194409</v>
      </c>
      <c r="M460" s="12">
        <v>201969373</v>
      </c>
      <c r="N460" s="12">
        <v>221948886</v>
      </c>
      <c r="O460" s="12">
        <v>115092445</v>
      </c>
      <c r="P460" s="12">
        <v>56434871</v>
      </c>
      <c r="Q460" s="12">
        <v>47838973</v>
      </c>
      <c r="R460" s="12">
        <v>107128536</v>
      </c>
      <c r="S460" s="12">
        <v>90592650</v>
      </c>
      <c r="T460" s="12">
        <v>23581765229</v>
      </c>
      <c r="U460" s="12">
        <v>0</v>
      </c>
      <c r="V460" s="12">
        <v>50532516</v>
      </c>
      <c r="W460" s="12">
        <v>106828342</v>
      </c>
      <c r="X460" s="12">
        <v>37878052</v>
      </c>
      <c r="Y460" s="12">
        <v>247895204</v>
      </c>
      <c r="Z460" s="12">
        <v>4669783</v>
      </c>
      <c r="AA460" s="12">
        <v>18164468</v>
      </c>
      <c r="AB460" s="12">
        <v>229000118</v>
      </c>
      <c r="AC460" s="12">
        <v>26439850</v>
      </c>
      <c r="AD460" s="12">
        <v>883405400</v>
      </c>
      <c r="AE460" s="12">
        <v>14746030</v>
      </c>
      <c r="AF460" s="12">
        <v>94919185</v>
      </c>
      <c r="AG460" s="12">
        <v>77337060</v>
      </c>
      <c r="AH460" s="12">
        <v>234414211</v>
      </c>
      <c r="AI460" s="12">
        <v>53506549</v>
      </c>
      <c r="AJ460" s="12">
        <v>65486691</v>
      </c>
      <c r="AK460" s="12">
        <v>1925810</v>
      </c>
      <c r="AL460" s="12">
        <v>0</v>
      </c>
      <c r="AM460" s="182">
        <v>28972865020</v>
      </c>
    </row>
    <row r="461" spans="1:39" s="25" customFormat="1" ht="14.5" x14ac:dyDescent="0.35">
      <c r="A461" s="68" t="s">
        <v>692</v>
      </c>
      <c r="B461" s="28" t="s">
        <v>147</v>
      </c>
      <c r="C461" s="12">
        <v>11375395</v>
      </c>
      <c r="D461" s="12">
        <v>0</v>
      </c>
      <c r="E461" s="12">
        <v>0</v>
      </c>
      <c r="F461" s="12">
        <v>11375395</v>
      </c>
      <c r="G461" s="12">
        <v>3126514</v>
      </c>
      <c r="H461" s="12">
        <v>11375395</v>
      </c>
      <c r="I461" s="12">
        <v>11375395</v>
      </c>
      <c r="J461" s="12">
        <v>11375395</v>
      </c>
      <c r="K461" s="12">
        <v>11375395</v>
      </c>
      <c r="L461" s="12">
        <v>7072468</v>
      </c>
      <c r="M461" s="12">
        <v>7072468</v>
      </c>
      <c r="N461" s="12">
        <v>0</v>
      </c>
      <c r="O461" s="12">
        <v>0</v>
      </c>
      <c r="P461" s="12">
        <v>11375395</v>
      </c>
      <c r="Q461" s="12">
        <v>0</v>
      </c>
      <c r="R461" s="12">
        <v>4302931</v>
      </c>
      <c r="S461" s="12">
        <v>11375395</v>
      </c>
      <c r="T461" s="12">
        <v>0</v>
      </c>
      <c r="U461" s="12">
        <v>0</v>
      </c>
      <c r="V461" s="12">
        <v>0</v>
      </c>
      <c r="W461" s="12">
        <v>11375395</v>
      </c>
      <c r="X461" s="12">
        <v>0</v>
      </c>
      <c r="Y461" s="12">
        <v>16562022</v>
      </c>
      <c r="Z461" s="12">
        <v>11375395</v>
      </c>
      <c r="AA461" s="12">
        <v>11375395</v>
      </c>
      <c r="AB461" s="12">
        <v>0</v>
      </c>
      <c r="AC461" s="12">
        <v>0</v>
      </c>
      <c r="AD461" s="12">
        <v>0</v>
      </c>
      <c r="AE461" s="12">
        <v>0</v>
      </c>
      <c r="AF461" s="12">
        <v>7072468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2">
        <v>170338216</v>
      </c>
    </row>
    <row r="462" spans="1:39" s="25" customFormat="1" ht="14.5" x14ac:dyDescent="0.35">
      <c r="A462" s="68" t="s">
        <v>693</v>
      </c>
      <c r="B462" s="28" t="s">
        <v>148</v>
      </c>
      <c r="C462" s="12">
        <v>30221421</v>
      </c>
      <c r="D462" s="12">
        <v>9471240</v>
      </c>
      <c r="E462" s="12">
        <v>6064130</v>
      </c>
      <c r="F462" s="12">
        <v>129233</v>
      </c>
      <c r="G462" s="12">
        <v>103299</v>
      </c>
      <c r="H462" s="12">
        <v>7422201</v>
      </c>
      <c r="I462" s="12">
        <v>378435</v>
      </c>
      <c r="J462" s="12">
        <v>6118835</v>
      </c>
      <c r="K462" s="12">
        <v>728300</v>
      </c>
      <c r="L462" s="12">
        <v>125418652</v>
      </c>
      <c r="M462" s="12">
        <v>14788075</v>
      </c>
      <c r="N462" s="12">
        <v>9829000</v>
      </c>
      <c r="O462" s="12">
        <v>55809494</v>
      </c>
      <c r="P462" s="12">
        <v>19220203</v>
      </c>
      <c r="Q462" s="12">
        <v>677580</v>
      </c>
      <c r="R462" s="12">
        <v>2968768</v>
      </c>
      <c r="S462" s="12">
        <v>994856</v>
      </c>
      <c r="T462" s="12">
        <v>74392706</v>
      </c>
      <c r="U462" s="12">
        <v>0</v>
      </c>
      <c r="V462" s="12">
        <v>6399045</v>
      </c>
      <c r="W462" s="12">
        <v>14065594</v>
      </c>
      <c r="X462" s="12">
        <v>27371733</v>
      </c>
      <c r="Y462" s="12">
        <v>11398869</v>
      </c>
      <c r="Z462" s="12">
        <v>25219503</v>
      </c>
      <c r="AA462" s="12">
        <v>3275950</v>
      </c>
      <c r="AB462" s="12">
        <v>8485607</v>
      </c>
      <c r="AC462" s="12">
        <v>3734394</v>
      </c>
      <c r="AD462" s="12">
        <v>58893056</v>
      </c>
      <c r="AE462" s="12">
        <v>25664957</v>
      </c>
      <c r="AF462" s="12">
        <v>325897</v>
      </c>
      <c r="AG462" s="12">
        <v>44718147</v>
      </c>
      <c r="AH462" s="12">
        <v>54377835</v>
      </c>
      <c r="AI462" s="12">
        <v>5189321</v>
      </c>
      <c r="AJ462" s="12">
        <v>877700</v>
      </c>
      <c r="AK462" s="12">
        <v>5105</v>
      </c>
      <c r="AL462" s="12">
        <v>0</v>
      </c>
      <c r="AM462" s="182">
        <v>654739141</v>
      </c>
    </row>
    <row r="463" spans="1:39" s="25" customFormat="1" ht="14.5" x14ac:dyDescent="0.35">
      <c r="A463" s="68" t="s">
        <v>694</v>
      </c>
      <c r="B463" s="28" t="s">
        <v>149</v>
      </c>
      <c r="C463" s="12">
        <v>829810</v>
      </c>
      <c r="D463" s="12">
        <v>1377143</v>
      </c>
      <c r="E463" s="12">
        <v>0</v>
      </c>
      <c r="F463" s="12">
        <v>61563</v>
      </c>
      <c r="G463" s="12">
        <v>14449</v>
      </c>
      <c r="H463" s="12">
        <v>578583</v>
      </c>
      <c r="I463" s="12">
        <v>111212</v>
      </c>
      <c r="J463" s="12">
        <v>13391</v>
      </c>
      <c r="K463" s="12">
        <v>1170163</v>
      </c>
      <c r="L463" s="12">
        <v>37122061</v>
      </c>
      <c r="M463" s="12">
        <v>163385</v>
      </c>
      <c r="N463" s="12">
        <v>977062</v>
      </c>
      <c r="O463" s="12">
        <v>37725</v>
      </c>
      <c r="P463" s="12">
        <v>80091</v>
      </c>
      <c r="Q463" s="12">
        <v>92243</v>
      </c>
      <c r="R463" s="12">
        <v>123035</v>
      </c>
      <c r="S463" s="12">
        <v>0</v>
      </c>
      <c r="T463" s="12">
        <v>18106623</v>
      </c>
      <c r="U463" s="12">
        <v>0</v>
      </c>
      <c r="V463" s="12">
        <v>1310475</v>
      </c>
      <c r="W463" s="12">
        <v>1859</v>
      </c>
      <c r="X463" s="12">
        <v>1718877</v>
      </c>
      <c r="Y463" s="12">
        <v>146901</v>
      </c>
      <c r="Z463" s="12">
        <v>18983</v>
      </c>
      <c r="AA463" s="12">
        <v>1518864</v>
      </c>
      <c r="AB463" s="12">
        <v>254633</v>
      </c>
      <c r="AC463" s="12">
        <v>0</v>
      </c>
      <c r="AD463" s="12">
        <v>0</v>
      </c>
      <c r="AE463" s="12">
        <v>737512</v>
      </c>
      <c r="AF463" s="12">
        <v>4100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2">
        <v>66577321</v>
      </c>
    </row>
    <row r="464" spans="1:39" s="25" customFormat="1" ht="14.5" x14ac:dyDescent="0.3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254654852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115156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65358604</v>
      </c>
      <c r="AE464" s="12">
        <v>524739314</v>
      </c>
      <c r="AF464" s="12">
        <v>0</v>
      </c>
      <c r="AG464" s="12">
        <v>0</v>
      </c>
      <c r="AH464" s="12">
        <v>5153254476</v>
      </c>
      <c r="AI464" s="12">
        <v>0</v>
      </c>
      <c r="AJ464" s="12">
        <v>0</v>
      </c>
      <c r="AK464" s="12">
        <v>0</v>
      </c>
      <c r="AL464" s="12">
        <v>0</v>
      </c>
      <c r="AM464" s="182">
        <v>5998122402</v>
      </c>
    </row>
    <row r="465" spans="1:39" s="25" customFormat="1" ht="14.5" x14ac:dyDescent="0.35">
      <c r="A465" s="68" t="s">
        <v>696</v>
      </c>
      <c r="B465" s="28" t="s">
        <v>151</v>
      </c>
      <c r="C465" s="12">
        <v>10348797</v>
      </c>
      <c r="D465" s="12">
        <v>39136</v>
      </c>
      <c r="E465" s="12">
        <v>93699822</v>
      </c>
      <c r="F465" s="12">
        <v>173820</v>
      </c>
      <c r="G465" s="12">
        <v>451399980</v>
      </c>
      <c r="H465" s="12">
        <v>9020094</v>
      </c>
      <c r="I465" s="12">
        <v>55393</v>
      </c>
      <c r="J465" s="12">
        <v>24650778</v>
      </c>
      <c r="K465" s="12">
        <v>7116759</v>
      </c>
      <c r="L465" s="12">
        <v>397899426</v>
      </c>
      <c r="M465" s="12">
        <v>42096953</v>
      </c>
      <c r="N465" s="12">
        <v>54354811</v>
      </c>
      <c r="O465" s="12">
        <v>12779739</v>
      </c>
      <c r="P465" s="12">
        <v>3923569</v>
      </c>
      <c r="Q465" s="12">
        <v>2567518</v>
      </c>
      <c r="R465" s="12">
        <v>9237089</v>
      </c>
      <c r="S465" s="12">
        <v>0</v>
      </c>
      <c r="T465" s="12">
        <v>1071220979</v>
      </c>
      <c r="U465" s="12">
        <v>0</v>
      </c>
      <c r="V465" s="12">
        <v>200987332</v>
      </c>
      <c r="W465" s="12">
        <v>10879755</v>
      </c>
      <c r="X465" s="12">
        <v>7414263</v>
      </c>
      <c r="Y465" s="12">
        <v>1617487</v>
      </c>
      <c r="Z465" s="12">
        <v>825890</v>
      </c>
      <c r="AA465" s="12">
        <v>5090</v>
      </c>
      <c r="AB465" s="12">
        <v>163664514</v>
      </c>
      <c r="AC465" s="12">
        <v>30233054</v>
      </c>
      <c r="AD465" s="12">
        <v>477661601</v>
      </c>
      <c r="AE465" s="12">
        <v>4499054</v>
      </c>
      <c r="AF465" s="12">
        <v>1176590</v>
      </c>
      <c r="AG465" s="12">
        <v>142624</v>
      </c>
      <c r="AH465" s="12">
        <v>111239771</v>
      </c>
      <c r="AI465" s="12">
        <v>8512784</v>
      </c>
      <c r="AJ465" s="12">
        <v>2514948</v>
      </c>
      <c r="AK465" s="12">
        <v>0</v>
      </c>
      <c r="AL465" s="12">
        <v>1456779</v>
      </c>
      <c r="AM465" s="182">
        <v>3213416199</v>
      </c>
    </row>
    <row r="466" spans="1:39" s="25" customFormat="1" ht="14.5" x14ac:dyDescent="0.35">
      <c r="A466" s="68" t="s">
        <v>697</v>
      </c>
      <c r="B466" s="28" t="s">
        <v>152</v>
      </c>
      <c r="C466" s="12">
        <v>30318055</v>
      </c>
      <c r="D466" s="12">
        <v>13912955</v>
      </c>
      <c r="E466" s="12">
        <v>86847011</v>
      </c>
      <c r="F466" s="12">
        <v>6640766</v>
      </c>
      <c r="G466" s="12">
        <v>7985408</v>
      </c>
      <c r="H466" s="12">
        <v>32937543</v>
      </c>
      <c r="I466" s="12">
        <v>7924171</v>
      </c>
      <c r="J466" s="12">
        <v>6622775</v>
      </c>
      <c r="K466" s="12">
        <v>7026464</v>
      </c>
      <c r="L466" s="12">
        <v>143574252</v>
      </c>
      <c r="M466" s="12">
        <v>39054996</v>
      </c>
      <c r="N466" s="12">
        <v>30630505</v>
      </c>
      <c r="O466" s="12">
        <v>13848750</v>
      </c>
      <c r="P466" s="12">
        <v>11759006</v>
      </c>
      <c r="Q466" s="12">
        <v>9435587</v>
      </c>
      <c r="R466" s="12">
        <v>8558430</v>
      </c>
      <c r="S466" s="12">
        <v>7388611</v>
      </c>
      <c r="T466" s="12">
        <v>152700972</v>
      </c>
      <c r="U466" s="12">
        <v>0</v>
      </c>
      <c r="V466" s="12">
        <v>3131361</v>
      </c>
      <c r="W466" s="12">
        <v>9248713</v>
      </c>
      <c r="X466" s="12">
        <v>9378998</v>
      </c>
      <c r="Y466" s="12">
        <v>11476909</v>
      </c>
      <c r="Z466" s="12">
        <v>6742623</v>
      </c>
      <c r="AA466" s="12">
        <v>9473368</v>
      </c>
      <c r="AB466" s="12">
        <v>40909883</v>
      </c>
      <c r="AC466" s="12">
        <v>6622775</v>
      </c>
      <c r="AD466" s="12">
        <v>89874566</v>
      </c>
      <c r="AE466" s="12">
        <v>7361763</v>
      </c>
      <c r="AF466" s="12">
        <v>20592239</v>
      </c>
      <c r="AG466" s="12">
        <v>57377</v>
      </c>
      <c r="AH466" s="12">
        <v>35428699</v>
      </c>
      <c r="AI466" s="12">
        <v>15235060</v>
      </c>
      <c r="AJ466" s="12">
        <v>8856015</v>
      </c>
      <c r="AK466" s="12">
        <v>6742674</v>
      </c>
      <c r="AL466" s="12">
        <v>0</v>
      </c>
      <c r="AM466" s="182">
        <v>898299280</v>
      </c>
    </row>
    <row r="467" spans="1:39" s="25" customFormat="1" ht="14.5" x14ac:dyDescent="0.35">
      <c r="A467" s="68" t="s">
        <v>698</v>
      </c>
      <c r="B467" s="28" t="s">
        <v>153</v>
      </c>
      <c r="C467" s="12">
        <v>1065196</v>
      </c>
      <c r="D467" s="12">
        <v>0</v>
      </c>
      <c r="E467" s="12">
        <v>0</v>
      </c>
      <c r="F467" s="12">
        <v>0</v>
      </c>
      <c r="G467" s="12">
        <v>0</v>
      </c>
      <c r="H467" s="12">
        <v>44707615</v>
      </c>
      <c r="I467" s="12">
        <v>0</v>
      </c>
      <c r="J467" s="12">
        <v>0</v>
      </c>
      <c r="K467" s="12">
        <v>0</v>
      </c>
      <c r="L467" s="12">
        <v>86059070</v>
      </c>
      <c r="M467" s="12">
        <v>2999739</v>
      </c>
      <c r="N467" s="12">
        <v>16629636</v>
      </c>
      <c r="O467" s="12">
        <v>4856162</v>
      </c>
      <c r="P467" s="12">
        <v>0</v>
      </c>
      <c r="Q467" s="12">
        <v>3578378</v>
      </c>
      <c r="R467" s="12">
        <v>334876</v>
      </c>
      <c r="S467" s="12">
        <v>0</v>
      </c>
      <c r="T467" s="12">
        <v>18865</v>
      </c>
      <c r="U467" s="12">
        <v>0</v>
      </c>
      <c r="V467" s="12">
        <v>20240957</v>
      </c>
      <c r="W467" s="12">
        <v>0</v>
      </c>
      <c r="X467" s="12">
        <v>49941804</v>
      </c>
      <c r="Y467" s="12">
        <v>0</v>
      </c>
      <c r="Z467" s="12">
        <v>75510</v>
      </c>
      <c r="AA467" s="12">
        <v>30467</v>
      </c>
      <c r="AB467" s="12">
        <v>848387</v>
      </c>
      <c r="AC467" s="12">
        <v>0</v>
      </c>
      <c r="AD467" s="12">
        <v>92377727</v>
      </c>
      <c r="AE467" s="12">
        <v>0</v>
      </c>
      <c r="AF467" s="12">
        <v>1020707</v>
      </c>
      <c r="AG467" s="12">
        <v>0</v>
      </c>
      <c r="AH467" s="12">
        <v>2126338</v>
      </c>
      <c r="AI467" s="12">
        <v>0</v>
      </c>
      <c r="AJ467" s="12">
        <v>0</v>
      </c>
      <c r="AK467" s="12">
        <v>0</v>
      </c>
      <c r="AL467" s="12">
        <v>0</v>
      </c>
      <c r="AM467" s="182">
        <v>326911434</v>
      </c>
    </row>
    <row r="468" spans="1:39" s="25" customFormat="1" ht="14.5" x14ac:dyDescent="0.35">
      <c r="A468" s="68" t="s">
        <v>699</v>
      </c>
      <c r="B468" s="28" t="s">
        <v>154</v>
      </c>
      <c r="C468" s="12">
        <v>7973775</v>
      </c>
      <c r="D468" s="12">
        <v>1667912</v>
      </c>
      <c r="E468" s="12">
        <v>8342867</v>
      </c>
      <c r="F468" s="12">
        <v>0</v>
      </c>
      <c r="G468" s="12">
        <v>224214</v>
      </c>
      <c r="H468" s="12">
        <v>77234759</v>
      </c>
      <c r="I468" s="12">
        <v>90000</v>
      </c>
      <c r="J468" s="12">
        <v>1130034</v>
      </c>
      <c r="K468" s="12">
        <v>0</v>
      </c>
      <c r="L468" s="12">
        <v>470109214</v>
      </c>
      <c r="M468" s="12">
        <v>11628853</v>
      </c>
      <c r="N468" s="12">
        <v>6195552</v>
      </c>
      <c r="O468" s="12">
        <v>23589876</v>
      </c>
      <c r="P468" s="12">
        <v>17855747</v>
      </c>
      <c r="Q468" s="12">
        <v>8924664</v>
      </c>
      <c r="R468" s="12">
        <v>60118293</v>
      </c>
      <c r="S468" s="12">
        <v>0</v>
      </c>
      <c r="T468" s="12">
        <v>650830638</v>
      </c>
      <c r="U468" s="12">
        <v>0</v>
      </c>
      <c r="V468" s="12">
        <v>4697947</v>
      </c>
      <c r="W468" s="12">
        <v>5000</v>
      </c>
      <c r="X468" s="12">
        <v>26142612</v>
      </c>
      <c r="Y468" s="12">
        <v>2817651</v>
      </c>
      <c r="Z468" s="12">
        <v>59500</v>
      </c>
      <c r="AA468" s="12">
        <v>547433</v>
      </c>
      <c r="AB468" s="12">
        <v>27314772</v>
      </c>
      <c r="AC468" s="12">
        <v>9030732</v>
      </c>
      <c r="AD468" s="12">
        <v>34999464</v>
      </c>
      <c r="AE468" s="12">
        <v>735049</v>
      </c>
      <c r="AF468" s="12">
        <v>424796</v>
      </c>
      <c r="AG468" s="12">
        <v>76736</v>
      </c>
      <c r="AH468" s="12">
        <v>26226974</v>
      </c>
      <c r="AI468" s="12">
        <v>33727635</v>
      </c>
      <c r="AJ468" s="12">
        <v>0</v>
      </c>
      <c r="AK468" s="12">
        <v>548983</v>
      </c>
      <c r="AL468" s="12">
        <v>0</v>
      </c>
      <c r="AM468" s="182">
        <v>1513271682</v>
      </c>
    </row>
    <row r="469" spans="1:39" s="25" customFormat="1" ht="14.5" x14ac:dyDescent="0.35">
      <c r="A469" s="68" t="s">
        <v>700</v>
      </c>
      <c r="B469" s="28" t="s">
        <v>155</v>
      </c>
      <c r="C469" s="12">
        <v>33346389</v>
      </c>
      <c r="D469" s="12">
        <v>2103769</v>
      </c>
      <c r="E469" s="12">
        <v>34402809</v>
      </c>
      <c r="F469" s="12">
        <v>150253</v>
      </c>
      <c r="G469" s="12">
        <v>3081371</v>
      </c>
      <c r="H469" s="12">
        <v>188223632</v>
      </c>
      <c r="I469" s="12">
        <v>0</v>
      </c>
      <c r="J469" s="12">
        <v>65540</v>
      </c>
      <c r="K469" s="12">
        <v>0</v>
      </c>
      <c r="L469" s="12">
        <v>152477663</v>
      </c>
      <c r="M469" s="12">
        <v>16234094</v>
      </c>
      <c r="N469" s="12">
        <v>41275975</v>
      </c>
      <c r="O469" s="12">
        <v>60582724</v>
      </c>
      <c r="P469" s="12">
        <v>11621484</v>
      </c>
      <c r="Q469" s="12">
        <v>10888507</v>
      </c>
      <c r="R469" s="12">
        <v>17305697</v>
      </c>
      <c r="S469" s="12">
        <v>5358848</v>
      </c>
      <c r="T469" s="12">
        <v>428535446</v>
      </c>
      <c r="U469" s="12">
        <v>0</v>
      </c>
      <c r="V469" s="12">
        <v>65582398</v>
      </c>
      <c r="W469" s="12">
        <v>1867823</v>
      </c>
      <c r="X469" s="12">
        <v>11691249</v>
      </c>
      <c r="Y469" s="12">
        <v>7116204</v>
      </c>
      <c r="Z469" s="12">
        <v>16129649</v>
      </c>
      <c r="AA469" s="12">
        <v>7748929</v>
      </c>
      <c r="AB469" s="12">
        <v>31309031</v>
      </c>
      <c r="AC469" s="12">
        <v>6540832</v>
      </c>
      <c r="AD469" s="12">
        <v>55009134</v>
      </c>
      <c r="AE469" s="12">
        <v>917945</v>
      </c>
      <c r="AF469" s="12">
        <v>804676</v>
      </c>
      <c r="AG469" s="12">
        <v>0</v>
      </c>
      <c r="AH469" s="12">
        <v>5820067</v>
      </c>
      <c r="AI469" s="12">
        <v>81789078</v>
      </c>
      <c r="AJ469" s="12">
        <v>0</v>
      </c>
      <c r="AK469" s="12">
        <v>0</v>
      </c>
      <c r="AL469" s="12">
        <v>0</v>
      </c>
      <c r="AM469" s="182">
        <v>1297981216</v>
      </c>
    </row>
    <row r="470" spans="1:39" s="25" customFormat="1" ht="14.5" x14ac:dyDescent="0.35">
      <c r="A470" s="68" t="s">
        <v>701</v>
      </c>
      <c r="B470" s="28" t="s">
        <v>70</v>
      </c>
      <c r="C470" s="12">
        <v>85001</v>
      </c>
      <c r="D470" s="12">
        <v>0</v>
      </c>
      <c r="E470" s="12">
        <v>341706</v>
      </c>
      <c r="F470" s="12">
        <v>8212</v>
      </c>
      <c r="G470" s="12">
        <v>285961</v>
      </c>
      <c r="H470" s="12">
        <v>287878</v>
      </c>
      <c r="I470" s="12">
        <v>0</v>
      </c>
      <c r="J470" s="12">
        <v>0</v>
      </c>
      <c r="K470" s="12">
        <v>11511913</v>
      </c>
      <c r="L470" s="12">
        <v>451847966</v>
      </c>
      <c r="M470" s="12">
        <v>62747695</v>
      </c>
      <c r="N470" s="12">
        <v>20689494</v>
      </c>
      <c r="O470" s="12">
        <v>62931868</v>
      </c>
      <c r="P470" s="12">
        <v>0</v>
      </c>
      <c r="Q470" s="12">
        <v>0</v>
      </c>
      <c r="R470" s="12">
        <v>44974267</v>
      </c>
      <c r="S470" s="12">
        <v>0</v>
      </c>
      <c r="T470" s="12">
        <v>4765766771</v>
      </c>
      <c r="U470" s="12">
        <v>0</v>
      </c>
      <c r="V470" s="12">
        <v>8609197</v>
      </c>
      <c r="W470" s="12">
        <v>3587680</v>
      </c>
      <c r="X470" s="12">
        <v>153477832</v>
      </c>
      <c r="Y470" s="12">
        <v>9478417</v>
      </c>
      <c r="Z470" s="12">
        <v>76901906</v>
      </c>
      <c r="AA470" s="12">
        <v>5649894</v>
      </c>
      <c r="AB470" s="12">
        <v>531150768</v>
      </c>
      <c r="AC470" s="12">
        <v>64509865</v>
      </c>
      <c r="AD470" s="12">
        <v>504248934</v>
      </c>
      <c r="AE470" s="12">
        <v>562883623</v>
      </c>
      <c r="AF470" s="12">
        <v>10193670</v>
      </c>
      <c r="AG470" s="12">
        <v>138830761</v>
      </c>
      <c r="AH470" s="12">
        <v>42099365</v>
      </c>
      <c r="AI470" s="12">
        <v>3415313</v>
      </c>
      <c r="AJ470" s="12">
        <v>48750021</v>
      </c>
      <c r="AK470" s="12">
        <v>0</v>
      </c>
      <c r="AL470" s="12">
        <v>2161244</v>
      </c>
      <c r="AM470" s="182">
        <v>7587427222</v>
      </c>
    </row>
    <row r="471" spans="1:39" s="25" customFormat="1" ht="14.5" x14ac:dyDescent="0.35">
      <c r="A471" s="108" t="s">
        <v>702</v>
      </c>
      <c r="B471" s="109" t="s">
        <v>186</v>
      </c>
      <c r="C471" s="107">
        <v>360645549</v>
      </c>
      <c r="D471" s="107">
        <v>760585262</v>
      </c>
      <c r="E471" s="107">
        <v>403533690</v>
      </c>
      <c r="F471" s="107">
        <v>54542683</v>
      </c>
      <c r="G471" s="107">
        <v>670513748</v>
      </c>
      <c r="H471" s="107">
        <v>1158847186</v>
      </c>
      <c r="I471" s="107">
        <v>119054296</v>
      </c>
      <c r="J471" s="107">
        <v>286968229</v>
      </c>
      <c r="K471" s="107">
        <v>102849610</v>
      </c>
      <c r="L471" s="107">
        <v>3086300680</v>
      </c>
      <c r="M471" s="107">
        <v>1438311271</v>
      </c>
      <c r="N471" s="107">
        <v>531524197</v>
      </c>
      <c r="O471" s="107">
        <v>509081979</v>
      </c>
      <c r="P471" s="107">
        <v>197957887</v>
      </c>
      <c r="Q471" s="107">
        <v>190032658</v>
      </c>
      <c r="R471" s="107">
        <v>319400095</v>
      </c>
      <c r="S471" s="107">
        <v>130912338</v>
      </c>
      <c r="T471" s="107">
        <v>34214594215</v>
      </c>
      <c r="U471" s="107">
        <v>0</v>
      </c>
      <c r="V471" s="107">
        <v>1135222813</v>
      </c>
      <c r="W471" s="107">
        <v>182688558</v>
      </c>
      <c r="X471" s="107">
        <v>589871156</v>
      </c>
      <c r="Y471" s="107">
        <v>332569323</v>
      </c>
      <c r="Z471" s="107">
        <v>147403104</v>
      </c>
      <c r="AA471" s="107">
        <v>95359086</v>
      </c>
      <c r="AB471" s="107">
        <v>1229390344</v>
      </c>
      <c r="AC471" s="107">
        <v>225009582</v>
      </c>
      <c r="AD471" s="107">
        <v>3603839240</v>
      </c>
      <c r="AE471" s="107">
        <v>1259929284</v>
      </c>
      <c r="AF471" s="107">
        <v>149754243</v>
      </c>
      <c r="AG471" s="107">
        <v>261503007</v>
      </c>
      <c r="AH471" s="107">
        <v>5901190975</v>
      </c>
      <c r="AI471" s="107">
        <v>256582026</v>
      </c>
      <c r="AJ471" s="107">
        <v>161146369</v>
      </c>
      <c r="AK471" s="107">
        <v>9429517</v>
      </c>
      <c r="AL471" s="107">
        <v>3618023</v>
      </c>
      <c r="AM471" s="197">
        <v>60080162223</v>
      </c>
    </row>
    <row r="472" spans="1:39" s="25" customFormat="1" ht="14.5" x14ac:dyDescent="0.3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2">
        <v>0</v>
      </c>
    </row>
    <row r="473" spans="1:39" s="25" customFormat="1" ht="14.5" x14ac:dyDescent="0.35">
      <c r="A473" s="68" t="s">
        <v>704</v>
      </c>
      <c r="B473" s="28" t="s">
        <v>189</v>
      </c>
      <c r="C473" s="12">
        <v>0</v>
      </c>
      <c r="D473" s="12">
        <v>42831107</v>
      </c>
      <c r="E473" s="12">
        <v>0</v>
      </c>
      <c r="F473" s="12">
        <v>0</v>
      </c>
      <c r="G473" s="12">
        <v>111627273</v>
      </c>
      <c r="H473" s="12">
        <v>0</v>
      </c>
      <c r="I473" s="12">
        <v>0</v>
      </c>
      <c r="J473" s="12">
        <v>0</v>
      </c>
      <c r="K473" s="12">
        <v>0</v>
      </c>
      <c r="L473" s="12">
        <v>300490089</v>
      </c>
      <c r="M473" s="12">
        <v>0</v>
      </c>
      <c r="N473" s="12">
        <v>297904746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28728743</v>
      </c>
      <c r="AC473" s="12">
        <v>10056691</v>
      </c>
      <c r="AD473" s="12">
        <v>0</v>
      </c>
      <c r="AE473" s="12">
        <v>6363832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2">
        <v>798002481</v>
      </c>
    </row>
    <row r="474" spans="1:39" s="25" customFormat="1" ht="14.5" x14ac:dyDescent="0.35">
      <c r="A474" s="108" t="s">
        <v>705</v>
      </c>
      <c r="B474" s="109" t="s">
        <v>187</v>
      </c>
      <c r="C474" s="107">
        <v>0</v>
      </c>
      <c r="D474" s="107">
        <v>42831107</v>
      </c>
      <c r="E474" s="107">
        <v>0</v>
      </c>
      <c r="F474" s="107">
        <v>0</v>
      </c>
      <c r="G474" s="107">
        <v>111627273</v>
      </c>
      <c r="H474" s="107">
        <v>0</v>
      </c>
      <c r="I474" s="107">
        <v>0</v>
      </c>
      <c r="J474" s="107">
        <v>0</v>
      </c>
      <c r="K474" s="107">
        <v>0</v>
      </c>
      <c r="L474" s="107">
        <v>300490089</v>
      </c>
      <c r="M474" s="107">
        <v>0</v>
      </c>
      <c r="N474" s="107">
        <v>297904746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28728743</v>
      </c>
      <c r="AC474" s="107">
        <v>10056691</v>
      </c>
      <c r="AD474" s="107">
        <v>0</v>
      </c>
      <c r="AE474" s="107">
        <v>6363832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798002481</v>
      </c>
    </row>
    <row r="475" spans="1:39" s="25" customFormat="1" ht="14.5" x14ac:dyDescent="0.35">
      <c r="A475" s="68" t="s">
        <v>706</v>
      </c>
      <c r="B475" s="28" t="s">
        <v>143</v>
      </c>
      <c r="C475" s="12">
        <v>8166774</v>
      </c>
      <c r="D475" s="12">
        <v>57521562</v>
      </c>
      <c r="E475" s="12">
        <v>0</v>
      </c>
      <c r="F475" s="12">
        <v>1314820</v>
      </c>
      <c r="G475" s="12">
        <v>1642513</v>
      </c>
      <c r="H475" s="12">
        <v>2207238</v>
      </c>
      <c r="I475" s="12">
        <v>1534455</v>
      </c>
      <c r="J475" s="12">
        <v>6185513</v>
      </c>
      <c r="K475" s="12">
        <v>0</v>
      </c>
      <c r="L475" s="12">
        <v>242580975</v>
      </c>
      <c r="M475" s="12">
        <v>26929062</v>
      </c>
      <c r="N475" s="12">
        <v>1999536</v>
      </c>
      <c r="O475" s="12">
        <v>78000000</v>
      </c>
      <c r="P475" s="12">
        <v>3433679</v>
      </c>
      <c r="Q475" s="12">
        <v>7102758</v>
      </c>
      <c r="R475" s="12">
        <v>813319</v>
      </c>
      <c r="S475" s="12">
        <v>463922</v>
      </c>
      <c r="T475" s="12">
        <v>0</v>
      </c>
      <c r="U475" s="12">
        <v>0</v>
      </c>
      <c r="V475" s="12">
        <v>0</v>
      </c>
      <c r="W475" s="12">
        <v>1069105</v>
      </c>
      <c r="X475" s="12">
        <v>0</v>
      </c>
      <c r="Y475" s="12">
        <v>0</v>
      </c>
      <c r="Z475" s="12">
        <v>2677372</v>
      </c>
      <c r="AA475" s="12">
        <v>15923</v>
      </c>
      <c r="AB475" s="12">
        <v>0</v>
      </c>
      <c r="AC475" s="12">
        <v>19180923</v>
      </c>
      <c r="AD475" s="12">
        <v>582191</v>
      </c>
      <c r="AE475" s="12">
        <v>0</v>
      </c>
      <c r="AF475" s="12">
        <v>2229214</v>
      </c>
      <c r="AG475" s="12">
        <v>905961</v>
      </c>
      <c r="AH475" s="12">
        <v>5336783</v>
      </c>
      <c r="AI475" s="12">
        <v>3852895</v>
      </c>
      <c r="AJ475" s="12">
        <v>0</v>
      </c>
      <c r="AK475" s="12">
        <v>0</v>
      </c>
      <c r="AL475" s="12">
        <v>0</v>
      </c>
      <c r="AM475" s="182">
        <v>475746493</v>
      </c>
    </row>
    <row r="476" spans="1:39" s="25" customFormat="1" ht="14.5" x14ac:dyDescent="0.3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165479381</v>
      </c>
      <c r="M476" s="12">
        <v>74666</v>
      </c>
      <c r="N476" s="12">
        <v>0</v>
      </c>
      <c r="O476" s="12">
        <v>701310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1167468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2">
        <v>196489523</v>
      </c>
    </row>
    <row r="477" spans="1:39" s="25" customFormat="1" ht="14.5" x14ac:dyDescent="0.3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20143288</v>
      </c>
      <c r="I477" s="12">
        <v>0</v>
      </c>
      <c r="J477" s="12">
        <v>0</v>
      </c>
      <c r="K477" s="12">
        <v>0</v>
      </c>
      <c r="L477" s="12">
        <v>5067138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101803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2">
        <v>25480362</v>
      </c>
    </row>
    <row r="478" spans="1:39" s="25" customFormat="1" ht="14.5" x14ac:dyDescent="0.35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64049851</v>
      </c>
      <c r="I478" s="12">
        <v>269500</v>
      </c>
      <c r="J478" s="12">
        <v>19991</v>
      </c>
      <c r="K478" s="12">
        <v>0</v>
      </c>
      <c r="L478" s="12">
        <v>82043156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140474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1798280</v>
      </c>
      <c r="Z478" s="12">
        <v>0</v>
      </c>
      <c r="AA478" s="12">
        <v>3580210</v>
      </c>
      <c r="AB478" s="12">
        <v>2659180</v>
      </c>
      <c r="AC478" s="12">
        <v>75033932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250487256</v>
      </c>
      <c r="AI478" s="12">
        <v>0</v>
      </c>
      <c r="AJ478" s="12">
        <v>0</v>
      </c>
      <c r="AK478" s="12">
        <v>0</v>
      </c>
      <c r="AL478" s="12">
        <v>0</v>
      </c>
      <c r="AM478" s="182">
        <v>513005422</v>
      </c>
    </row>
    <row r="479" spans="1:39" s="25" customFormat="1" ht="14.5" x14ac:dyDescent="0.35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2">
        <v>4284280</v>
      </c>
    </row>
    <row r="480" spans="1:39" s="25" customFormat="1" ht="14.5" x14ac:dyDescent="0.3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2316259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2">
        <v>2949680</v>
      </c>
    </row>
    <row r="481" spans="1:39" s="25" customFormat="1" ht="14.5" x14ac:dyDescent="0.3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238387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2">
        <v>238387</v>
      </c>
    </row>
    <row r="482" spans="1:39" s="25" customFormat="1" ht="14.5" x14ac:dyDescent="0.3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1245389502</v>
      </c>
      <c r="AF482" s="12">
        <v>0</v>
      </c>
      <c r="AG482" s="12">
        <v>0</v>
      </c>
      <c r="AH482" s="12">
        <v>1618563143</v>
      </c>
      <c r="AI482" s="12">
        <v>0</v>
      </c>
      <c r="AJ482" s="12">
        <v>0</v>
      </c>
      <c r="AK482" s="12">
        <v>0</v>
      </c>
      <c r="AL482" s="12">
        <v>0</v>
      </c>
      <c r="AM482" s="182">
        <v>2863952645</v>
      </c>
    </row>
    <row r="483" spans="1:39" s="25" customFormat="1" ht="14.5" x14ac:dyDescent="0.3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90849901</v>
      </c>
      <c r="I483" s="12">
        <v>268125</v>
      </c>
      <c r="J483" s="12">
        <v>0</v>
      </c>
      <c r="K483" s="12">
        <v>0</v>
      </c>
      <c r="L483" s="12">
        <v>95703593</v>
      </c>
      <c r="M483" s="12">
        <v>1954583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8822183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30688743</v>
      </c>
      <c r="AD483" s="12">
        <v>0</v>
      </c>
      <c r="AE483" s="12">
        <v>0</v>
      </c>
      <c r="AF483" s="12">
        <v>0</v>
      </c>
      <c r="AG483" s="12">
        <v>0</v>
      </c>
      <c r="AH483" s="12">
        <v>37268287</v>
      </c>
      <c r="AI483" s="12">
        <v>0</v>
      </c>
      <c r="AJ483" s="12">
        <v>0</v>
      </c>
      <c r="AK483" s="12">
        <v>0</v>
      </c>
      <c r="AL483" s="12">
        <v>0</v>
      </c>
      <c r="AM483" s="182">
        <v>435238085</v>
      </c>
    </row>
    <row r="484" spans="1:39" s="25" customFormat="1" ht="14.5" x14ac:dyDescent="0.3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559180</v>
      </c>
      <c r="I484" s="12">
        <v>0</v>
      </c>
      <c r="J484" s="12">
        <v>0</v>
      </c>
      <c r="K484" s="12">
        <v>0</v>
      </c>
      <c r="L484" s="12">
        <v>542210</v>
      </c>
      <c r="M484" s="12">
        <v>138426</v>
      </c>
      <c r="N484" s="12">
        <v>0</v>
      </c>
      <c r="O484" s="12">
        <v>0</v>
      </c>
      <c r="P484" s="12">
        <v>0</v>
      </c>
      <c r="Q484" s="12">
        <v>1006</v>
      </c>
      <c r="R484" s="12">
        <v>0</v>
      </c>
      <c r="S484" s="12">
        <v>179153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2002311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4304135</v>
      </c>
      <c r="AI484" s="12">
        <v>0</v>
      </c>
      <c r="AJ484" s="12">
        <v>0</v>
      </c>
      <c r="AK484" s="12">
        <v>0</v>
      </c>
      <c r="AL484" s="12">
        <v>0</v>
      </c>
      <c r="AM484" s="182">
        <v>7726421</v>
      </c>
    </row>
    <row r="485" spans="1:39" s="25" customFormat="1" ht="14.5" x14ac:dyDescent="0.35">
      <c r="A485" s="68" t="s">
        <v>716</v>
      </c>
      <c r="B485" s="28" t="s">
        <v>153</v>
      </c>
      <c r="C485" s="12">
        <v>0</v>
      </c>
      <c r="D485" s="12">
        <v>1561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73465</v>
      </c>
      <c r="K485" s="12">
        <v>0</v>
      </c>
      <c r="L485" s="12">
        <v>0</v>
      </c>
      <c r="M485" s="12">
        <v>2524</v>
      </c>
      <c r="N485" s="12">
        <v>0</v>
      </c>
      <c r="O485" s="12">
        <v>0</v>
      </c>
      <c r="P485" s="12">
        <v>0</v>
      </c>
      <c r="Q485" s="12">
        <v>24488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36687</v>
      </c>
      <c r="X485" s="12">
        <v>0</v>
      </c>
      <c r="Y485" s="12">
        <v>0</v>
      </c>
      <c r="Z485" s="12">
        <v>2122867</v>
      </c>
      <c r="AA485" s="12">
        <v>0</v>
      </c>
      <c r="AB485" s="12">
        <v>0</v>
      </c>
      <c r="AC485" s="12">
        <v>1646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2">
        <v>2263238</v>
      </c>
    </row>
    <row r="486" spans="1:39" s="25" customFormat="1" ht="14.5" x14ac:dyDescent="0.3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60364618</v>
      </c>
      <c r="I486" s="12">
        <v>0</v>
      </c>
      <c r="J486" s="12">
        <v>0</v>
      </c>
      <c r="K486" s="12">
        <v>0</v>
      </c>
      <c r="L486" s="12">
        <v>1266409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1831319</v>
      </c>
      <c r="AD486" s="12">
        <v>0</v>
      </c>
      <c r="AE486" s="12">
        <v>0</v>
      </c>
      <c r="AF486" s="12">
        <v>0</v>
      </c>
      <c r="AG486" s="12">
        <v>0</v>
      </c>
      <c r="AH486" s="12">
        <v>1199112</v>
      </c>
      <c r="AI486" s="12">
        <v>0</v>
      </c>
      <c r="AJ486" s="12">
        <v>0</v>
      </c>
      <c r="AK486" s="12">
        <v>0</v>
      </c>
      <c r="AL486" s="12">
        <v>0</v>
      </c>
      <c r="AM486" s="182">
        <v>96680595</v>
      </c>
    </row>
    <row r="487" spans="1:39" s="25" customFormat="1" ht="14.5" x14ac:dyDescent="0.3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48582</v>
      </c>
      <c r="L487" s="12">
        <v>21245300</v>
      </c>
      <c r="M487" s="12">
        <v>0</v>
      </c>
      <c r="N487" s="12">
        <v>85108152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201235029</v>
      </c>
      <c r="Y487" s="12">
        <v>0</v>
      </c>
      <c r="Z487" s="12">
        <v>251442</v>
      </c>
      <c r="AA487" s="12">
        <v>0</v>
      </c>
      <c r="AB487" s="12">
        <v>122987814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3318000</v>
      </c>
      <c r="AI487" s="12">
        <v>0</v>
      </c>
      <c r="AJ487" s="12">
        <v>0</v>
      </c>
      <c r="AK487" s="12">
        <v>0</v>
      </c>
      <c r="AL487" s="12">
        <v>0</v>
      </c>
      <c r="AM487" s="182">
        <v>435116743</v>
      </c>
    </row>
    <row r="488" spans="1:39" s="25" customFormat="1" ht="14.5" x14ac:dyDescent="0.35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229241791</v>
      </c>
      <c r="H488" s="12">
        <v>0</v>
      </c>
      <c r="I488" s="12">
        <v>0</v>
      </c>
      <c r="J488" s="12">
        <v>0</v>
      </c>
      <c r="K488" s="12">
        <v>0</v>
      </c>
      <c r="L488" s="12">
        <v>169976980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163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76872252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2">
        <v>477719952</v>
      </c>
    </row>
    <row r="489" spans="1:39" s="25" customFormat="1" ht="14.5" x14ac:dyDescent="0.35">
      <c r="A489" s="108" t="s">
        <v>720</v>
      </c>
      <c r="B489" s="109" t="s">
        <v>190</v>
      </c>
      <c r="C489" s="107">
        <v>8166774</v>
      </c>
      <c r="D489" s="107">
        <v>63436169</v>
      </c>
      <c r="E489" s="107">
        <v>0</v>
      </c>
      <c r="F489" s="107">
        <v>197978796</v>
      </c>
      <c r="G489" s="107">
        <v>230884304</v>
      </c>
      <c r="H489" s="107">
        <v>238412463</v>
      </c>
      <c r="I489" s="107">
        <v>2072080</v>
      </c>
      <c r="J489" s="107">
        <v>8066839</v>
      </c>
      <c r="K489" s="107">
        <v>48582</v>
      </c>
      <c r="L489" s="107">
        <v>786221401</v>
      </c>
      <c r="M489" s="107">
        <v>29099261</v>
      </c>
      <c r="N489" s="107">
        <v>87107688</v>
      </c>
      <c r="O489" s="107">
        <v>78869443</v>
      </c>
      <c r="P489" s="107">
        <v>3433679</v>
      </c>
      <c r="Q489" s="107">
        <v>7128252</v>
      </c>
      <c r="R489" s="107">
        <v>813319</v>
      </c>
      <c r="S489" s="107">
        <v>783549</v>
      </c>
      <c r="T489" s="107">
        <v>0</v>
      </c>
      <c r="U489" s="107">
        <v>0</v>
      </c>
      <c r="V489" s="107">
        <v>0</v>
      </c>
      <c r="W489" s="107">
        <v>1213821</v>
      </c>
      <c r="X489" s="107">
        <v>210057375</v>
      </c>
      <c r="Y489" s="107">
        <v>1798280</v>
      </c>
      <c r="Z489" s="107">
        <v>8397867</v>
      </c>
      <c r="AA489" s="107">
        <v>3596133</v>
      </c>
      <c r="AB489" s="107">
        <v>130680221</v>
      </c>
      <c r="AC489" s="107">
        <v>126736563</v>
      </c>
      <c r="AD489" s="107">
        <v>29405887</v>
      </c>
      <c r="AE489" s="107">
        <v>1354926189</v>
      </c>
      <c r="AF489" s="107">
        <v>2321319</v>
      </c>
      <c r="AG489" s="107">
        <v>905961</v>
      </c>
      <c r="AH489" s="107">
        <v>1920476716</v>
      </c>
      <c r="AI489" s="107">
        <v>3852895</v>
      </c>
      <c r="AJ489" s="107">
        <v>0</v>
      </c>
      <c r="AK489" s="107">
        <v>0</v>
      </c>
      <c r="AL489" s="107">
        <v>0</v>
      </c>
      <c r="AM489" s="197">
        <v>5536891826</v>
      </c>
    </row>
    <row r="490" spans="1:39" s="25" customFormat="1" ht="14.5" x14ac:dyDescent="0.3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26951890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2">
        <v>26951890</v>
      </c>
    </row>
    <row r="491" spans="1:39" s="25" customFormat="1" ht="14.5" x14ac:dyDescent="0.3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2">
        <v>0</v>
      </c>
    </row>
    <row r="492" spans="1:39" s="25" customFormat="1" ht="14.5" x14ac:dyDescent="0.3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2">
        <v>0</v>
      </c>
    </row>
    <row r="493" spans="1:39" s="25" customFormat="1" ht="14.5" x14ac:dyDescent="0.3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57573114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9028637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242547037</v>
      </c>
      <c r="AI493" s="12">
        <v>0</v>
      </c>
      <c r="AJ493" s="12">
        <v>0</v>
      </c>
      <c r="AK493" s="12">
        <v>0</v>
      </c>
      <c r="AL493" s="12">
        <v>0</v>
      </c>
      <c r="AM493" s="182">
        <v>309148788</v>
      </c>
    </row>
    <row r="494" spans="1:39" s="25" customFormat="1" ht="14.5" x14ac:dyDescent="0.3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2">
        <v>0</v>
      </c>
    </row>
    <row r="495" spans="1:39" s="25" customFormat="1" ht="14.5" x14ac:dyDescent="0.3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2">
        <v>0</v>
      </c>
    </row>
    <row r="496" spans="1:39" s="25" customFormat="1" ht="14.5" x14ac:dyDescent="0.3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2">
        <v>0</v>
      </c>
    </row>
    <row r="497" spans="1:39" s="25" customFormat="1" ht="14.5" x14ac:dyDescent="0.3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2">
        <v>0</v>
      </c>
    </row>
    <row r="498" spans="1:39" s="25" customFormat="1" ht="14.5" x14ac:dyDescent="0.3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2">
        <v>0</v>
      </c>
    </row>
    <row r="499" spans="1:39" s="25" customFormat="1" ht="14.5" x14ac:dyDescent="0.3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2">
        <v>0</v>
      </c>
    </row>
    <row r="500" spans="1:39" s="25" customFormat="1" ht="14.5" x14ac:dyDescent="0.3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2">
        <v>0</v>
      </c>
    </row>
    <row r="501" spans="1:39" s="25" customFormat="1" ht="14.5" x14ac:dyDescent="0.3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2">
        <v>0</v>
      </c>
    </row>
    <row r="502" spans="1:39" s="25" customFormat="1" ht="14.5" x14ac:dyDescent="0.3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2">
        <v>0</v>
      </c>
    </row>
    <row r="503" spans="1:39" s="25" customFormat="1" ht="14.5" x14ac:dyDescent="0.3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2">
        <v>0</v>
      </c>
    </row>
    <row r="504" spans="1:39" s="25" customFormat="1" ht="14.5" x14ac:dyDescent="0.3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26951890</v>
      </c>
      <c r="I504" s="107">
        <v>0</v>
      </c>
      <c r="J504" s="107">
        <v>0</v>
      </c>
      <c r="K504" s="107">
        <v>0</v>
      </c>
      <c r="L504" s="107">
        <v>0</v>
      </c>
      <c r="M504" s="107">
        <v>57573114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9028637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242547037</v>
      </c>
      <c r="AI504" s="107">
        <v>0</v>
      </c>
      <c r="AJ504" s="107">
        <v>0</v>
      </c>
      <c r="AK504" s="107">
        <v>0</v>
      </c>
      <c r="AL504" s="107">
        <v>0</v>
      </c>
      <c r="AM504" s="197">
        <v>336100678</v>
      </c>
    </row>
    <row r="505" spans="1:39" s="25" customFormat="1" ht="14.5" x14ac:dyDescent="0.3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2">
        <v>181443</v>
      </c>
    </row>
    <row r="506" spans="1:39" s="25" customFormat="1" ht="14.5" x14ac:dyDescent="0.3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2">
        <v>0</v>
      </c>
    </row>
    <row r="507" spans="1:39" s="25" customFormat="1" ht="14.5" x14ac:dyDescent="0.3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2">
        <v>0</v>
      </c>
    </row>
    <row r="508" spans="1:39" s="25" customFormat="1" ht="14.5" x14ac:dyDescent="0.3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16467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14909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1125572</v>
      </c>
      <c r="AC508" s="12">
        <v>0</v>
      </c>
      <c r="AD508" s="12">
        <v>0</v>
      </c>
      <c r="AE508" s="12">
        <v>0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2">
        <v>1175967</v>
      </c>
    </row>
    <row r="509" spans="1:39" s="25" customFormat="1" ht="14.5" x14ac:dyDescent="0.3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2">
        <v>0</v>
      </c>
    </row>
    <row r="510" spans="1:39" s="25" customFormat="1" ht="14.5" x14ac:dyDescent="0.3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82">
        <v>0</v>
      </c>
    </row>
    <row r="511" spans="1:39" s="25" customFormat="1" ht="14.5" x14ac:dyDescent="0.3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82">
        <v>0</v>
      </c>
    </row>
    <row r="512" spans="1:39" s="25" customFormat="1" ht="14.5" x14ac:dyDescent="0.3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82">
        <v>0</v>
      </c>
    </row>
    <row r="513" spans="1:39" s="25" customFormat="1" ht="14.5" x14ac:dyDescent="0.3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82">
        <v>0</v>
      </c>
    </row>
    <row r="514" spans="1:39" s="25" customFormat="1" ht="14.5" x14ac:dyDescent="0.3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82">
        <v>0</v>
      </c>
    </row>
    <row r="515" spans="1:39" s="25" customFormat="1" ht="14.5" x14ac:dyDescent="0.3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82">
        <v>0</v>
      </c>
    </row>
    <row r="516" spans="1:39" s="25" customFormat="1" ht="14.5" x14ac:dyDescent="0.3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82">
        <v>0</v>
      </c>
    </row>
    <row r="517" spans="1:39" s="25" customFormat="1" ht="14.5" x14ac:dyDescent="0.3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82">
        <v>0</v>
      </c>
    </row>
    <row r="518" spans="1:39" s="25" customFormat="1" ht="14.5" x14ac:dyDescent="0.3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82">
        <v>0</v>
      </c>
    </row>
    <row r="519" spans="1:39" s="25" customFormat="1" ht="14.5" x14ac:dyDescent="0.3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32400</v>
      </c>
      <c r="H519" s="107">
        <v>0</v>
      </c>
      <c r="I519" s="107">
        <v>16467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14909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1125572</v>
      </c>
      <c r="AC519" s="107">
        <v>0</v>
      </c>
      <c r="AD519" s="107">
        <v>0</v>
      </c>
      <c r="AE519" s="107">
        <v>149043</v>
      </c>
      <c r="AF519" s="107">
        <v>19019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07">
        <v>0</v>
      </c>
      <c r="AM519" s="197">
        <v>1357410</v>
      </c>
    </row>
    <row r="520" spans="1:39" s="25" customFormat="1" ht="14.5" x14ac:dyDescent="0.35">
      <c r="A520" s="68" t="s">
        <v>751</v>
      </c>
      <c r="B520" s="28" t="s">
        <v>193</v>
      </c>
      <c r="C520" s="12">
        <v>0</v>
      </c>
      <c r="D520" s="12">
        <v>45482015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62316727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840909</v>
      </c>
      <c r="AB520" s="12">
        <v>19444584</v>
      </c>
      <c r="AC520" s="12">
        <v>902870</v>
      </c>
      <c r="AD520" s="12">
        <v>0</v>
      </c>
      <c r="AE520" s="12">
        <v>8883125</v>
      </c>
      <c r="AF520" s="12">
        <v>82500</v>
      </c>
      <c r="AG520" s="12">
        <v>1120135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82">
        <v>158093480</v>
      </c>
    </row>
    <row r="521" spans="1:39" s="25" customFormat="1" ht="14.5" x14ac:dyDescent="0.35">
      <c r="A521" s="108" t="s">
        <v>752</v>
      </c>
      <c r="B521" s="109" t="s">
        <v>193</v>
      </c>
      <c r="C521" s="107">
        <v>0</v>
      </c>
      <c r="D521" s="107">
        <v>45482015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62316727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840909</v>
      </c>
      <c r="AB521" s="107">
        <v>19444584</v>
      </c>
      <c r="AC521" s="107">
        <v>902870</v>
      </c>
      <c r="AD521" s="107">
        <v>0</v>
      </c>
      <c r="AE521" s="107">
        <v>8883125</v>
      </c>
      <c r="AF521" s="107">
        <v>82500</v>
      </c>
      <c r="AG521" s="107">
        <v>1120135</v>
      </c>
      <c r="AH521" s="107">
        <v>6270615</v>
      </c>
      <c r="AI521" s="107">
        <v>0</v>
      </c>
      <c r="AJ521" s="107">
        <v>0</v>
      </c>
      <c r="AK521" s="107">
        <v>0</v>
      </c>
      <c r="AL521" s="107">
        <v>0</v>
      </c>
      <c r="AM521" s="197">
        <v>158093480</v>
      </c>
    </row>
    <row r="522" spans="1:39" s="25" customFormat="1" ht="14.5" x14ac:dyDescent="0.35">
      <c r="A522" s="68" t="s">
        <v>753</v>
      </c>
      <c r="B522" s="28" t="s">
        <v>195</v>
      </c>
      <c r="C522" s="12">
        <v>148701892</v>
      </c>
      <c r="D522" s="12">
        <v>5815301</v>
      </c>
      <c r="E522" s="12">
        <v>7071368</v>
      </c>
      <c r="F522" s="12">
        <v>7806434</v>
      </c>
      <c r="G522" s="12">
        <v>5815301</v>
      </c>
      <c r="H522" s="12">
        <v>39288596</v>
      </c>
      <c r="I522" s="12">
        <v>34801675</v>
      </c>
      <c r="J522" s="12">
        <v>5815301</v>
      </c>
      <c r="K522" s="12">
        <v>6731753</v>
      </c>
      <c r="L522" s="12">
        <v>15909348</v>
      </c>
      <c r="M522" s="12">
        <v>0</v>
      </c>
      <c r="N522" s="12">
        <v>47332699</v>
      </c>
      <c r="O522" s="12">
        <v>7288501</v>
      </c>
      <c r="P522" s="12">
        <v>5815305</v>
      </c>
      <c r="Q522" s="12">
        <v>17742717</v>
      </c>
      <c r="R522" s="12">
        <v>17490120</v>
      </c>
      <c r="S522" s="12">
        <v>22573301</v>
      </c>
      <c r="T522" s="12">
        <v>53942981</v>
      </c>
      <c r="U522" s="12">
        <v>500539080</v>
      </c>
      <c r="V522" s="12">
        <v>0</v>
      </c>
      <c r="W522" s="12">
        <v>23815301</v>
      </c>
      <c r="X522" s="12">
        <v>3070000</v>
      </c>
      <c r="Y522" s="12">
        <v>5815301</v>
      </c>
      <c r="Z522" s="12">
        <v>12943591</v>
      </c>
      <c r="AA522" s="12">
        <v>12101260</v>
      </c>
      <c r="AB522" s="12">
        <v>64308166</v>
      </c>
      <c r="AC522" s="12">
        <v>47783232</v>
      </c>
      <c r="AD522" s="12">
        <v>114202505</v>
      </c>
      <c r="AE522" s="12">
        <v>637917690</v>
      </c>
      <c r="AF522" s="12">
        <v>42888261</v>
      </c>
      <c r="AG522" s="12">
        <v>6607781</v>
      </c>
      <c r="AH522" s="12">
        <v>275770709</v>
      </c>
      <c r="AI522" s="12">
        <v>63231940</v>
      </c>
      <c r="AJ522" s="12">
        <v>13824602</v>
      </c>
      <c r="AK522" s="12">
        <v>5815301</v>
      </c>
      <c r="AL522" s="12">
        <v>0</v>
      </c>
      <c r="AM522" s="182">
        <v>2280577313</v>
      </c>
    </row>
    <row r="523" spans="1:39" s="25" customFormat="1" ht="14.5" x14ac:dyDescent="0.35">
      <c r="A523" s="108" t="s">
        <v>754</v>
      </c>
      <c r="B523" s="109" t="s">
        <v>194</v>
      </c>
      <c r="C523" s="107">
        <v>148701892</v>
      </c>
      <c r="D523" s="107">
        <v>5815301</v>
      </c>
      <c r="E523" s="107">
        <v>7071368</v>
      </c>
      <c r="F523" s="107">
        <v>7806434</v>
      </c>
      <c r="G523" s="107">
        <v>5815301</v>
      </c>
      <c r="H523" s="107">
        <v>553484538</v>
      </c>
      <c r="I523" s="107">
        <v>89801675</v>
      </c>
      <c r="J523" s="107">
        <v>5815301</v>
      </c>
      <c r="K523" s="107">
        <v>6731753</v>
      </c>
      <c r="L523" s="107">
        <v>15909348</v>
      </c>
      <c r="M523" s="107">
        <v>0</v>
      </c>
      <c r="N523" s="107">
        <v>47332699</v>
      </c>
      <c r="O523" s="107">
        <v>7288501</v>
      </c>
      <c r="P523" s="107">
        <v>5815305</v>
      </c>
      <c r="Q523" s="107">
        <v>17742717</v>
      </c>
      <c r="R523" s="107">
        <v>17490120</v>
      </c>
      <c r="S523" s="107">
        <v>22573301</v>
      </c>
      <c r="T523" s="107">
        <v>53942981</v>
      </c>
      <c r="U523" s="107">
        <v>500539080</v>
      </c>
      <c r="V523" s="107">
        <v>0</v>
      </c>
      <c r="W523" s="107">
        <v>23815301</v>
      </c>
      <c r="X523" s="107">
        <v>3070000</v>
      </c>
      <c r="Y523" s="107">
        <v>5815301</v>
      </c>
      <c r="Z523" s="107">
        <v>12943591</v>
      </c>
      <c r="AA523" s="107">
        <v>12101260</v>
      </c>
      <c r="AB523" s="107">
        <v>64308166</v>
      </c>
      <c r="AC523" s="107">
        <v>47783232</v>
      </c>
      <c r="AD523" s="107">
        <v>114202505</v>
      </c>
      <c r="AE523" s="107">
        <v>637917690</v>
      </c>
      <c r="AF523" s="107">
        <v>42888261</v>
      </c>
      <c r="AG523" s="107">
        <v>6607781</v>
      </c>
      <c r="AH523" s="107">
        <v>275770709</v>
      </c>
      <c r="AI523" s="107">
        <v>63231940</v>
      </c>
      <c r="AJ523" s="107">
        <v>13824602</v>
      </c>
      <c r="AK523" s="107">
        <v>5815301</v>
      </c>
      <c r="AL523" s="107">
        <v>0</v>
      </c>
      <c r="AM523" s="197">
        <v>2849773255</v>
      </c>
    </row>
    <row r="524" spans="1:39" s="25" customFormat="1" ht="14.5" collapsed="1" x14ac:dyDescent="0.35">
      <c r="A524" s="69" t="s">
        <v>47</v>
      </c>
      <c r="B524" s="31" t="s">
        <v>118</v>
      </c>
      <c r="C524" s="30">
        <v>517514215</v>
      </c>
      <c r="D524" s="30">
        <v>918149854</v>
      </c>
      <c r="E524" s="30">
        <v>410605058</v>
      </c>
      <c r="F524" s="30">
        <v>260327913</v>
      </c>
      <c r="G524" s="30">
        <v>1018873026</v>
      </c>
      <c r="H524" s="30">
        <v>1977696077</v>
      </c>
      <c r="I524" s="30">
        <v>210944518</v>
      </c>
      <c r="J524" s="30">
        <v>300850369</v>
      </c>
      <c r="K524" s="30">
        <v>109629945</v>
      </c>
      <c r="L524" s="30">
        <v>4188921518</v>
      </c>
      <c r="M524" s="30">
        <v>1524983646</v>
      </c>
      <c r="N524" s="30">
        <v>1026186057</v>
      </c>
      <c r="O524" s="30">
        <v>607989923</v>
      </c>
      <c r="P524" s="30">
        <v>207221780</v>
      </c>
      <c r="Q524" s="30">
        <v>214903627</v>
      </c>
      <c r="R524" s="30">
        <v>337703534</v>
      </c>
      <c r="S524" s="30">
        <v>163297825</v>
      </c>
      <c r="T524" s="30">
        <v>34268537196</v>
      </c>
      <c r="U524" s="30">
        <v>500539080</v>
      </c>
      <c r="V524" s="30">
        <v>1135222813</v>
      </c>
      <c r="W524" s="30">
        <v>207717680</v>
      </c>
      <c r="X524" s="30">
        <v>802998531</v>
      </c>
      <c r="Y524" s="30">
        <v>340182904</v>
      </c>
      <c r="Z524" s="30">
        <v>168744562</v>
      </c>
      <c r="AA524" s="30">
        <v>111897388</v>
      </c>
      <c r="AB524" s="30">
        <v>1473677630</v>
      </c>
      <c r="AC524" s="30">
        <v>410488938</v>
      </c>
      <c r="AD524" s="30">
        <v>3747447632</v>
      </c>
      <c r="AE524" s="30">
        <v>3268169163</v>
      </c>
      <c r="AF524" s="30">
        <v>195065342</v>
      </c>
      <c r="AG524" s="30">
        <v>270136884</v>
      </c>
      <c r="AH524" s="30">
        <v>8346256052</v>
      </c>
      <c r="AI524" s="30">
        <v>323666861</v>
      </c>
      <c r="AJ524" s="30">
        <v>174970971</v>
      </c>
      <c r="AK524" s="30">
        <v>15244818</v>
      </c>
      <c r="AL524" s="30">
        <v>3618023</v>
      </c>
      <c r="AM524" s="200">
        <v>69760381353</v>
      </c>
    </row>
    <row r="525" spans="1:39" s="25" customFormat="1" ht="14.5" x14ac:dyDescent="0.35">
      <c r="A525" s="68" t="s">
        <v>755</v>
      </c>
      <c r="B525" s="28" t="s">
        <v>197</v>
      </c>
      <c r="C525" s="12">
        <v>75454545</v>
      </c>
      <c r="D525" s="12">
        <v>18181819</v>
      </c>
      <c r="E525" s="12">
        <v>0</v>
      </c>
      <c r="F525" s="12">
        <v>10845454</v>
      </c>
      <c r="G525" s="12">
        <v>4818183</v>
      </c>
      <c r="H525" s="12">
        <v>147490886</v>
      </c>
      <c r="I525" s="12">
        <v>5072728</v>
      </c>
      <c r="J525" s="12">
        <v>5909091</v>
      </c>
      <c r="K525" s="12">
        <v>58819832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436365</v>
      </c>
      <c r="S525" s="12">
        <v>0</v>
      </c>
      <c r="T525" s="12">
        <v>0</v>
      </c>
      <c r="U525" s="12">
        <v>0</v>
      </c>
      <c r="V525" s="12">
        <v>3399999</v>
      </c>
      <c r="W525" s="12">
        <v>0</v>
      </c>
      <c r="X525" s="12">
        <v>51642438</v>
      </c>
      <c r="Y525" s="12">
        <v>50000000</v>
      </c>
      <c r="Z525" s="12">
        <v>0</v>
      </c>
      <c r="AA525" s="12">
        <v>0</v>
      </c>
      <c r="AB525" s="12">
        <v>34545455</v>
      </c>
      <c r="AC525" s="12">
        <v>0</v>
      </c>
      <c r="AD525" s="12">
        <v>142022727</v>
      </c>
      <c r="AE525" s="12">
        <v>0</v>
      </c>
      <c r="AF525" s="12">
        <v>0</v>
      </c>
      <c r="AG525" s="12">
        <v>72949629</v>
      </c>
      <c r="AH525" s="12">
        <v>13284536</v>
      </c>
      <c r="AI525" s="12">
        <v>111145455</v>
      </c>
      <c r="AJ525" s="12">
        <v>0</v>
      </c>
      <c r="AK525" s="12">
        <v>0</v>
      </c>
      <c r="AL525" s="12">
        <v>0</v>
      </c>
      <c r="AM525" s="182">
        <v>808305505</v>
      </c>
    </row>
    <row r="526" spans="1:39" s="25" customFormat="1" ht="14.5" x14ac:dyDescent="0.3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82">
        <v>0</v>
      </c>
    </row>
    <row r="527" spans="1:39" s="25" customFormat="1" ht="14.5" x14ac:dyDescent="0.35">
      <c r="A527" s="108" t="s">
        <v>757</v>
      </c>
      <c r="B527" s="109" t="s">
        <v>196</v>
      </c>
      <c r="C527" s="107">
        <v>75454545</v>
      </c>
      <c r="D527" s="107">
        <v>18181819</v>
      </c>
      <c r="E527" s="107">
        <v>0</v>
      </c>
      <c r="F527" s="107">
        <v>10845454</v>
      </c>
      <c r="G527" s="107">
        <v>4818183</v>
      </c>
      <c r="H527" s="107">
        <v>147490886</v>
      </c>
      <c r="I527" s="107">
        <v>5072728</v>
      </c>
      <c r="J527" s="107">
        <v>5909091</v>
      </c>
      <c r="K527" s="107">
        <v>58819832</v>
      </c>
      <c r="L527" s="107">
        <v>2136363</v>
      </c>
      <c r="M527" s="107">
        <v>0</v>
      </c>
      <c r="N527" s="107">
        <v>150000</v>
      </c>
      <c r="O527" s="107">
        <v>0</v>
      </c>
      <c r="P527" s="107">
        <v>0</v>
      </c>
      <c r="Q527" s="107">
        <v>0</v>
      </c>
      <c r="R527" s="107">
        <v>436365</v>
      </c>
      <c r="S527" s="107">
        <v>0</v>
      </c>
      <c r="T527" s="107">
        <v>0</v>
      </c>
      <c r="U527" s="107">
        <v>0</v>
      </c>
      <c r="V527" s="107">
        <v>3399999</v>
      </c>
      <c r="W527" s="107">
        <v>0</v>
      </c>
      <c r="X527" s="107">
        <v>51642438</v>
      </c>
      <c r="Y527" s="107">
        <v>50000000</v>
      </c>
      <c r="Z527" s="107">
        <v>0</v>
      </c>
      <c r="AA527" s="107">
        <v>0</v>
      </c>
      <c r="AB527" s="107">
        <v>34545455</v>
      </c>
      <c r="AC527" s="107">
        <v>0</v>
      </c>
      <c r="AD527" s="107">
        <v>142022727</v>
      </c>
      <c r="AE527" s="107">
        <v>0</v>
      </c>
      <c r="AF527" s="107">
        <v>0</v>
      </c>
      <c r="AG527" s="107">
        <v>72949629</v>
      </c>
      <c r="AH527" s="107">
        <v>13284536</v>
      </c>
      <c r="AI527" s="107">
        <v>111145455</v>
      </c>
      <c r="AJ527" s="107">
        <v>0</v>
      </c>
      <c r="AK527" s="107">
        <v>0</v>
      </c>
      <c r="AL527" s="107">
        <v>0</v>
      </c>
      <c r="AM527" s="197">
        <v>808305505</v>
      </c>
    </row>
    <row r="528" spans="1:39" s="25" customFormat="1" ht="14.5" x14ac:dyDescent="0.3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82">
        <v>0</v>
      </c>
    </row>
    <row r="529" spans="1:39" s="25" customFormat="1" ht="14.5" x14ac:dyDescent="0.3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07">
        <v>0</v>
      </c>
      <c r="AM529" s="197">
        <v>0</v>
      </c>
    </row>
    <row r="530" spans="1:39" s="25" customFormat="1" ht="14.5" x14ac:dyDescent="0.35">
      <c r="A530" s="68" t="s">
        <v>760</v>
      </c>
      <c r="B530" s="28" t="s">
        <v>200</v>
      </c>
      <c r="C530" s="12">
        <v>40799363</v>
      </c>
      <c r="D530" s="12">
        <v>237169401</v>
      </c>
      <c r="E530" s="12">
        <v>204413079</v>
      </c>
      <c r="F530" s="12">
        <v>34790255</v>
      </c>
      <c r="G530" s="12">
        <v>268489691</v>
      </c>
      <c r="H530" s="12">
        <v>2595806040</v>
      </c>
      <c r="I530" s="12">
        <v>264134092</v>
      </c>
      <c r="J530" s="12">
        <v>121238358</v>
      </c>
      <c r="K530" s="12">
        <v>619749627</v>
      </c>
      <c r="L530" s="12">
        <v>17520395</v>
      </c>
      <c r="M530" s="12">
        <v>921092875</v>
      </c>
      <c r="N530" s="12">
        <v>545021512</v>
      </c>
      <c r="O530" s="12">
        <v>244329614</v>
      </c>
      <c r="P530" s="12">
        <v>187134979</v>
      </c>
      <c r="Q530" s="12">
        <v>10145867</v>
      </c>
      <c r="R530" s="12">
        <v>108422576</v>
      </c>
      <c r="S530" s="12">
        <v>45052740</v>
      </c>
      <c r="T530" s="12">
        <v>202485372</v>
      </c>
      <c r="U530" s="12">
        <v>140704143</v>
      </c>
      <c r="V530" s="12">
        <v>300107123</v>
      </c>
      <c r="W530" s="12">
        <v>104979681</v>
      </c>
      <c r="X530" s="12">
        <v>140725863</v>
      </c>
      <c r="Y530" s="12">
        <v>100863258</v>
      </c>
      <c r="Z530" s="12">
        <v>337886679</v>
      </c>
      <c r="AA530" s="12">
        <v>9425452</v>
      </c>
      <c r="AB530" s="12">
        <v>454303156</v>
      </c>
      <c r="AC530" s="12">
        <v>59905456</v>
      </c>
      <c r="AD530" s="12">
        <v>2573322100</v>
      </c>
      <c r="AE530" s="12">
        <v>666642515</v>
      </c>
      <c r="AF530" s="12">
        <v>69853023</v>
      </c>
      <c r="AG530" s="12">
        <v>131394588</v>
      </c>
      <c r="AH530" s="12">
        <v>6906333</v>
      </c>
      <c r="AI530" s="12">
        <v>73134084</v>
      </c>
      <c r="AJ530" s="12">
        <v>76979380</v>
      </c>
      <c r="AK530" s="12">
        <v>74134676</v>
      </c>
      <c r="AL530" s="12">
        <v>457500</v>
      </c>
      <c r="AM530" s="182">
        <v>11989520846</v>
      </c>
    </row>
    <row r="531" spans="1:39" s="25" customFormat="1" ht="14.5" x14ac:dyDescent="0.35">
      <c r="A531" s="108" t="s">
        <v>761</v>
      </c>
      <c r="B531" s="109" t="s">
        <v>200</v>
      </c>
      <c r="C531" s="107">
        <v>40799363</v>
      </c>
      <c r="D531" s="107">
        <v>237169401</v>
      </c>
      <c r="E531" s="107">
        <v>204413079</v>
      </c>
      <c r="F531" s="107">
        <v>34790255</v>
      </c>
      <c r="G531" s="107">
        <v>268489691</v>
      </c>
      <c r="H531" s="107">
        <v>2595806040</v>
      </c>
      <c r="I531" s="107">
        <v>264134092</v>
      </c>
      <c r="J531" s="107">
        <v>121238358</v>
      </c>
      <c r="K531" s="107">
        <v>619749627</v>
      </c>
      <c r="L531" s="107">
        <v>17520395</v>
      </c>
      <c r="M531" s="107">
        <v>921092875</v>
      </c>
      <c r="N531" s="107">
        <v>545021512</v>
      </c>
      <c r="O531" s="107">
        <v>244329614</v>
      </c>
      <c r="P531" s="107">
        <v>187134979</v>
      </c>
      <c r="Q531" s="107">
        <v>10145867</v>
      </c>
      <c r="R531" s="107">
        <v>108422576</v>
      </c>
      <c r="S531" s="107">
        <v>45052740</v>
      </c>
      <c r="T531" s="107">
        <v>202485372</v>
      </c>
      <c r="U531" s="107">
        <v>140704143</v>
      </c>
      <c r="V531" s="107">
        <v>300107123</v>
      </c>
      <c r="W531" s="107">
        <v>104979681</v>
      </c>
      <c r="X531" s="107">
        <v>140725863</v>
      </c>
      <c r="Y531" s="107">
        <v>100863258</v>
      </c>
      <c r="Z531" s="107">
        <v>337886679</v>
      </c>
      <c r="AA531" s="107">
        <v>9425452</v>
      </c>
      <c r="AB531" s="107">
        <v>454303156</v>
      </c>
      <c r="AC531" s="107">
        <v>59905456</v>
      </c>
      <c r="AD531" s="107">
        <v>2573322100</v>
      </c>
      <c r="AE531" s="107">
        <v>666642515</v>
      </c>
      <c r="AF531" s="107">
        <v>69853023</v>
      </c>
      <c r="AG531" s="107">
        <v>131394588</v>
      </c>
      <c r="AH531" s="107">
        <v>6906333</v>
      </c>
      <c r="AI531" s="107">
        <v>73134084</v>
      </c>
      <c r="AJ531" s="107">
        <v>76979380</v>
      </c>
      <c r="AK531" s="107">
        <v>74134676</v>
      </c>
      <c r="AL531" s="107">
        <v>457500</v>
      </c>
      <c r="AM531" s="197">
        <v>11989520846</v>
      </c>
    </row>
    <row r="532" spans="1:39" s="25" customFormat="1" ht="14.5" collapsed="1" x14ac:dyDescent="0.35">
      <c r="A532" s="69" t="s">
        <v>48</v>
      </c>
      <c r="B532" s="31" t="s">
        <v>126</v>
      </c>
      <c r="C532" s="30">
        <v>116253908</v>
      </c>
      <c r="D532" s="30">
        <v>255351220</v>
      </c>
      <c r="E532" s="30">
        <v>204413079</v>
      </c>
      <c r="F532" s="30">
        <v>45635709</v>
      </c>
      <c r="G532" s="30">
        <v>273307874</v>
      </c>
      <c r="H532" s="30">
        <v>2743296926</v>
      </c>
      <c r="I532" s="30">
        <v>269206820</v>
      </c>
      <c r="J532" s="30">
        <v>127147449</v>
      </c>
      <c r="K532" s="30">
        <v>678569459</v>
      </c>
      <c r="L532" s="30">
        <v>19656758</v>
      </c>
      <c r="M532" s="30">
        <v>921092875</v>
      </c>
      <c r="N532" s="30">
        <v>545171512</v>
      </c>
      <c r="O532" s="30">
        <v>244329614</v>
      </c>
      <c r="P532" s="30">
        <v>187134979</v>
      </c>
      <c r="Q532" s="30">
        <v>10145867</v>
      </c>
      <c r="R532" s="30">
        <v>108858941</v>
      </c>
      <c r="S532" s="30">
        <v>45052740</v>
      </c>
      <c r="T532" s="30">
        <v>202485372</v>
      </c>
      <c r="U532" s="30">
        <v>140704143</v>
      </c>
      <c r="V532" s="30">
        <v>303507122</v>
      </c>
      <c r="W532" s="30">
        <v>104979681</v>
      </c>
      <c r="X532" s="30">
        <v>192368301</v>
      </c>
      <c r="Y532" s="30">
        <v>150863258</v>
      </c>
      <c r="Z532" s="30">
        <v>337886679</v>
      </c>
      <c r="AA532" s="30">
        <v>9425452</v>
      </c>
      <c r="AB532" s="30">
        <v>488848611</v>
      </c>
      <c r="AC532" s="30">
        <v>59905456</v>
      </c>
      <c r="AD532" s="30">
        <v>2715344827</v>
      </c>
      <c r="AE532" s="30">
        <v>666642515</v>
      </c>
      <c r="AF532" s="30">
        <v>69853023</v>
      </c>
      <c r="AG532" s="30">
        <v>204344217</v>
      </c>
      <c r="AH532" s="30">
        <v>20190869</v>
      </c>
      <c r="AI532" s="30">
        <v>184279539</v>
      </c>
      <c r="AJ532" s="30">
        <v>76979380</v>
      </c>
      <c r="AK532" s="30">
        <v>74134676</v>
      </c>
      <c r="AL532" s="30">
        <v>457500</v>
      </c>
      <c r="AM532" s="200">
        <v>12797826351</v>
      </c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1.7265625" style="70" customWidth="1" collapsed="1"/>
    <col min="2" max="2" width="50.81640625" style="1" customWidth="1" collapsed="1"/>
    <col min="3" max="15" width="18.7265625" style="2" customWidth="1" collapsed="1"/>
    <col min="16" max="16" width="14.81640625" style="2" bestFit="1" customWidth="1" collapsed="1"/>
    <col min="17" max="23" width="18.7265625" style="2" customWidth="1" collapsed="1"/>
    <col min="24" max="38" width="18.7265625" style="1" customWidth="1" collapsed="1"/>
    <col min="39" max="39" width="18.7265625" style="186" customWidth="1" collapsed="1"/>
    <col min="40" max="16384" width="11.453125" style="1" collapsed="1"/>
  </cols>
  <sheetData>
    <row r="1" spans="1:39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65">
      <c r="A2" s="86"/>
      <c r="B2" s="87"/>
      <c r="C2" s="284" t="s">
        <v>74</v>
      </c>
      <c r="D2" s="284"/>
      <c r="E2" s="284"/>
      <c r="F2" s="284"/>
      <c r="G2" s="284"/>
      <c r="H2" s="284"/>
      <c r="I2" s="284" t="s">
        <v>74</v>
      </c>
      <c r="J2" s="284"/>
      <c r="K2" s="284"/>
      <c r="L2" s="284"/>
      <c r="M2" s="284"/>
      <c r="N2" s="284"/>
      <c r="O2" s="284" t="s">
        <v>74</v>
      </c>
      <c r="P2" s="284"/>
      <c r="Q2" s="284"/>
      <c r="R2" s="284"/>
      <c r="S2" s="284"/>
      <c r="T2" s="284"/>
      <c r="U2" s="284" t="s">
        <v>74</v>
      </c>
      <c r="V2" s="284"/>
      <c r="W2" s="284"/>
      <c r="X2" s="284"/>
      <c r="Y2" s="284"/>
      <c r="Z2" s="284"/>
      <c r="AA2" s="284" t="s">
        <v>74</v>
      </c>
      <c r="AB2" s="284"/>
      <c r="AC2" s="284"/>
      <c r="AD2" s="284"/>
      <c r="AE2" s="284"/>
      <c r="AF2" s="284"/>
      <c r="AG2" s="284" t="s">
        <v>74</v>
      </c>
      <c r="AH2" s="284"/>
      <c r="AI2" s="284"/>
      <c r="AJ2" s="284"/>
      <c r="AK2" s="284"/>
      <c r="AL2" s="284"/>
      <c r="AM2" s="284"/>
    </row>
    <row r="3" spans="1:39" s="9" customFormat="1" ht="18.5" x14ac:dyDescent="0.45">
      <c r="A3" s="86"/>
      <c r="B3" s="88"/>
      <c r="C3" s="285" t="str">
        <f>PROPER(INDICE!$B$5)</f>
        <v>Periodo Julio 2019 - Abril 2020</v>
      </c>
      <c r="D3" s="285"/>
      <c r="E3" s="285"/>
      <c r="F3" s="285"/>
      <c r="G3" s="285"/>
      <c r="H3" s="285"/>
      <c r="I3" s="285" t="str">
        <f>PROPER(INDICE!$B$5)</f>
        <v>Periodo Julio 2019 - Abril 2020</v>
      </c>
      <c r="J3" s="285"/>
      <c r="K3" s="285"/>
      <c r="L3" s="285"/>
      <c r="M3" s="285"/>
      <c r="N3" s="285"/>
      <c r="O3" s="285" t="str">
        <f>PROPER(INDICE!$B$5)</f>
        <v>Periodo Julio 2019 - Abril 2020</v>
      </c>
      <c r="P3" s="285"/>
      <c r="Q3" s="285"/>
      <c r="R3" s="285"/>
      <c r="S3" s="285"/>
      <c r="T3" s="285"/>
      <c r="U3" s="285" t="str">
        <f>PROPER(INDICE!$B$5)</f>
        <v>Periodo Julio 2019 - Abril 2020</v>
      </c>
      <c r="V3" s="285"/>
      <c r="W3" s="285"/>
      <c r="X3" s="285"/>
      <c r="Y3" s="285"/>
      <c r="Z3" s="285"/>
      <c r="AA3" s="285" t="str">
        <f>PROPER(INDICE!$B$5)</f>
        <v>Periodo Julio 2019 - Abril 2020</v>
      </c>
      <c r="AB3" s="285"/>
      <c r="AC3" s="285"/>
      <c r="AD3" s="285"/>
      <c r="AE3" s="285"/>
      <c r="AF3" s="285"/>
      <c r="AG3" s="285" t="str">
        <f>PROPER(INDICE!$B$5)</f>
        <v>Periodo Julio 2019 - Abril 2020</v>
      </c>
      <c r="AH3" s="285"/>
      <c r="AI3" s="285"/>
      <c r="AJ3" s="285"/>
      <c r="AK3" s="285"/>
      <c r="AL3" s="285"/>
      <c r="AM3" s="285"/>
    </row>
    <row r="4" spans="1:39" s="9" customFormat="1" ht="16" x14ac:dyDescent="0.4">
      <c r="A4" s="86"/>
      <c r="B4" s="89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  <c r="AL4" s="286"/>
      <c r="AM4" s="286"/>
    </row>
    <row r="5" spans="1:39" s="9" customFormat="1" x14ac:dyDescent="0.3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M5" s="213"/>
    </row>
    <row r="6" spans="1:39" s="6" customFormat="1" ht="58" x14ac:dyDescent="0.3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2" customHeight="1" x14ac:dyDescent="0.35">
      <c r="A7" s="71" t="s">
        <v>764</v>
      </c>
      <c r="B7" s="27" t="s">
        <v>143</v>
      </c>
      <c r="C7" s="26">
        <v>17957189</v>
      </c>
      <c r="D7" s="26">
        <v>118716712</v>
      </c>
      <c r="E7" s="26">
        <v>177828067</v>
      </c>
      <c r="F7" s="26">
        <v>26574062</v>
      </c>
      <c r="G7" s="26">
        <v>16595702</v>
      </c>
      <c r="H7" s="26">
        <v>469939562</v>
      </c>
      <c r="I7" s="26">
        <v>71079272</v>
      </c>
      <c r="J7" s="26">
        <v>64180108</v>
      </c>
      <c r="K7" s="26">
        <v>1201061</v>
      </c>
      <c r="L7" s="26">
        <v>90685992</v>
      </c>
      <c r="M7" s="26">
        <v>80676193</v>
      </c>
      <c r="N7" s="26">
        <v>148636493</v>
      </c>
      <c r="O7" s="26">
        <v>39311029</v>
      </c>
      <c r="P7" s="26">
        <v>95248592</v>
      </c>
      <c r="Q7" s="26">
        <v>146718243</v>
      </c>
      <c r="R7" s="26">
        <v>0</v>
      </c>
      <c r="S7" s="26">
        <v>15582416</v>
      </c>
      <c r="T7" s="26">
        <v>0</v>
      </c>
      <c r="U7" s="26">
        <v>0</v>
      </c>
      <c r="V7" s="26">
        <v>0</v>
      </c>
      <c r="W7" s="26">
        <v>164472715</v>
      </c>
      <c r="X7" s="26">
        <v>73121336</v>
      </c>
      <c r="Y7" s="26">
        <v>2013452</v>
      </c>
      <c r="Z7" s="26">
        <v>42369318</v>
      </c>
      <c r="AA7" s="26">
        <v>187812650</v>
      </c>
      <c r="AB7" s="26">
        <v>30198535</v>
      </c>
      <c r="AC7" s="26">
        <v>558490506</v>
      </c>
      <c r="AD7" s="26">
        <v>0</v>
      </c>
      <c r="AE7" s="26">
        <v>96158337</v>
      </c>
      <c r="AF7" s="26">
        <v>0</v>
      </c>
      <c r="AG7" s="26">
        <v>72934857</v>
      </c>
      <c r="AH7" s="26">
        <v>0</v>
      </c>
      <c r="AI7" s="26">
        <v>39453023</v>
      </c>
      <c r="AJ7" s="26">
        <v>67901981</v>
      </c>
      <c r="AK7" s="26">
        <v>50038171</v>
      </c>
      <c r="AL7" s="26">
        <v>0</v>
      </c>
      <c r="AM7" s="196">
        <v>2965895574</v>
      </c>
    </row>
    <row r="8" spans="1:39" s="6" customFormat="1" ht="12" customHeight="1" x14ac:dyDescent="0.35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5087118</v>
      </c>
      <c r="G8" s="26">
        <v>0</v>
      </c>
      <c r="H8" s="26">
        <v>1510979</v>
      </c>
      <c r="I8" s="26">
        <v>1882956</v>
      </c>
      <c r="J8" s="26">
        <v>0</v>
      </c>
      <c r="K8" s="26">
        <v>0</v>
      </c>
      <c r="L8" s="26">
        <v>30390039</v>
      </c>
      <c r="M8" s="26">
        <v>1418727</v>
      </c>
      <c r="N8" s="26">
        <v>2038021</v>
      </c>
      <c r="O8" s="26">
        <v>0</v>
      </c>
      <c r="P8" s="26">
        <v>0</v>
      </c>
      <c r="Q8" s="26">
        <v>241683</v>
      </c>
      <c r="R8" s="26">
        <v>4418368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13060780</v>
      </c>
      <c r="AB8" s="26">
        <v>0</v>
      </c>
      <c r="AC8" s="26">
        <v>55096059</v>
      </c>
      <c r="AD8" s="26">
        <v>0</v>
      </c>
      <c r="AE8" s="26">
        <v>23255375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196">
        <v>141659045</v>
      </c>
    </row>
    <row r="9" spans="1:39" s="6" customFormat="1" ht="12" customHeight="1" x14ac:dyDescent="0.35">
      <c r="A9" s="71" t="s">
        <v>766</v>
      </c>
      <c r="B9" s="27" t="s">
        <v>145</v>
      </c>
      <c r="C9" s="26">
        <v>0</v>
      </c>
      <c r="D9" s="26">
        <v>115913</v>
      </c>
      <c r="E9" s="26">
        <v>3961280</v>
      </c>
      <c r="F9" s="26">
        <v>0</v>
      </c>
      <c r="G9" s="26">
        <v>0</v>
      </c>
      <c r="H9" s="26">
        <v>146667589</v>
      </c>
      <c r="I9" s="26">
        <v>3552557</v>
      </c>
      <c r="J9" s="26">
        <v>0</v>
      </c>
      <c r="K9" s="26">
        <v>0</v>
      </c>
      <c r="L9" s="26">
        <v>34747488</v>
      </c>
      <c r="M9" s="26">
        <v>0</v>
      </c>
      <c r="N9" s="26">
        <v>0</v>
      </c>
      <c r="O9" s="26">
        <v>0</v>
      </c>
      <c r="P9" s="26">
        <v>0</v>
      </c>
      <c r="Q9" s="26">
        <v>16402530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196">
        <v>205447357</v>
      </c>
    </row>
    <row r="10" spans="1:39" s="6" customFormat="1" ht="12" customHeight="1" x14ac:dyDescent="0.35">
      <c r="A10" s="71" t="s">
        <v>767</v>
      </c>
      <c r="B10" s="27" t="s">
        <v>146</v>
      </c>
      <c r="C10" s="26">
        <v>0</v>
      </c>
      <c r="D10" s="26">
        <v>9353699</v>
      </c>
      <c r="E10" s="26">
        <v>154223974</v>
      </c>
      <c r="F10" s="26">
        <v>0</v>
      </c>
      <c r="G10" s="26">
        <v>201782380</v>
      </c>
      <c r="H10" s="26">
        <v>131138471</v>
      </c>
      <c r="I10" s="26">
        <v>17330810</v>
      </c>
      <c r="J10" s="26">
        <v>8102756</v>
      </c>
      <c r="K10" s="26">
        <v>0</v>
      </c>
      <c r="L10" s="26">
        <v>532891188</v>
      </c>
      <c r="M10" s="26">
        <v>24380879</v>
      </c>
      <c r="N10" s="26">
        <v>734763</v>
      </c>
      <c r="O10" s="26">
        <v>0</v>
      </c>
      <c r="P10" s="26">
        <v>67394496</v>
      </c>
      <c r="Q10" s="26">
        <v>98354138</v>
      </c>
      <c r="R10" s="26">
        <v>3878322</v>
      </c>
      <c r="S10" s="26">
        <v>11802652</v>
      </c>
      <c r="T10" s="26">
        <v>0</v>
      </c>
      <c r="U10" s="26">
        <v>0</v>
      </c>
      <c r="V10" s="26">
        <v>0</v>
      </c>
      <c r="W10" s="26">
        <v>9744972</v>
      </c>
      <c r="X10" s="26">
        <v>4846352</v>
      </c>
      <c r="Y10" s="26">
        <v>71276468</v>
      </c>
      <c r="Z10" s="26">
        <v>0</v>
      </c>
      <c r="AA10" s="26">
        <v>15897314</v>
      </c>
      <c r="AB10" s="26">
        <v>27361212</v>
      </c>
      <c r="AC10" s="26">
        <v>83473707</v>
      </c>
      <c r="AD10" s="26">
        <v>0</v>
      </c>
      <c r="AE10" s="26">
        <v>0</v>
      </c>
      <c r="AF10" s="26">
        <v>2448129</v>
      </c>
      <c r="AG10" s="26">
        <v>0</v>
      </c>
      <c r="AH10" s="26">
        <v>0</v>
      </c>
      <c r="AI10" s="26">
        <v>10823554</v>
      </c>
      <c r="AJ10" s="26">
        <v>109708180</v>
      </c>
      <c r="AK10" s="26">
        <v>0</v>
      </c>
      <c r="AL10" s="26">
        <v>0</v>
      </c>
      <c r="AM10" s="196">
        <v>1596948416</v>
      </c>
    </row>
    <row r="11" spans="1:39" s="6" customFormat="1" ht="12" customHeight="1" x14ac:dyDescent="0.3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196">
        <v>0</v>
      </c>
    </row>
    <row r="12" spans="1:39" s="6" customFormat="1" ht="12" customHeight="1" x14ac:dyDescent="0.35">
      <c r="A12" s="71" t="s">
        <v>769</v>
      </c>
      <c r="B12" s="27" t="s">
        <v>148</v>
      </c>
      <c r="C12" s="26">
        <v>0</v>
      </c>
      <c r="D12" s="26">
        <v>0</v>
      </c>
      <c r="E12" s="26">
        <v>19352867</v>
      </c>
      <c r="F12" s="26">
        <v>0</v>
      </c>
      <c r="G12" s="26">
        <v>0</v>
      </c>
      <c r="H12" s="26">
        <v>42784053</v>
      </c>
      <c r="I12" s="26">
        <v>0</v>
      </c>
      <c r="J12" s="26">
        <v>0</v>
      </c>
      <c r="K12" s="26">
        <v>0</v>
      </c>
      <c r="L12" s="26">
        <v>13791273</v>
      </c>
      <c r="M12" s="26">
        <v>33188441</v>
      </c>
      <c r="N12" s="26">
        <v>0</v>
      </c>
      <c r="O12" s="26">
        <v>0</v>
      </c>
      <c r="P12" s="26">
        <v>2349612</v>
      </c>
      <c r="Q12" s="26">
        <v>116829517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8938872</v>
      </c>
      <c r="Y12" s="26">
        <v>3619797</v>
      </c>
      <c r="Z12" s="26">
        <v>0</v>
      </c>
      <c r="AA12" s="26">
        <v>14527546</v>
      </c>
      <c r="AB12" s="26">
        <v>5416819</v>
      </c>
      <c r="AC12" s="26">
        <v>1064935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543574</v>
      </c>
      <c r="AK12" s="26">
        <v>0</v>
      </c>
      <c r="AL12" s="26">
        <v>0</v>
      </c>
      <c r="AM12" s="196">
        <v>262407306</v>
      </c>
    </row>
    <row r="13" spans="1:39" s="6" customFormat="1" ht="12" customHeight="1" x14ac:dyDescent="0.3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38461208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34670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196">
        <v>38495878</v>
      </c>
    </row>
    <row r="14" spans="1:39" s="6" customFormat="1" ht="14.5" x14ac:dyDescent="0.3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196">
        <v>0</v>
      </c>
    </row>
    <row r="15" spans="1:39" s="6" customFormat="1" ht="14.5" x14ac:dyDescent="0.35">
      <c r="A15" s="71" t="s">
        <v>772</v>
      </c>
      <c r="B15" s="27" t="s">
        <v>151</v>
      </c>
      <c r="C15" s="26">
        <v>0</v>
      </c>
      <c r="D15" s="26">
        <v>0</v>
      </c>
      <c r="E15" s="26">
        <v>4704693</v>
      </c>
      <c r="F15" s="26">
        <v>0</v>
      </c>
      <c r="G15" s="26">
        <v>572943</v>
      </c>
      <c r="H15" s="26">
        <v>24154495</v>
      </c>
      <c r="I15" s="26">
        <v>10448044</v>
      </c>
      <c r="J15" s="26">
        <v>0</v>
      </c>
      <c r="K15" s="26">
        <v>0</v>
      </c>
      <c r="L15" s="26">
        <v>49811533</v>
      </c>
      <c r="M15" s="26">
        <v>0</v>
      </c>
      <c r="N15" s="26">
        <v>17089642</v>
      </c>
      <c r="O15" s="26">
        <v>35450218</v>
      </c>
      <c r="P15" s="26">
        <v>1505974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974220</v>
      </c>
      <c r="Y15" s="26">
        <v>7540465</v>
      </c>
      <c r="Z15" s="26">
        <v>112780968</v>
      </c>
      <c r="AA15" s="26">
        <v>26593153</v>
      </c>
      <c r="AB15" s="26">
        <v>14398051</v>
      </c>
      <c r="AC15" s="26">
        <v>444354761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25134316</v>
      </c>
      <c r="AK15" s="26">
        <v>0</v>
      </c>
      <c r="AL15" s="26">
        <v>0</v>
      </c>
      <c r="AM15" s="196">
        <v>775513476</v>
      </c>
    </row>
    <row r="16" spans="1:39" s="6" customFormat="1" ht="14.5" x14ac:dyDescent="0.35">
      <c r="A16" s="71" t="s">
        <v>773</v>
      </c>
      <c r="B16" s="27" t="s">
        <v>152</v>
      </c>
      <c r="C16" s="26">
        <v>0</v>
      </c>
      <c r="D16" s="26">
        <v>2452844</v>
      </c>
      <c r="E16" s="26">
        <v>2722295</v>
      </c>
      <c r="F16" s="26">
        <v>1700796</v>
      </c>
      <c r="G16" s="26">
        <v>0</v>
      </c>
      <c r="H16" s="26">
        <v>27886833</v>
      </c>
      <c r="I16" s="26">
        <v>5711681</v>
      </c>
      <c r="J16" s="26">
        <v>0</v>
      </c>
      <c r="K16" s="26">
        <v>0</v>
      </c>
      <c r="L16" s="26">
        <v>10686846</v>
      </c>
      <c r="M16" s="26">
        <v>237300</v>
      </c>
      <c r="N16" s="26">
        <v>12069551</v>
      </c>
      <c r="O16" s="26">
        <v>0</v>
      </c>
      <c r="P16" s="26">
        <v>0</v>
      </c>
      <c r="Q16" s="26">
        <v>526099</v>
      </c>
      <c r="R16" s="26">
        <v>0</v>
      </c>
      <c r="S16" s="26">
        <v>92975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8520711</v>
      </c>
      <c r="AB16" s="26">
        <v>5162010</v>
      </c>
      <c r="AC16" s="26">
        <v>8410335</v>
      </c>
      <c r="AD16" s="26">
        <v>0</v>
      </c>
      <c r="AE16" s="26">
        <v>26172094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196">
        <v>112352370</v>
      </c>
    </row>
    <row r="17" spans="1:39" s="6" customFormat="1" ht="14.5" x14ac:dyDescent="0.35">
      <c r="A17" s="71" t="s">
        <v>774</v>
      </c>
      <c r="B17" s="27" t="s">
        <v>153</v>
      </c>
      <c r="C17" s="26">
        <v>0</v>
      </c>
      <c r="D17" s="26">
        <v>16010684</v>
      </c>
      <c r="E17" s="26">
        <v>0</v>
      </c>
      <c r="F17" s="26">
        <v>0</v>
      </c>
      <c r="G17" s="26">
        <v>0</v>
      </c>
      <c r="H17" s="26">
        <v>0</v>
      </c>
      <c r="I17" s="26">
        <v>3167247</v>
      </c>
      <c r="J17" s="26">
        <v>0</v>
      </c>
      <c r="K17" s="26">
        <v>0</v>
      </c>
      <c r="L17" s="26">
        <v>6779054</v>
      </c>
      <c r="M17" s="26">
        <v>80644213</v>
      </c>
      <c r="N17" s="26">
        <v>19654202</v>
      </c>
      <c r="O17" s="26">
        <v>27590256</v>
      </c>
      <c r="P17" s="26">
        <v>0</v>
      </c>
      <c r="Q17" s="26">
        <v>0</v>
      </c>
      <c r="R17" s="26">
        <v>2631541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11970677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736665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196">
        <v>169184539</v>
      </c>
    </row>
    <row r="18" spans="1:39" s="6" customFormat="1" ht="14.5" x14ac:dyDescent="0.35">
      <c r="A18" s="71" t="s">
        <v>775</v>
      </c>
      <c r="B18" s="27" t="s">
        <v>154</v>
      </c>
      <c r="C18" s="26">
        <v>6761665</v>
      </c>
      <c r="D18" s="26">
        <v>0</v>
      </c>
      <c r="E18" s="26">
        <v>2709419</v>
      </c>
      <c r="F18" s="26">
        <v>0</v>
      </c>
      <c r="G18" s="26">
        <v>0</v>
      </c>
      <c r="H18" s="26">
        <v>136223761</v>
      </c>
      <c r="I18" s="26">
        <v>829219</v>
      </c>
      <c r="J18" s="26">
        <v>0</v>
      </c>
      <c r="K18" s="26">
        <v>7146843</v>
      </c>
      <c r="L18" s="26">
        <v>3077318</v>
      </c>
      <c r="M18" s="26">
        <v>9142517</v>
      </c>
      <c r="N18" s="26">
        <v>5874347</v>
      </c>
      <c r="O18" s="26">
        <v>0</v>
      </c>
      <c r="P18" s="26">
        <v>0</v>
      </c>
      <c r="Q18" s="26">
        <v>74527304</v>
      </c>
      <c r="R18" s="26">
        <v>1792960</v>
      </c>
      <c r="S18" s="26">
        <v>5480175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2654563</v>
      </c>
      <c r="Z18" s="26">
        <v>18862631</v>
      </c>
      <c r="AA18" s="26">
        <v>28107679</v>
      </c>
      <c r="AB18" s="26">
        <v>6002020</v>
      </c>
      <c r="AC18" s="26">
        <v>15843534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29803439</v>
      </c>
      <c r="AJ18" s="26">
        <v>0</v>
      </c>
      <c r="AK18" s="26">
        <v>50019553</v>
      </c>
      <c r="AL18" s="26">
        <v>0</v>
      </c>
      <c r="AM18" s="196">
        <v>404858947</v>
      </c>
    </row>
    <row r="19" spans="1:39" s="6" customFormat="1" ht="14.5" x14ac:dyDescent="0.35">
      <c r="A19" s="71" t="s">
        <v>776</v>
      </c>
      <c r="B19" s="27" t="s">
        <v>155</v>
      </c>
      <c r="C19" s="26">
        <v>0</v>
      </c>
      <c r="D19" s="26">
        <v>0</v>
      </c>
      <c r="E19" s="26">
        <v>72748648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73482806</v>
      </c>
      <c r="N19" s="26">
        <v>22649614</v>
      </c>
      <c r="O19" s="26">
        <v>1107284</v>
      </c>
      <c r="P19" s="26">
        <v>0</v>
      </c>
      <c r="Q19" s="26">
        <v>27616575</v>
      </c>
      <c r="R19" s="26">
        <v>0</v>
      </c>
      <c r="S19" s="26">
        <v>65251439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8888440</v>
      </c>
      <c r="Z19" s="26">
        <v>4799555</v>
      </c>
      <c r="AA19" s="26">
        <v>56569838</v>
      </c>
      <c r="AB19" s="26">
        <v>3293415</v>
      </c>
      <c r="AC19" s="26">
        <v>11832925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6774820</v>
      </c>
      <c r="AJ19" s="26">
        <v>0</v>
      </c>
      <c r="AK19" s="26">
        <v>0</v>
      </c>
      <c r="AL19" s="26">
        <v>0</v>
      </c>
      <c r="AM19" s="196">
        <v>355015359</v>
      </c>
    </row>
    <row r="20" spans="1:39" s="6" customFormat="1" ht="14.5" x14ac:dyDescent="0.3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30554870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196">
        <v>30554870</v>
      </c>
    </row>
    <row r="21" spans="1:39" s="6" customFormat="1" ht="12" customHeight="1" x14ac:dyDescent="0.35">
      <c r="A21" s="105" t="s">
        <v>778</v>
      </c>
      <c r="B21" s="106" t="s">
        <v>156</v>
      </c>
      <c r="C21" s="107">
        <v>24718854</v>
      </c>
      <c r="D21" s="107">
        <v>146649852</v>
      </c>
      <c r="E21" s="107">
        <v>441510183</v>
      </c>
      <c r="F21" s="107">
        <v>33361976</v>
      </c>
      <c r="G21" s="107">
        <v>218951025</v>
      </c>
      <c r="H21" s="107">
        <v>1018766951</v>
      </c>
      <c r="I21" s="107">
        <v>114001786</v>
      </c>
      <c r="J21" s="107">
        <v>72282864</v>
      </c>
      <c r="K21" s="107">
        <v>8347904</v>
      </c>
      <c r="L21" s="107">
        <v>772860731</v>
      </c>
      <c r="M21" s="107">
        <v>303171076</v>
      </c>
      <c r="N21" s="107">
        <v>228746633</v>
      </c>
      <c r="O21" s="107">
        <v>103458787</v>
      </c>
      <c r="P21" s="107">
        <v>166498674</v>
      </c>
      <c r="Q21" s="107">
        <v>481216089</v>
      </c>
      <c r="R21" s="107">
        <v>12721191</v>
      </c>
      <c r="S21" s="107">
        <v>98209657</v>
      </c>
      <c r="T21" s="107">
        <v>0</v>
      </c>
      <c r="U21" s="107">
        <v>0</v>
      </c>
      <c r="V21" s="107">
        <v>0</v>
      </c>
      <c r="W21" s="107">
        <v>174217687</v>
      </c>
      <c r="X21" s="107">
        <v>99851457</v>
      </c>
      <c r="Y21" s="107">
        <v>95993185</v>
      </c>
      <c r="Z21" s="107">
        <v>178812472</v>
      </c>
      <c r="AA21" s="107">
        <v>381644541</v>
      </c>
      <c r="AB21" s="107">
        <v>91866732</v>
      </c>
      <c r="AC21" s="107">
        <v>1178566762</v>
      </c>
      <c r="AD21" s="107">
        <v>0</v>
      </c>
      <c r="AE21" s="107">
        <v>146322471</v>
      </c>
      <c r="AF21" s="107">
        <v>2448129</v>
      </c>
      <c r="AG21" s="107">
        <v>72934857</v>
      </c>
      <c r="AH21" s="107">
        <v>0</v>
      </c>
      <c r="AI21" s="107">
        <v>86854836</v>
      </c>
      <c r="AJ21" s="107">
        <v>203288051</v>
      </c>
      <c r="AK21" s="107">
        <v>100057724</v>
      </c>
      <c r="AL21" s="107">
        <v>0</v>
      </c>
      <c r="AM21" s="197">
        <v>7058333137</v>
      </c>
    </row>
    <row r="22" spans="1:39" s="6" customFormat="1" ht="12" customHeight="1" x14ac:dyDescent="0.35">
      <c r="A22" s="72" t="s">
        <v>49</v>
      </c>
      <c r="B22" s="33" t="s">
        <v>87</v>
      </c>
      <c r="C22" s="34">
        <v>24718854</v>
      </c>
      <c r="D22" s="34">
        <v>146649852</v>
      </c>
      <c r="E22" s="34">
        <v>441510183</v>
      </c>
      <c r="F22" s="34">
        <v>33361976</v>
      </c>
      <c r="G22" s="34">
        <v>218951025</v>
      </c>
      <c r="H22" s="34">
        <v>1018766951</v>
      </c>
      <c r="I22" s="34">
        <v>114001786</v>
      </c>
      <c r="J22" s="34">
        <v>72282864</v>
      </c>
      <c r="K22" s="34">
        <v>8347904</v>
      </c>
      <c r="L22" s="34">
        <v>772860731</v>
      </c>
      <c r="M22" s="34">
        <v>303171076</v>
      </c>
      <c r="N22" s="34">
        <v>228746633</v>
      </c>
      <c r="O22" s="34">
        <v>103458787</v>
      </c>
      <c r="P22" s="34">
        <v>166498674</v>
      </c>
      <c r="Q22" s="34">
        <v>481216089</v>
      </c>
      <c r="R22" s="34">
        <v>12721191</v>
      </c>
      <c r="S22" s="34">
        <v>98209657</v>
      </c>
      <c r="T22" s="34">
        <v>0</v>
      </c>
      <c r="U22" s="34">
        <v>0</v>
      </c>
      <c r="V22" s="34">
        <v>0</v>
      </c>
      <c r="W22" s="34">
        <v>174217687</v>
      </c>
      <c r="X22" s="34">
        <v>99851457</v>
      </c>
      <c r="Y22" s="34">
        <v>95993185</v>
      </c>
      <c r="Z22" s="34">
        <v>178812472</v>
      </c>
      <c r="AA22" s="34">
        <v>381644541</v>
      </c>
      <c r="AB22" s="34">
        <v>91866732</v>
      </c>
      <c r="AC22" s="34">
        <v>1178566762</v>
      </c>
      <c r="AD22" s="34">
        <v>0</v>
      </c>
      <c r="AE22" s="34">
        <v>146322471</v>
      </c>
      <c r="AF22" s="34">
        <v>2448129</v>
      </c>
      <c r="AG22" s="34">
        <v>72934857</v>
      </c>
      <c r="AH22" s="34">
        <v>0</v>
      </c>
      <c r="AI22" s="34">
        <v>86854836</v>
      </c>
      <c r="AJ22" s="34">
        <v>203288051</v>
      </c>
      <c r="AK22" s="34">
        <v>100057724</v>
      </c>
      <c r="AL22" s="34">
        <v>0</v>
      </c>
      <c r="AM22" s="198">
        <v>7058333137</v>
      </c>
    </row>
    <row r="23" spans="1:39" s="6" customFormat="1" ht="14.5" x14ac:dyDescent="0.35">
      <c r="A23" s="71" t="s">
        <v>779</v>
      </c>
      <c r="B23" s="27" t="s">
        <v>143</v>
      </c>
      <c r="C23" s="26">
        <v>1032831876</v>
      </c>
      <c r="D23" s="26">
        <v>549718020</v>
      </c>
      <c r="E23" s="26">
        <v>823015453</v>
      </c>
      <c r="F23" s="26">
        <v>703927412</v>
      </c>
      <c r="G23" s="26">
        <v>767567278</v>
      </c>
      <c r="H23" s="26">
        <v>5305369474</v>
      </c>
      <c r="I23" s="26">
        <v>258393692</v>
      </c>
      <c r="J23" s="26">
        <v>92329852</v>
      </c>
      <c r="K23" s="26">
        <v>109376687</v>
      </c>
      <c r="L23" s="26">
        <v>11155712555</v>
      </c>
      <c r="M23" s="26">
        <v>4384088221</v>
      </c>
      <c r="N23" s="26">
        <v>2653675290</v>
      </c>
      <c r="O23" s="26">
        <v>2531544067</v>
      </c>
      <c r="P23" s="26">
        <v>276619495</v>
      </c>
      <c r="Q23" s="26">
        <v>146324430</v>
      </c>
      <c r="R23" s="26">
        <v>41851915</v>
      </c>
      <c r="S23" s="26">
        <v>17311401</v>
      </c>
      <c r="T23" s="26">
        <v>7842430610</v>
      </c>
      <c r="U23" s="26">
        <v>0</v>
      </c>
      <c r="V23" s="26">
        <v>7095677705</v>
      </c>
      <c r="W23" s="26">
        <v>7776415</v>
      </c>
      <c r="X23" s="26">
        <v>583827162</v>
      </c>
      <c r="Y23" s="26">
        <v>3162478</v>
      </c>
      <c r="Z23" s="26">
        <v>0</v>
      </c>
      <c r="AA23" s="26">
        <v>493202702</v>
      </c>
      <c r="AB23" s="26">
        <v>885962515</v>
      </c>
      <c r="AC23" s="26">
        <v>1306398027</v>
      </c>
      <c r="AD23" s="26">
        <v>52241790183</v>
      </c>
      <c r="AE23" s="26">
        <v>2455605009</v>
      </c>
      <c r="AF23" s="26">
        <v>0</v>
      </c>
      <c r="AG23" s="26">
        <v>146159657</v>
      </c>
      <c r="AH23" s="26">
        <v>798081852</v>
      </c>
      <c r="AI23" s="26">
        <v>72982847</v>
      </c>
      <c r="AJ23" s="26">
        <v>347213371</v>
      </c>
      <c r="AK23" s="26">
        <v>0</v>
      </c>
      <c r="AL23" s="26">
        <v>0</v>
      </c>
      <c r="AM23" s="196">
        <v>105129927651</v>
      </c>
    </row>
    <row r="24" spans="1:39" s="6" customFormat="1" ht="14.5" x14ac:dyDescent="0.35">
      <c r="A24" s="71" t="s">
        <v>780</v>
      </c>
      <c r="B24" s="27" t="s">
        <v>144</v>
      </c>
      <c r="C24" s="26">
        <v>1013888333</v>
      </c>
      <c r="D24" s="26">
        <v>259394662</v>
      </c>
      <c r="E24" s="26">
        <v>6511357</v>
      </c>
      <c r="F24" s="26">
        <v>52266585</v>
      </c>
      <c r="G24" s="26">
        <v>357501695</v>
      </c>
      <c r="H24" s="26">
        <v>4583042773</v>
      </c>
      <c r="I24" s="26">
        <v>0</v>
      </c>
      <c r="J24" s="26">
        <v>0</v>
      </c>
      <c r="K24" s="26">
        <v>28563369</v>
      </c>
      <c r="L24" s="26">
        <v>4306223850</v>
      </c>
      <c r="M24" s="26">
        <v>3716539959</v>
      </c>
      <c r="N24" s="26">
        <v>669118278</v>
      </c>
      <c r="O24" s="26">
        <v>862136850</v>
      </c>
      <c r="P24" s="26">
        <v>173775329</v>
      </c>
      <c r="Q24" s="26">
        <v>0</v>
      </c>
      <c r="R24" s="26">
        <v>0</v>
      </c>
      <c r="S24" s="26">
        <v>0</v>
      </c>
      <c r="T24" s="26">
        <v>10515948570</v>
      </c>
      <c r="U24" s="26">
        <v>0</v>
      </c>
      <c r="V24" s="26">
        <v>1479111513</v>
      </c>
      <c r="W24" s="26">
        <v>0</v>
      </c>
      <c r="X24" s="26">
        <v>283079426</v>
      </c>
      <c r="Y24" s="26">
        <v>0</v>
      </c>
      <c r="Z24" s="26">
        <v>0</v>
      </c>
      <c r="AA24" s="26">
        <v>227114805</v>
      </c>
      <c r="AB24" s="26">
        <v>527297195</v>
      </c>
      <c r="AC24" s="26">
        <v>789642577</v>
      </c>
      <c r="AD24" s="26">
        <v>9661685756</v>
      </c>
      <c r="AE24" s="26">
        <v>277772226</v>
      </c>
      <c r="AF24" s="26">
        <v>0</v>
      </c>
      <c r="AG24" s="26">
        <v>0</v>
      </c>
      <c r="AH24" s="26">
        <v>76460942</v>
      </c>
      <c r="AI24" s="26">
        <v>0</v>
      </c>
      <c r="AJ24" s="26">
        <v>85662126</v>
      </c>
      <c r="AK24" s="26">
        <v>0</v>
      </c>
      <c r="AL24" s="26">
        <v>0</v>
      </c>
      <c r="AM24" s="196">
        <v>39952738176</v>
      </c>
    </row>
    <row r="25" spans="1:39" s="6" customFormat="1" ht="14.5" x14ac:dyDescent="0.35">
      <c r="A25" s="71" t="s">
        <v>781</v>
      </c>
      <c r="B25" s="27" t="s">
        <v>145</v>
      </c>
      <c r="C25" s="26">
        <v>117772249</v>
      </c>
      <c r="D25" s="26">
        <v>5869298</v>
      </c>
      <c r="E25" s="26">
        <v>0</v>
      </c>
      <c r="F25" s="26">
        <v>1225587</v>
      </c>
      <c r="G25" s="26">
        <v>161235569</v>
      </c>
      <c r="H25" s="26">
        <v>521521389</v>
      </c>
      <c r="I25" s="26">
        <v>0</v>
      </c>
      <c r="J25" s="26">
        <v>0</v>
      </c>
      <c r="K25" s="26">
        <v>23942691</v>
      </c>
      <c r="L25" s="26">
        <v>687736296</v>
      </c>
      <c r="M25" s="26">
        <v>470684883</v>
      </c>
      <c r="N25" s="26">
        <v>170289236</v>
      </c>
      <c r="O25" s="26">
        <v>545242595</v>
      </c>
      <c r="P25" s="26">
        <v>0</v>
      </c>
      <c r="Q25" s="26">
        <v>0</v>
      </c>
      <c r="R25" s="26">
        <v>0</v>
      </c>
      <c r="S25" s="26">
        <v>0</v>
      </c>
      <c r="T25" s="26">
        <v>265735712</v>
      </c>
      <c r="U25" s="26">
        <v>0</v>
      </c>
      <c r="V25" s="26">
        <v>655191987</v>
      </c>
      <c r="W25" s="26">
        <v>0</v>
      </c>
      <c r="X25" s="26">
        <v>43542451</v>
      </c>
      <c r="Y25" s="26">
        <v>0</v>
      </c>
      <c r="Z25" s="26">
        <v>0</v>
      </c>
      <c r="AA25" s="26">
        <v>22510019</v>
      </c>
      <c r="AB25" s="26">
        <v>0</v>
      </c>
      <c r="AC25" s="26">
        <v>47371939</v>
      </c>
      <c r="AD25" s="26">
        <v>1616774</v>
      </c>
      <c r="AE25" s="26">
        <v>0</v>
      </c>
      <c r="AF25" s="26">
        <v>0</v>
      </c>
      <c r="AG25" s="26">
        <v>9920263</v>
      </c>
      <c r="AH25" s="26">
        <v>94649168</v>
      </c>
      <c r="AI25" s="26">
        <v>8001561</v>
      </c>
      <c r="AJ25" s="26">
        <v>105243500</v>
      </c>
      <c r="AK25" s="26">
        <v>0</v>
      </c>
      <c r="AL25" s="26">
        <v>0</v>
      </c>
      <c r="AM25" s="196">
        <v>3959303167</v>
      </c>
    </row>
    <row r="26" spans="1:39" s="6" customFormat="1" ht="14.5" x14ac:dyDescent="0.3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11279198</v>
      </c>
      <c r="I26" s="26">
        <v>7059288314</v>
      </c>
      <c r="J26" s="26">
        <v>0</v>
      </c>
      <c r="K26" s="26">
        <v>0</v>
      </c>
      <c r="L26" s="26">
        <v>477469076</v>
      </c>
      <c r="M26" s="26">
        <v>20905896989</v>
      </c>
      <c r="N26" s="26">
        <v>8495395792</v>
      </c>
      <c r="O26" s="26">
        <v>10138831145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1801739</v>
      </c>
      <c r="AC26" s="26">
        <v>0</v>
      </c>
      <c r="AD26" s="26">
        <v>22656623</v>
      </c>
      <c r="AE26" s="26">
        <v>0</v>
      </c>
      <c r="AF26" s="26">
        <v>9911792073</v>
      </c>
      <c r="AG26" s="26">
        <v>40113240</v>
      </c>
      <c r="AH26" s="26">
        <v>0</v>
      </c>
      <c r="AI26" s="26">
        <v>0</v>
      </c>
      <c r="AJ26" s="26">
        <v>5824176314</v>
      </c>
      <c r="AK26" s="26">
        <v>0</v>
      </c>
      <c r="AL26" s="26">
        <v>0</v>
      </c>
      <c r="AM26" s="196">
        <v>62888700503</v>
      </c>
    </row>
    <row r="27" spans="1:39" s="6" customFormat="1" ht="14.5" x14ac:dyDescent="0.3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196">
        <v>0</v>
      </c>
    </row>
    <row r="28" spans="1:39" s="6" customFormat="1" ht="14.5" x14ac:dyDescent="0.35">
      <c r="A28" s="71" t="s">
        <v>784</v>
      </c>
      <c r="B28" s="27" t="s">
        <v>148</v>
      </c>
      <c r="C28" s="26">
        <v>193720630</v>
      </c>
      <c r="D28" s="26">
        <v>71828170</v>
      </c>
      <c r="E28" s="26">
        <v>0</v>
      </c>
      <c r="F28" s="26">
        <v>257217</v>
      </c>
      <c r="G28" s="26">
        <v>548329803</v>
      </c>
      <c r="H28" s="26">
        <v>1742006955</v>
      </c>
      <c r="I28" s="26">
        <v>28593232</v>
      </c>
      <c r="J28" s="26">
        <v>0</v>
      </c>
      <c r="K28" s="26">
        <v>20915109</v>
      </c>
      <c r="L28" s="26">
        <v>904666585</v>
      </c>
      <c r="M28" s="26">
        <v>656394705</v>
      </c>
      <c r="N28" s="26">
        <v>348918649</v>
      </c>
      <c r="O28" s="26">
        <v>587035120</v>
      </c>
      <c r="P28" s="26">
        <v>0</v>
      </c>
      <c r="Q28" s="26">
        <v>0</v>
      </c>
      <c r="R28" s="26">
        <v>0</v>
      </c>
      <c r="S28" s="26">
        <v>0</v>
      </c>
      <c r="T28" s="26">
        <v>642743469</v>
      </c>
      <c r="U28" s="26">
        <v>0</v>
      </c>
      <c r="V28" s="26">
        <v>831107677</v>
      </c>
      <c r="W28" s="26">
        <v>1362260123</v>
      </c>
      <c r="X28" s="26">
        <v>195360458</v>
      </c>
      <c r="Y28" s="26">
        <v>0</v>
      </c>
      <c r="Z28" s="26">
        <v>0</v>
      </c>
      <c r="AA28" s="26">
        <v>222156608</v>
      </c>
      <c r="AB28" s="26">
        <v>25881170</v>
      </c>
      <c r="AC28" s="26">
        <v>433138726</v>
      </c>
      <c r="AD28" s="26">
        <v>10238880535</v>
      </c>
      <c r="AE28" s="26">
        <v>0</v>
      </c>
      <c r="AF28" s="26">
        <v>0</v>
      </c>
      <c r="AG28" s="26">
        <v>0</v>
      </c>
      <c r="AH28" s="26">
        <v>413636202</v>
      </c>
      <c r="AI28" s="26">
        <v>0</v>
      </c>
      <c r="AJ28" s="26">
        <v>56277608</v>
      </c>
      <c r="AK28" s="26">
        <v>0</v>
      </c>
      <c r="AL28" s="26">
        <v>0</v>
      </c>
      <c r="AM28" s="196">
        <v>19524108751</v>
      </c>
    </row>
    <row r="29" spans="1:39" s="6" customFormat="1" ht="14.5" x14ac:dyDescent="0.35">
      <c r="A29" s="71" t="s">
        <v>785</v>
      </c>
      <c r="B29" s="27" t="s">
        <v>149</v>
      </c>
      <c r="C29" s="26">
        <v>9966243</v>
      </c>
      <c r="D29" s="26">
        <v>0</v>
      </c>
      <c r="E29" s="26">
        <v>0</v>
      </c>
      <c r="F29" s="26">
        <v>207712</v>
      </c>
      <c r="G29" s="26">
        <v>16794336</v>
      </c>
      <c r="H29" s="26">
        <v>186959926</v>
      </c>
      <c r="I29" s="26">
        <v>0</v>
      </c>
      <c r="J29" s="26">
        <v>0</v>
      </c>
      <c r="K29" s="26">
        <v>2057211</v>
      </c>
      <c r="L29" s="26">
        <v>107230494</v>
      </c>
      <c r="M29" s="26">
        <v>32748861</v>
      </c>
      <c r="N29" s="26">
        <v>58722164</v>
      </c>
      <c r="O29" s="26">
        <v>19120323</v>
      </c>
      <c r="P29" s="26">
        <v>0</v>
      </c>
      <c r="Q29" s="26">
        <v>0</v>
      </c>
      <c r="R29" s="26">
        <v>0</v>
      </c>
      <c r="S29" s="26">
        <v>0</v>
      </c>
      <c r="T29" s="26">
        <v>27046154</v>
      </c>
      <c r="U29" s="26">
        <v>0</v>
      </c>
      <c r="V29" s="26">
        <v>99067768</v>
      </c>
      <c r="W29" s="26">
        <v>0</v>
      </c>
      <c r="X29" s="26">
        <v>18831071</v>
      </c>
      <c r="Y29" s="26">
        <v>0</v>
      </c>
      <c r="Z29" s="26">
        <v>0</v>
      </c>
      <c r="AA29" s="26">
        <v>31010003</v>
      </c>
      <c r="AB29" s="26">
        <v>1468923</v>
      </c>
      <c r="AC29" s="26">
        <v>5950902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196">
        <v>617182091</v>
      </c>
    </row>
    <row r="30" spans="1:39" s="6" customFormat="1" ht="14.5" x14ac:dyDescent="0.3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2330969623</v>
      </c>
      <c r="N30" s="26">
        <v>2131095155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93332414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13142226029</v>
      </c>
      <c r="AE30" s="26">
        <v>19228747525</v>
      </c>
      <c r="AF30" s="26">
        <v>0</v>
      </c>
      <c r="AG30" s="26">
        <v>0</v>
      </c>
      <c r="AH30" s="26">
        <v>18209786292</v>
      </c>
      <c r="AI30" s="26">
        <v>0</v>
      </c>
      <c r="AJ30" s="26">
        <v>0</v>
      </c>
      <c r="AK30" s="26">
        <v>0</v>
      </c>
      <c r="AL30" s="26">
        <v>0</v>
      </c>
      <c r="AM30" s="196">
        <v>55136157038</v>
      </c>
    </row>
    <row r="31" spans="1:39" s="6" customFormat="1" ht="14.5" x14ac:dyDescent="0.35">
      <c r="A31" s="71" t="s">
        <v>787</v>
      </c>
      <c r="B31" s="27" t="s">
        <v>151</v>
      </c>
      <c r="C31" s="26">
        <v>139934692</v>
      </c>
      <c r="D31" s="26">
        <v>8961425</v>
      </c>
      <c r="E31" s="26">
        <v>666332914</v>
      </c>
      <c r="F31" s="26">
        <v>316094401</v>
      </c>
      <c r="G31" s="26">
        <v>856541181</v>
      </c>
      <c r="H31" s="26">
        <v>6986324309</v>
      </c>
      <c r="I31" s="26">
        <v>1296329528</v>
      </c>
      <c r="J31" s="26">
        <v>0</v>
      </c>
      <c r="K31" s="26">
        <v>6452214686</v>
      </c>
      <c r="L31" s="26">
        <v>13912918313</v>
      </c>
      <c r="M31" s="26">
        <v>2497551542</v>
      </c>
      <c r="N31" s="26">
        <v>7984859384</v>
      </c>
      <c r="O31" s="26">
        <v>622791067</v>
      </c>
      <c r="P31" s="26">
        <v>7165571</v>
      </c>
      <c r="Q31" s="26">
        <v>0</v>
      </c>
      <c r="R31" s="26">
        <v>185023637</v>
      </c>
      <c r="S31" s="26">
        <v>0</v>
      </c>
      <c r="T31" s="26">
        <v>5665310423</v>
      </c>
      <c r="U31" s="26">
        <v>0</v>
      </c>
      <c r="V31" s="26">
        <v>12863942335</v>
      </c>
      <c r="W31" s="26">
        <v>0</v>
      </c>
      <c r="X31" s="26">
        <v>223471137</v>
      </c>
      <c r="Y31" s="26">
        <v>13117839</v>
      </c>
      <c r="Z31" s="26">
        <v>1034192358</v>
      </c>
      <c r="AA31" s="26">
        <v>229307002</v>
      </c>
      <c r="AB31" s="26">
        <v>41947357277</v>
      </c>
      <c r="AC31" s="26">
        <v>1489025007</v>
      </c>
      <c r="AD31" s="26">
        <v>8795198925</v>
      </c>
      <c r="AE31" s="26">
        <v>1691326134</v>
      </c>
      <c r="AF31" s="26">
        <v>0</v>
      </c>
      <c r="AG31" s="26">
        <v>438737915</v>
      </c>
      <c r="AH31" s="26">
        <v>4835108318</v>
      </c>
      <c r="AI31" s="26">
        <v>996722709</v>
      </c>
      <c r="AJ31" s="26">
        <v>1005114758</v>
      </c>
      <c r="AK31" s="26">
        <v>0</v>
      </c>
      <c r="AL31" s="26">
        <v>476181951</v>
      </c>
      <c r="AM31" s="196">
        <v>123637156738</v>
      </c>
    </row>
    <row r="32" spans="1:39" s="6" customFormat="1" ht="14.5" x14ac:dyDescent="0.35">
      <c r="A32" s="71" t="s">
        <v>788</v>
      </c>
      <c r="B32" s="27" t="s">
        <v>152</v>
      </c>
      <c r="C32" s="26">
        <v>6466436860</v>
      </c>
      <c r="D32" s="26">
        <v>87341525</v>
      </c>
      <c r="E32" s="26">
        <v>425847158</v>
      </c>
      <c r="F32" s="26">
        <v>9149242</v>
      </c>
      <c r="G32" s="26">
        <v>54051995</v>
      </c>
      <c r="H32" s="26">
        <v>920600190</v>
      </c>
      <c r="I32" s="26">
        <v>2344364</v>
      </c>
      <c r="J32" s="26">
        <v>2344364</v>
      </c>
      <c r="K32" s="26">
        <v>15860785</v>
      </c>
      <c r="L32" s="26">
        <v>1412283579</v>
      </c>
      <c r="M32" s="26">
        <v>4282197486</v>
      </c>
      <c r="N32" s="26">
        <v>2108432187</v>
      </c>
      <c r="O32" s="26">
        <v>200050263</v>
      </c>
      <c r="P32" s="26">
        <v>2344436</v>
      </c>
      <c r="Q32" s="26">
        <v>2344364</v>
      </c>
      <c r="R32" s="26">
        <v>41867780</v>
      </c>
      <c r="S32" s="26">
        <v>2344364</v>
      </c>
      <c r="T32" s="26">
        <v>1119349119</v>
      </c>
      <c r="U32" s="26">
        <v>0</v>
      </c>
      <c r="V32" s="26">
        <v>1964206971</v>
      </c>
      <c r="W32" s="26">
        <v>15979473</v>
      </c>
      <c r="X32" s="26">
        <v>72087848</v>
      </c>
      <c r="Y32" s="26">
        <v>2344364</v>
      </c>
      <c r="Z32" s="26">
        <v>2344364</v>
      </c>
      <c r="AA32" s="26">
        <v>111609452</v>
      </c>
      <c r="AB32" s="26">
        <v>267501695</v>
      </c>
      <c r="AC32" s="26">
        <v>40615128</v>
      </c>
      <c r="AD32" s="26">
        <v>7977865353</v>
      </c>
      <c r="AE32" s="26">
        <v>1860125</v>
      </c>
      <c r="AF32" s="26">
        <v>2352303</v>
      </c>
      <c r="AG32" s="26">
        <v>2344364</v>
      </c>
      <c r="AH32" s="26">
        <v>470940908</v>
      </c>
      <c r="AI32" s="26">
        <v>1098307923</v>
      </c>
      <c r="AJ32" s="26">
        <v>2352303</v>
      </c>
      <c r="AK32" s="26">
        <v>2344364</v>
      </c>
      <c r="AL32" s="26">
        <v>0</v>
      </c>
      <c r="AM32" s="196">
        <v>29190246999</v>
      </c>
    </row>
    <row r="33" spans="1:39" s="6" customFormat="1" ht="14.5" x14ac:dyDescent="0.35">
      <c r="A33" s="71" t="s">
        <v>789</v>
      </c>
      <c r="B33" s="27" t="s">
        <v>153</v>
      </c>
      <c r="C33" s="26">
        <v>26560531</v>
      </c>
      <c r="D33" s="26">
        <v>34122956</v>
      </c>
      <c r="E33" s="26">
        <v>42862925</v>
      </c>
      <c r="F33" s="26">
        <v>0</v>
      </c>
      <c r="G33" s="26">
        <v>36549407</v>
      </c>
      <c r="H33" s="26">
        <v>1272329202</v>
      </c>
      <c r="I33" s="26">
        <v>0</v>
      </c>
      <c r="J33" s="26">
        <v>0</v>
      </c>
      <c r="K33" s="26">
        <v>0</v>
      </c>
      <c r="L33" s="26">
        <v>579239677</v>
      </c>
      <c r="M33" s="26">
        <v>265780230</v>
      </c>
      <c r="N33" s="26">
        <v>330800203</v>
      </c>
      <c r="O33" s="26">
        <v>182342630</v>
      </c>
      <c r="P33" s="26">
        <v>461152111</v>
      </c>
      <c r="Q33" s="26">
        <v>0</v>
      </c>
      <c r="R33" s="26">
        <v>0</v>
      </c>
      <c r="S33" s="26">
        <v>0</v>
      </c>
      <c r="T33" s="26">
        <v>200381224</v>
      </c>
      <c r="U33" s="26">
        <v>0</v>
      </c>
      <c r="V33" s="26">
        <v>219162948</v>
      </c>
      <c r="W33" s="26">
        <v>0</v>
      </c>
      <c r="X33" s="26">
        <v>48519395</v>
      </c>
      <c r="Y33" s="26">
        <v>0</v>
      </c>
      <c r="Z33" s="26">
        <v>0</v>
      </c>
      <c r="AA33" s="26">
        <v>0</v>
      </c>
      <c r="AB33" s="26">
        <v>50808407</v>
      </c>
      <c r="AC33" s="26">
        <v>142625114</v>
      </c>
      <c r="AD33" s="26">
        <v>4172751205</v>
      </c>
      <c r="AE33" s="26">
        <v>0</v>
      </c>
      <c r="AF33" s="26">
        <v>0</v>
      </c>
      <c r="AG33" s="26">
        <v>0</v>
      </c>
      <c r="AH33" s="26">
        <v>38281294</v>
      </c>
      <c r="AI33" s="26">
        <v>242870099</v>
      </c>
      <c r="AJ33" s="26">
        <v>0</v>
      </c>
      <c r="AK33" s="26">
        <v>49939712</v>
      </c>
      <c r="AL33" s="26">
        <v>0</v>
      </c>
      <c r="AM33" s="196">
        <v>8397079270</v>
      </c>
    </row>
    <row r="34" spans="1:39" s="6" customFormat="1" ht="14.5" x14ac:dyDescent="0.35">
      <c r="A34" s="71" t="s">
        <v>790</v>
      </c>
      <c r="B34" s="27" t="s">
        <v>154</v>
      </c>
      <c r="C34" s="26">
        <v>842235279</v>
      </c>
      <c r="D34" s="26">
        <v>63434712</v>
      </c>
      <c r="E34" s="26">
        <v>112893795</v>
      </c>
      <c r="F34" s="26">
        <v>175329063</v>
      </c>
      <c r="G34" s="26">
        <v>33445188</v>
      </c>
      <c r="H34" s="26">
        <v>3661695939</v>
      </c>
      <c r="I34" s="26">
        <v>55534185</v>
      </c>
      <c r="J34" s="26">
        <v>0</v>
      </c>
      <c r="K34" s="26">
        <v>23134684</v>
      </c>
      <c r="L34" s="26">
        <v>2247190043</v>
      </c>
      <c r="M34" s="26">
        <v>2436539616</v>
      </c>
      <c r="N34" s="26">
        <v>967045487</v>
      </c>
      <c r="O34" s="26">
        <v>1553326747</v>
      </c>
      <c r="P34" s="26">
        <v>0</v>
      </c>
      <c r="Q34" s="26">
        <v>0</v>
      </c>
      <c r="R34" s="26">
        <v>1158193070</v>
      </c>
      <c r="S34" s="26">
        <v>12471145</v>
      </c>
      <c r="T34" s="26">
        <v>3352417883</v>
      </c>
      <c r="U34" s="26">
        <v>0</v>
      </c>
      <c r="V34" s="26">
        <v>2341604206</v>
      </c>
      <c r="W34" s="26">
        <v>0</v>
      </c>
      <c r="X34" s="26">
        <v>212211591</v>
      </c>
      <c r="Y34" s="26">
        <v>0</v>
      </c>
      <c r="Z34" s="26">
        <v>0</v>
      </c>
      <c r="AA34" s="26">
        <v>22583270</v>
      </c>
      <c r="AB34" s="26">
        <v>502755195</v>
      </c>
      <c r="AC34" s="26">
        <v>1040316958</v>
      </c>
      <c r="AD34" s="26">
        <v>663747027</v>
      </c>
      <c r="AE34" s="26">
        <v>0</v>
      </c>
      <c r="AF34" s="26">
        <v>0</v>
      </c>
      <c r="AG34" s="26">
        <v>434325565</v>
      </c>
      <c r="AH34" s="26">
        <v>594698424</v>
      </c>
      <c r="AI34" s="26">
        <v>726792616</v>
      </c>
      <c r="AJ34" s="26">
        <v>0</v>
      </c>
      <c r="AK34" s="26">
        <v>366489479</v>
      </c>
      <c r="AL34" s="26">
        <v>0</v>
      </c>
      <c r="AM34" s="196">
        <v>23600411167</v>
      </c>
    </row>
    <row r="35" spans="1:39" s="6" customFormat="1" ht="14.5" x14ac:dyDescent="0.35">
      <c r="A35" s="71" t="s">
        <v>791</v>
      </c>
      <c r="B35" s="27" t="s">
        <v>155</v>
      </c>
      <c r="C35" s="26">
        <v>2236192836</v>
      </c>
      <c r="D35" s="26">
        <v>81417541</v>
      </c>
      <c r="E35" s="26">
        <v>27672358</v>
      </c>
      <c r="F35" s="26">
        <v>556432220</v>
      </c>
      <c r="G35" s="26">
        <v>197152523</v>
      </c>
      <c r="H35" s="26">
        <v>11549388495</v>
      </c>
      <c r="I35" s="26">
        <v>81450161</v>
      </c>
      <c r="J35" s="26">
        <v>0</v>
      </c>
      <c r="K35" s="26">
        <v>36772386</v>
      </c>
      <c r="L35" s="26">
        <v>6788868414</v>
      </c>
      <c r="M35" s="26">
        <v>6861333261</v>
      </c>
      <c r="N35" s="26">
        <v>2536944813</v>
      </c>
      <c r="O35" s="26">
        <v>2312603206</v>
      </c>
      <c r="P35" s="26">
        <v>385023259</v>
      </c>
      <c r="Q35" s="26">
        <v>0</v>
      </c>
      <c r="R35" s="26">
        <v>2964659580</v>
      </c>
      <c r="S35" s="26">
        <v>0</v>
      </c>
      <c r="T35" s="26">
        <v>911742826</v>
      </c>
      <c r="U35" s="26">
        <v>0</v>
      </c>
      <c r="V35" s="26">
        <v>2541235584</v>
      </c>
      <c r="W35" s="26">
        <v>155353609</v>
      </c>
      <c r="X35" s="26">
        <v>0</v>
      </c>
      <c r="Y35" s="26">
        <v>1244295709</v>
      </c>
      <c r="Z35" s="26">
        <v>926070155</v>
      </c>
      <c r="AA35" s="26">
        <v>167888942</v>
      </c>
      <c r="AB35" s="26">
        <v>1334879104</v>
      </c>
      <c r="AC35" s="26">
        <v>628974832</v>
      </c>
      <c r="AD35" s="26">
        <v>537167629</v>
      </c>
      <c r="AE35" s="26">
        <v>928992611</v>
      </c>
      <c r="AF35" s="26">
        <v>0</v>
      </c>
      <c r="AG35" s="26">
        <v>0</v>
      </c>
      <c r="AH35" s="26">
        <v>564486328</v>
      </c>
      <c r="AI35" s="26">
        <v>7943799791</v>
      </c>
      <c r="AJ35" s="26">
        <v>0</v>
      </c>
      <c r="AK35" s="26">
        <v>439532458</v>
      </c>
      <c r="AL35" s="26">
        <v>0</v>
      </c>
      <c r="AM35" s="196">
        <v>54940330631</v>
      </c>
    </row>
    <row r="36" spans="1:39" s="6" customFormat="1" ht="14.5" x14ac:dyDescent="0.35">
      <c r="A36" s="71" t="s">
        <v>792</v>
      </c>
      <c r="B36" s="27" t="s">
        <v>70</v>
      </c>
      <c r="C36" s="26">
        <v>25509720</v>
      </c>
      <c r="D36" s="26">
        <v>951785030</v>
      </c>
      <c r="E36" s="26">
        <v>144252133</v>
      </c>
      <c r="F36" s="26">
        <v>9659</v>
      </c>
      <c r="G36" s="26">
        <v>214539079</v>
      </c>
      <c r="H36" s="26">
        <v>5577943551</v>
      </c>
      <c r="I36" s="26">
        <v>0</v>
      </c>
      <c r="J36" s="26">
        <v>0</v>
      </c>
      <c r="K36" s="26">
        <v>6718032368</v>
      </c>
      <c r="L36" s="26">
        <v>13618714130</v>
      </c>
      <c r="M36" s="26">
        <v>3098656256</v>
      </c>
      <c r="N36" s="26">
        <v>212263750</v>
      </c>
      <c r="O36" s="26">
        <v>7392239550</v>
      </c>
      <c r="P36" s="26">
        <v>0</v>
      </c>
      <c r="Q36" s="26">
        <v>0</v>
      </c>
      <c r="R36" s="26">
        <v>0</v>
      </c>
      <c r="S36" s="26">
        <v>0</v>
      </c>
      <c r="T36" s="26">
        <v>4253269257</v>
      </c>
      <c r="U36" s="26">
        <v>0</v>
      </c>
      <c r="V36" s="26">
        <v>2009074573</v>
      </c>
      <c r="W36" s="26">
        <v>0</v>
      </c>
      <c r="X36" s="26">
        <v>357007017</v>
      </c>
      <c r="Y36" s="26">
        <v>0</v>
      </c>
      <c r="Z36" s="26">
        <v>0</v>
      </c>
      <c r="AA36" s="26">
        <v>9712797</v>
      </c>
      <c r="AB36" s="26">
        <v>0</v>
      </c>
      <c r="AC36" s="26">
        <v>11317244916</v>
      </c>
      <c r="AD36" s="26">
        <v>6935565178</v>
      </c>
      <c r="AE36" s="26">
        <v>77008449</v>
      </c>
      <c r="AF36" s="26">
        <v>0</v>
      </c>
      <c r="AG36" s="26">
        <v>4119608307</v>
      </c>
      <c r="AH36" s="26">
        <v>165934312</v>
      </c>
      <c r="AI36" s="26">
        <v>0</v>
      </c>
      <c r="AJ36" s="26">
        <v>2103418550</v>
      </c>
      <c r="AK36" s="26">
        <v>0</v>
      </c>
      <c r="AL36" s="26">
        <v>746071331</v>
      </c>
      <c r="AM36" s="196">
        <v>70047859913</v>
      </c>
    </row>
    <row r="37" spans="1:39" s="6" customFormat="1" ht="14.5" x14ac:dyDescent="0.35">
      <c r="A37" s="105" t="s">
        <v>793</v>
      </c>
      <c r="B37" s="106" t="s">
        <v>156</v>
      </c>
      <c r="C37" s="107">
        <v>12105049249</v>
      </c>
      <c r="D37" s="107">
        <v>2113873339</v>
      </c>
      <c r="E37" s="107">
        <v>2249388093</v>
      </c>
      <c r="F37" s="107">
        <v>1814899098</v>
      </c>
      <c r="G37" s="107">
        <v>3243708054</v>
      </c>
      <c r="H37" s="107">
        <v>42318461401</v>
      </c>
      <c r="I37" s="107">
        <v>8781933476</v>
      </c>
      <c r="J37" s="107">
        <v>94674216</v>
      </c>
      <c r="K37" s="107">
        <v>13430869976</v>
      </c>
      <c r="L37" s="107">
        <v>56198253012</v>
      </c>
      <c r="M37" s="107">
        <v>51939381632</v>
      </c>
      <c r="N37" s="107">
        <v>28667560388</v>
      </c>
      <c r="O37" s="107">
        <v>26947263563</v>
      </c>
      <c r="P37" s="107">
        <v>1306080201</v>
      </c>
      <c r="Q37" s="107">
        <v>148668794</v>
      </c>
      <c r="R37" s="107">
        <v>4391595982</v>
      </c>
      <c r="S37" s="107">
        <v>32126910</v>
      </c>
      <c r="T37" s="107">
        <v>34889707661</v>
      </c>
      <c r="U37" s="107">
        <v>0</v>
      </c>
      <c r="V37" s="107">
        <v>32099383267</v>
      </c>
      <c r="W37" s="107">
        <v>1541369620</v>
      </c>
      <c r="X37" s="107">
        <v>2037937556</v>
      </c>
      <c r="Y37" s="107">
        <v>1262920390</v>
      </c>
      <c r="Z37" s="107">
        <v>1962606877</v>
      </c>
      <c r="AA37" s="107">
        <v>1537095600</v>
      </c>
      <c r="AB37" s="107">
        <v>45545713220</v>
      </c>
      <c r="AC37" s="107">
        <v>17241304126</v>
      </c>
      <c r="AD37" s="107">
        <v>114391151217</v>
      </c>
      <c r="AE37" s="107">
        <v>24661312079</v>
      </c>
      <c r="AF37" s="107">
        <v>9914144376</v>
      </c>
      <c r="AG37" s="107">
        <v>5191209311</v>
      </c>
      <c r="AH37" s="107">
        <v>26262064040</v>
      </c>
      <c r="AI37" s="107">
        <v>11089477546</v>
      </c>
      <c r="AJ37" s="107">
        <v>9529458530</v>
      </c>
      <c r="AK37" s="107">
        <v>858306013</v>
      </c>
      <c r="AL37" s="107">
        <v>1222253282</v>
      </c>
      <c r="AM37" s="197">
        <v>597021202095</v>
      </c>
    </row>
    <row r="38" spans="1:39" s="6" customFormat="1" ht="14.5" collapsed="1" x14ac:dyDescent="0.35">
      <c r="A38" s="72" t="s">
        <v>50</v>
      </c>
      <c r="B38" s="33" t="s">
        <v>88</v>
      </c>
      <c r="C38" s="34">
        <v>12105049249</v>
      </c>
      <c r="D38" s="34">
        <v>2113873339</v>
      </c>
      <c r="E38" s="34">
        <v>2249388093</v>
      </c>
      <c r="F38" s="34">
        <v>1814899098</v>
      </c>
      <c r="G38" s="34">
        <v>3243708054</v>
      </c>
      <c r="H38" s="34">
        <v>42318461401</v>
      </c>
      <c r="I38" s="34">
        <v>8781933476</v>
      </c>
      <c r="J38" s="34">
        <v>94674216</v>
      </c>
      <c r="K38" s="34">
        <v>13430869976</v>
      </c>
      <c r="L38" s="34">
        <v>56198253012</v>
      </c>
      <c r="M38" s="34">
        <v>51939381632</v>
      </c>
      <c r="N38" s="34">
        <v>28667560388</v>
      </c>
      <c r="O38" s="34">
        <v>26947263563</v>
      </c>
      <c r="P38" s="34">
        <v>1306080201</v>
      </c>
      <c r="Q38" s="34">
        <v>148668794</v>
      </c>
      <c r="R38" s="34">
        <v>4391595982</v>
      </c>
      <c r="S38" s="34">
        <v>32126910</v>
      </c>
      <c r="T38" s="34">
        <v>34889707661</v>
      </c>
      <c r="U38" s="34">
        <v>0</v>
      </c>
      <c r="V38" s="34">
        <v>32099383267</v>
      </c>
      <c r="W38" s="34">
        <v>1541369620</v>
      </c>
      <c r="X38" s="34">
        <v>2037937556</v>
      </c>
      <c r="Y38" s="34">
        <v>1262920390</v>
      </c>
      <c r="Z38" s="34">
        <v>1962606877</v>
      </c>
      <c r="AA38" s="34">
        <v>1537095600</v>
      </c>
      <c r="AB38" s="34">
        <v>45545713220</v>
      </c>
      <c r="AC38" s="34">
        <v>17241304126</v>
      </c>
      <c r="AD38" s="34">
        <v>114391151217</v>
      </c>
      <c r="AE38" s="34">
        <v>24661312079</v>
      </c>
      <c r="AF38" s="34">
        <v>9914144376</v>
      </c>
      <c r="AG38" s="34">
        <v>5191209311</v>
      </c>
      <c r="AH38" s="34">
        <v>26262064040</v>
      </c>
      <c r="AI38" s="34">
        <v>11089477546</v>
      </c>
      <c r="AJ38" s="34">
        <v>9529458530</v>
      </c>
      <c r="AK38" s="34">
        <v>858306013</v>
      </c>
      <c r="AL38" s="34">
        <v>1222253282</v>
      </c>
      <c r="AM38" s="198">
        <v>597021202095</v>
      </c>
    </row>
    <row r="39" spans="1:39" s="6" customFormat="1" ht="14.5" x14ac:dyDescent="0.3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196">
        <v>0</v>
      </c>
    </row>
    <row r="40" spans="1:39" s="6" customFormat="1" ht="14.5" x14ac:dyDescent="0.3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184844894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26155563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196">
        <v>211000457</v>
      </c>
    </row>
    <row r="41" spans="1:39" s="6" customFormat="1" ht="14.5" x14ac:dyDescent="0.3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10557564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196">
        <v>10557564</v>
      </c>
    </row>
    <row r="42" spans="1:39" s="6" customFormat="1" ht="14.5" x14ac:dyDescent="0.3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196">
        <v>0</v>
      </c>
    </row>
    <row r="43" spans="1:39" s="6" customFormat="1" ht="14.5" x14ac:dyDescent="0.3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196">
        <v>0</v>
      </c>
    </row>
    <row r="44" spans="1:39" s="6" customFormat="1" ht="14.5" x14ac:dyDescent="0.3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21923155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196">
        <v>21923155</v>
      </c>
    </row>
    <row r="45" spans="1:39" s="6" customFormat="1" ht="14.5" x14ac:dyDescent="0.3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196">
        <v>0</v>
      </c>
    </row>
    <row r="46" spans="1:39" s="6" customFormat="1" ht="14.5" x14ac:dyDescent="0.3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196">
        <v>0</v>
      </c>
    </row>
    <row r="47" spans="1:39" s="6" customFormat="1" ht="14.5" x14ac:dyDescent="0.3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196">
        <v>0</v>
      </c>
    </row>
    <row r="48" spans="1:39" s="6" customFormat="1" ht="14.5" x14ac:dyDescent="0.3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196">
        <v>0</v>
      </c>
    </row>
    <row r="49" spans="1:39" s="6" customFormat="1" ht="14.5" x14ac:dyDescent="0.3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196">
        <v>0</v>
      </c>
    </row>
    <row r="50" spans="1:39" s="6" customFormat="1" ht="14.5" x14ac:dyDescent="0.3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4151361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196">
        <v>4151361</v>
      </c>
    </row>
    <row r="51" spans="1:39" s="6" customFormat="1" ht="14.5" x14ac:dyDescent="0.3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196">
        <v>0</v>
      </c>
    </row>
    <row r="52" spans="1:39" s="6" customFormat="1" ht="14.5" x14ac:dyDescent="0.3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1474701066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853252453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2218830121</v>
      </c>
      <c r="AK52" s="26">
        <v>0</v>
      </c>
      <c r="AL52" s="26">
        <v>0</v>
      </c>
      <c r="AM52" s="196">
        <v>4546783640</v>
      </c>
    </row>
    <row r="53" spans="1:39" s="6" customFormat="1" ht="14.5" x14ac:dyDescent="0.3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1692026679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883559377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2218830121</v>
      </c>
      <c r="AK53" s="107">
        <v>0</v>
      </c>
      <c r="AL53" s="107">
        <v>0</v>
      </c>
      <c r="AM53" s="197">
        <v>4794416177</v>
      </c>
    </row>
    <row r="54" spans="1:39" s="6" customFormat="1" ht="14.5" x14ac:dyDescent="0.3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102268468</v>
      </c>
      <c r="S54" s="26">
        <v>0</v>
      </c>
      <c r="T54" s="26">
        <v>448504658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9544317161</v>
      </c>
      <c r="AA54" s="26">
        <v>0</v>
      </c>
      <c r="AB54" s="26">
        <v>77560647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26753502299</v>
      </c>
      <c r="AK54" s="26">
        <v>0</v>
      </c>
      <c r="AL54" s="26">
        <v>0</v>
      </c>
      <c r="AM54" s="196">
        <v>36926153233</v>
      </c>
    </row>
    <row r="55" spans="1:39" s="6" customFormat="1" ht="14.5" x14ac:dyDescent="0.3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102268468</v>
      </c>
      <c r="S55" s="107">
        <v>0</v>
      </c>
      <c r="T55" s="107">
        <v>448504658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9544317161</v>
      </c>
      <c r="AA55" s="107">
        <v>0</v>
      </c>
      <c r="AB55" s="107">
        <v>77560647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26753502299</v>
      </c>
      <c r="AK55" s="107">
        <v>0</v>
      </c>
      <c r="AL55" s="107">
        <v>0</v>
      </c>
      <c r="AM55" s="197">
        <v>36926153233</v>
      </c>
    </row>
    <row r="56" spans="1:39" s="6" customFormat="1" ht="14.5" x14ac:dyDescent="0.3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196">
        <v>0</v>
      </c>
    </row>
    <row r="57" spans="1:39" s="6" customFormat="1" ht="14.5" x14ac:dyDescent="0.3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97">
        <v>0</v>
      </c>
    </row>
    <row r="58" spans="1:39" s="6" customFormat="1" ht="14.5" collapsed="1" x14ac:dyDescent="0.3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1692026679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102268468</v>
      </c>
      <c r="S58" s="34">
        <v>0</v>
      </c>
      <c r="T58" s="34">
        <v>448504658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9544317161</v>
      </c>
      <c r="AA58" s="34">
        <v>0</v>
      </c>
      <c r="AB58" s="34">
        <v>77560647</v>
      </c>
      <c r="AC58" s="34">
        <v>0</v>
      </c>
      <c r="AD58" s="34">
        <v>883559377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28972332420</v>
      </c>
      <c r="AK58" s="34">
        <v>0</v>
      </c>
      <c r="AL58" s="34">
        <v>0</v>
      </c>
      <c r="AM58" s="198">
        <v>41720569410</v>
      </c>
    </row>
    <row r="59" spans="1:39" s="6" customFormat="1" ht="14.5" x14ac:dyDescent="0.35">
      <c r="A59" s="71" t="s">
        <v>813</v>
      </c>
      <c r="B59" s="27" t="s">
        <v>143</v>
      </c>
      <c r="C59" s="26">
        <v>173055331</v>
      </c>
      <c r="D59" s="26">
        <v>229094996</v>
      </c>
      <c r="E59" s="26">
        <v>1124241809</v>
      </c>
      <c r="F59" s="26">
        <v>53139782</v>
      </c>
      <c r="G59" s="26">
        <v>170718406</v>
      </c>
      <c r="H59" s="26">
        <v>1315503947</v>
      </c>
      <c r="I59" s="26">
        <v>208124690</v>
      </c>
      <c r="J59" s="26">
        <v>46057286</v>
      </c>
      <c r="K59" s="26">
        <v>73772203</v>
      </c>
      <c r="L59" s="26">
        <v>37995433</v>
      </c>
      <c r="M59" s="26">
        <v>741407260</v>
      </c>
      <c r="N59" s="26">
        <v>583406622</v>
      </c>
      <c r="O59" s="26">
        <v>570192364</v>
      </c>
      <c r="P59" s="26">
        <v>266981819</v>
      </c>
      <c r="Q59" s="26">
        <v>268148738</v>
      </c>
      <c r="R59" s="26">
        <v>214889482</v>
      </c>
      <c r="S59" s="26">
        <v>19224317</v>
      </c>
      <c r="T59" s="26">
        <v>727724609</v>
      </c>
      <c r="U59" s="26">
        <v>0</v>
      </c>
      <c r="V59" s="26">
        <v>1816359059</v>
      </c>
      <c r="W59" s="26">
        <v>239907818</v>
      </c>
      <c r="X59" s="26">
        <v>278028698</v>
      </c>
      <c r="Y59" s="26">
        <v>34766849</v>
      </c>
      <c r="Z59" s="26">
        <v>1128338921</v>
      </c>
      <c r="AA59" s="26">
        <v>164588959</v>
      </c>
      <c r="AB59" s="26">
        <v>1257240513</v>
      </c>
      <c r="AC59" s="26">
        <v>965357538</v>
      </c>
      <c r="AD59" s="26">
        <v>8470920831</v>
      </c>
      <c r="AE59" s="26">
        <v>377129912</v>
      </c>
      <c r="AF59" s="26">
        <v>170092535</v>
      </c>
      <c r="AG59" s="26">
        <v>116821965</v>
      </c>
      <c r="AH59" s="26">
        <v>162622038</v>
      </c>
      <c r="AI59" s="26">
        <v>69100309</v>
      </c>
      <c r="AJ59" s="26">
        <v>2380229</v>
      </c>
      <c r="AK59" s="26">
        <v>3777573</v>
      </c>
      <c r="AL59" s="26">
        <v>0</v>
      </c>
      <c r="AM59" s="196">
        <v>22081112841</v>
      </c>
    </row>
    <row r="60" spans="1:39" s="6" customFormat="1" ht="14.5" x14ac:dyDescent="0.35">
      <c r="A60" s="71" t="s">
        <v>814</v>
      </c>
      <c r="B60" s="27" t="s">
        <v>144</v>
      </c>
      <c r="C60" s="26">
        <v>95900326</v>
      </c>
      <c r="D60" s="26">
        <v>43652292</v>
      </c>
      <c r="E60" s="26">
        <v>85650656</v>
      </c>
      <c r="F60" s="26">
        <v>13463132</v>
      </c>
      <c r="G60" s="26">
        <v>57105109</v>
      </c>
      <c r="H60" s="26">
        <v>1048619980</v>
      </c>
      <c r="I60" s="26">
        <v>47300958</v>
      </c>
      <c r="J60" s="26">
        <v>5845224</v>
      </c>
      <c r="K60" s="26">
        <v>35482354</v>
      </c>
      <c r="L60" s="26">
        <v>34316509</v>
      </c>
      <c r="M60" s="26">
        <v>693444903</v>
      </c>
      <c r="N60" s="26">
        <v>213721618</v>
      </c>
      <c r="O60" s="26">
        <v>121205566</v>
      </c>
      <c r="P60" s="26">
        <v>124538038</v>
      </c>
      <c r="Q60" s="26">
        <v>34455316</v>
      </c>
      <c r="R60" s="26">
        <v>284177273</v>
      </c>
      <c r="S60" s="26">
        <v>221300</v>
      </c>
      <c r="T60" s="26">
        <v>784254200</v>
      </c>
      <c r="U60" s="26">
        <v>0</v>
      </c>
      <c r="V60" s="26">
        <v>575878933</v>
      </c>
      <c r="W60" s="26">
        <v>77640243</v>
      </c>
      <c r="X60" s="26">
        <v>164532496</v>
      </c>
      <c r="Y60" s="26">
        <v>568100</v>
      </c>
      <c r="Z60" s="26">
        <v>47265214</v>
      </c>
      <c r="AA60" s="26">
        <v>23254369</v>
      </c>
      <c r="AB60" s="26">
        <v>403719294</v>
      </c>
      <c r="AC60" s="26">
        <v>296911255</v>
      </c>
      <c r="AD60" s="26">
        <v>975206453</v>
      </c>
      <c r="AE60" s="26">
        <v>59501926</v>
      </c>
      <c r="AF60" s="26">
        <v>46421888</v>
      </c>
      <c r="AG60" s="26">
        <v>20639121</v>
      </c>
      <c r="AH60" s="26">
        <v>947018841</v>
      </c>
      <c r="AI60" s="26">
        <v>61247974</v>
      </c>
      <c r="AJ60" s="26">
        <v>7928781</v>
      </c>
      <c r="AK60" s="26">
        <v>262766</v>
      </c>
      <c r="AL60" s="26">
        <v>0</v>
      </c>
      <c r="AM60" s="196">
        <v>7431352408</v>
      </c>
    </row>
    <row r="61" spans="1:39" s="6" customFormat="1" ht="14.5" x14ac:dyDescent="0.35">
      <c r="A61" s="71" t="s">
        <v>815</v>
      </c>
      <c r="B61" s="27" t="s">
        <v>145</v>
      </c>
      <c r="C61" s="26">
        <v>17338932</v>
      </c>
      <c r="D61" s="26">
        <v>11006593</v>
      </c>
      <c r="E61" s="26">
        <v>75538604</v>
      </c>
      <c r="F61" s="26">
        <v>1466476</v>
      </c>
      <c r="G61" s="26">
        <v>40733990</v>
      </c>
      <c r="H61" s="26">
        <v>255484564</v>
      </c>
      <c r="I61" s="26">
        <v>13448036</v>
      </c>
      <c r="J61" s="26">
        <v>34488757</v>
      </c>
      <c r="K61" s="26">
        <v>33843096</v>
      </c>
      <c r="L61" s="26">
        <v>15982907</v>
      </c>
      <c r="M61" s="26">
        <v>338439521</v>
      </c>
      <c r="N61" s="26">
        <v>61885186</v>
      </c>
      <c r="O61" s="26">
        <v>258291538</v>
      </c>
      <c r="P61" s="26">
        <v>11797670</v>
      </c>
      <c r="Q61" s="26">
        <v>55757003</v>
      </c>
      <c r="R61" s="26">
        <v>86932591</v>
      </c>
      <c r="S61" s="26">
        <v>32945030</v>
      </c>
      <c r="T61" s="26">
        <v>71991712</v>
      </c>
      <c r="U61" s="26">
        <v>0</v>
      </c>
      <c r="V61" s="26">
        <v>221374917</v>
      </c>
      <c r="W61" s="26">
        <v>24403133</v>
      </c>
      <c r="X61" s="26">
        <v>63445480</v>
      </c>
      <c r="Y61" s="26">
        <v>18933425</v>
      </c>
      <c r="Z61" s="26">
        <v>1480754668</v>
      </c>
      <c r="AA61" s="26">
        <v>4526270</v>
      </c>
      <c r="AB61" s="26">
        <v>4421555643</v>
      </c>
      <c r="AC61" s="26">
        <v>88316036</v>
      </c>
      <c r="AD61" s="26">
        <v>714249739</v>
      </c>
      <c r="AE61" s="26">
        <v>645823789</v>
      </c>
      <c r="AF61" s="26">
        <v>30384142</v>
      </c>
      <c r="AG61" s="26">
        <v>235015240</v>
      </c>
      <c r="AH61" s="26">
        <v>263832619</v>
      </c>
      <c r="AI61" s="26">
        <v>112609095</v>
      </c>
      <c r="AJ61" s="26">
        <v>962363</v>
      </c>
      <c r="AK61" s="26">
        <v>547091</v>
      </c>
      <c r="AL61" s="26">
        <v>0</v>
      </c>
      <c r="AM61" s="196">
        <v>9744105856</v>
      </c>
    </row>
    <row r="62" spans="1:39" s="6" customFormat="1" ht="14.5" x14ac:dyDescent="0.35">
      <c r="A62" s="71" t="s">
        <v>816</v>
      </c>
      <c r="B62" s="27" t="s">
        <v>146</v>
      </c>
      <c r="C62" s="26">
        <v>2818500744</v>
      </c>
      <c r="D62" s="26">
        <v>1026007947</v>
      </c>
      <c r="E62" s="26">
        <v>1220815647</v>
      </c>
      <c r="F62" s="26">
        <v>475485571</v>
      </c>
      <c r="G62" s="26">
        <v>4094621982</v>
      </c>
      <c r="H62" s="26">
        <v>15821553650</v>
      </c>
      <c r="I62" s="26">
        <v>2835228096</v>
      </c>
      <c r="J62" s="26">
        <v>454215155</v>
      </c>
      <c r="K62" s="26">
        <v>3016722751</v>
      </c>
      <c r="L62" s="26">
        <v>127315647</v>
      </c>
      <c r="M62" s="26">
        <v>5069268240</v>
      </c>
      <c r="N62" s="26">
        <v>4775504362</v>
      </c>
      <c r="O62" s="26">
        <v>2604895683</v>
      </c>
      <c r="P62" s="26">
        <v>2208144363</v>
      </c>
      <c r="Q62" s="26">
        <v>745172325</v>
      </c>
      <c r="R62" s="26">
        <v>1989412686</v>
      </c>
      <c r="S62" s="26">
        <v>340946312</v>
      </c>
      <c r="T62" s="26">
        <v>5691099726</v>
      </c>
      <c r="U62" s="26">
        <v>0</v>
      </c>
      <c r="V62" s="26">
        <v>9838122721</v>
      </c>
      <c r="W62" s="26">
        <v>2574361973</v>
      </c>
      <c r="X62" s="26">
        <v>2058824981</v>
      </c>
      <c r="Y62" s="26">
        <v>749970005</v>
      </c>
      <c r="Z62" s="26">
        <v>2683955343</v>
      </c>
      <c r="AA62" s="26">
        <v>443609731</v>
      </c>
      <c r="AB62" s="26">
        <v>17143342081</v>
      </c>
      <c r="AC62" s="26">
        <v>2428137665</v>
      </c>
      <c r="AD62" s="26">
        <v>23245317208</v>
      </c>
      <c r="AE62" s="26">
        <v>6637789555</v>
      </c>
      <c r="AF62" s="26">
        <v>3788788271</v>
      </c>
      <c r="AG62" s="26">
        <v>1837049825</v>
      </c>
      <c r="AH62" s="26">
        <v>7045875500</v>
      </c>
      <c r="AI62" s="26">
        <v>2624965156</v>
      </c>
      <c r="AJ62" s="26">
        <v>1783473653</v>
      </c>
      <c r="AK62" s="26">
        <v>323262733</v>
      </c>
      <c r="AL62" s="26">
        <v>0</v>
      </c>
      <c r="AM62" s="196">
        <v>140521757288</v>
      </c>
    </row>
    <row r="63" spans="1:39" s="6" customFormat="1" ht="14.5" x14ac:dyDescent="0.35">
      <c r="A63" s="71" t="s">
        <v>817</v>
      </c>
      <c r="B63" s="27" t="s">
        <v>147</v>
      </c>
      <c r="C63" s="26">
        <v>21456972</v>
      </c>
      <c r="D63" s="26">
        <v>0</v>
      </c>
      <c r="E63" s="26">
        <v>0</v>
      </c>
      <c r="F63" s="26">
        <v>21456972</v>
      </c>
      <c r="G63" s="26">
        <v>235912667</v>
      </c>
      <c r="H63" s="26">
        <v>21456972</v>
      </c>
      <c r="I63" s="26">
        <v>21456972</v>
      </c>
      <c r="J63" s="26">
        <v>21456972</v>
      </c>
      <c r="K63" s="26">
        <v>21456972</v>
      </c>
      <c r="L63" s="26">
        <v>19449763</v>
      </c>
      <c r="M63" s="26">
        <v>19449763</v>
      </c>
      <c r="N63" s="26">
        <v>0</v>
      </c>
      <c r="O63" s="26">
        <v>0</v>
      </c>
      <c r="P63" s="26">
        <v>21456972</v>
      </c>
      <c r="Q63" s="26">
        <v>0</v>
      </c>
      <c r="R63" s="26">
        <v>21457053</v>
      </c>
      <c r="S63" s="26">
        <v>21456972</v>
      </c>
      <c r="T63" s="26">
        <v>0</v>
      </c>
      <c r="U63" s="26">
        <v>0</v>
      </c>
      <c r="V63" s="26">
        <v>0</v>
      </c>
      <c r="W63" s="26">
        <v>19287888</v>
      </c>
      <c r="X63" s="26">
        <v>0</v>
      </c>
      <c r="Y63" s="26">
        <v>137184080</v>
      </c>
      <c r="Z63" s="26">
        <v>21456972</v>
      </c>
      <c r="AA63" s="26">
        <v>21456972</v>
      </c>
      <c r="AB63" s="26">
        <v>21456972</v>
      </c>
      <c r="AC63" s="26">
        <v>0</v>
      </c>
      <c r="AD63" s="26">
        <v>0</v>
      </c>
      <c r="AE63" s="26">
        <v>0</v>
      </c>
      <c r="AF63" s="26">
        <v>21599519</v>
      </c>
      <c r="AG63" s="26">
        <v>21456972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196">
        <v>731824397</v>
      </c>
    </row>
    <row r="64" spans="1:39" s="6" customFormat="1" ht="14.5" x14ac:dyDescent="0.35">
      <c r="A64" s="71" t="s">
        <v>818</v>
      </c>
      <c r="B64" s="27" t="s">
        <v>148</v>
      </c>
      <c r="C64" s="26">
        <v>8381963</v>
      </c>
      <c r="D64" s="26">
        <v>24242988</v>
      </c>
      <c r="E64" s="26">
        <v>151159619</v>
      </c>
      <c r="F64" s="26">
        <v>8582683</v>
      </c>
      <c r="G64" s="26">
        <v>93885349</v>
      </c>
      <c r="H64" s="26">
        <v>375878289</v>
      </c>
      <c r="I64" s="26">
        <v>72214003</v>
      </c>
      <c r="J64" s="26">
        <v>574321</v>
      </c>
      <c r="K64" s="26">
        <v>21458338</v>
      </c>
      <c r="L64" s="26">
        <v>22329340</v>
      </c>
      <c r="M64" s="26">
        <v>151072488</v>
      </c>
      <c r="N64" s="26">
        <v>97536420</v>
      </c>
      <c r="O64" s="26">
        <v>120457483</v>
      </c>
      <c r="P64" s="26">
        <v>88118715</v>
      </c>
      <c r="Q64" s="26">
        <v>112110832</v>
      </c>
      <c r="R64" s="26">
        <v>43366955</v>
      </c>
      <c r="S64" s="26">
        <v>7614325</v>
      </c>
      <c r="T64" s="26">
        <v>49746692</v>
      </c>
      <c r="U64" s="26">
        <v>0</v>
      </c>
      <c r="V64" s="26">
        <v>250473738</v>
      </c>
      <c r="W64" s="26">
        <v>79212244</v>
      </c>
      <c r="X64" s="26">
        <v>78270440</v>
      </c>
      <c r="Y64" s="26">
        <v>6357741</v>
      </c>
      <c r="Z64" s="26">
        <v>106184421</v>
      </c>
      <c r="AA64" s="26">
        <v>32427274</v>
      </c>
      <c r="AB64" s="26">
        <v>321198875</v>
      </c>
      <c r="AC64" s="26">
        <v>45675543</v>
      </c>
      <c r="AD64" s="26">
        <v>371697992</v>
      </c>
      <c r="AE64" s="26">
        <v>85067553</v>
      </c>
      <c r="AF64" s="26">
        <v>22356493</v>
      </c>
      <c r="AG64" s="26">
        <v>153781455</v>
      </c>
      <c r="AH64" s="26">
        <v>76817549</v>
      </c>
      <c r="AI64" s="26">
        <v>14283819</v>
      </c>
      <c r="AJ64" s="26">
        <v>185628</v>
      </c>
      <c r="AK64" s="26">
        <v>60612</v>
      </c>
      <c r="AL64" s="26">
        <v>0</v>
      </c>
      <c r="AM64" s="196">
        <v>3092782180</v>
      </c>
    </row>
    <row r="65" spans="1:39" s="6" customFormat="1" ht="14.5" x14ac:dyDescent="0.35">
      <c r="A65" s="71" t="s">
        <v>819</v>
      </c>
      <c r="B65" s="27" t="s">
        <v>149</v>
      </c>
      <c r="C65" s="26">
        <v>1352220</v>
      </c>
      <c r="D65" s="26">
        <v>3717074</v>
      </c>
      <c r="E65" s="26">
        <v>0</v>
      </c>
      <c r="F65" s="26">
        <v>2179851</v>
      </c>
      <c r="G65" s="26">
        <v>3724162</v>
      </c>
      <c r="H65" s="26">
        <v>25727388</v>
      </c>
      <c r="I65" s="26">
        <v>5334451</v>
      </c>
      <c r="J65" s="26">
        <v>543618</v>
      </c>
      <c r="K65" s="26">
        <v>2064199</v>
      </c>
      <c r="L65" s="26">
        <v>2819197</v>
      </c>
      <c r="M65" s="26">
        <v>6175370</v>
      </c>
      <c r="N65" s="26">
        <v>11196567</v>
      </c>
      <c r="O65" s="26">
        <v>2232057</v>
      </c>
      <c r="P65" s="26">
        <v>5209925</v>
      </c>
      <c r="Q65" s="26">
        <v>4684208</v>
      </c>
      <c r="R65" s="26">
        <v>3979791</v>
      </c>
      <c r="S65" s="26">
        <v>118205</v>
      </c>
      <c r="T65" s="26">
        <v>3924260</v>
      </c>
      <c r="U65" s="26">
        <v>0</v>
      </c>
      <c r="V65" s="26">
        <v>18524939</v>
      </c>
      <c r="W65" s="26">
        <v>1575300</v>
      </c>
      <c r="X65" s="26">
        <v>8248528</v>
      </c>
      <c r="Y65" s="26">
        <v>246667</v>
      </c>
      <c r="Z65" s="26">
        <v>15325585</v>
      </c>
      <c r="AA65" s="26">
        <v>5336126</v>
      </c>
      <c r="AB65" s="26">
        <v>25965158</v>
      </c>
      <c r="AC65" s="26">
        <v>3653766</v>
      </c>
      <c r="AD65" s="26">
        <v>28525646</v>
      </c>
      <c r="AE65" s="26">
        <v>8354295</v>
      </c>
      <c r="AF65" s="26">
        <v>3310587</v>
      </c>
      <c r="AG65" s="26">
        <v>11537934</v>
      </c>
      <c r="AH65" s="26">
        <v>0</v>
      </c>
      <c r="AI65" s="26">
        <v>2815199</v>
      </c>
      <c r="AJ65" s="26">
        <v>0</v>
      </c>
      <c r="AK65" s="26">
        <v>0</v>
      </c>
      <c r="AL65" s="26">
        <v>0</v>
      </c>
      <c r="AM65" s="196">
        <v>218402273</v>
      </c>
    </row>
    <row r="66" spans="1:39" s="6" customFormat="1" ht="14.5" x14ac:dyDescent="0.3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145345853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5090943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1420057928</v>
      </c>
      <c r="AE66" s="26">
        <v>1440347872</v>
      </c>
      <c r="AF66" s="26">
        <v>0</v>
      </c>
      <c r="AG66" s="26">
        <v>0</v>
      </c>
      <c r="AH66" s="26">
        <v>1339375107</v>
      </c>
      <c r="AI66" s="26">
        <v>0</v>
      </c>
      <c r="AJ66" s="26">
        <v>0</v>
      </c>
      <c r="AK66" s="26">
        <v>0</v>
      </c>
      <c r="AL66" s="26">
        <v>0</v>
      </c>
      <c r="AM66" s="196">
        <v>4350217703</v>
      </c>
    </row>
    <row r="67" spans="1:39" s="6" customFormat="1" ht="14.5" x14ac:dyDescent="0.35">
      <c r="A67" s="71" t="s">
        <v>821</v>
      </c>
      <c r="B67" s="27" t="s">
        <v>151</v>
      </c>
      <c r="C67" s="26">
        <v>25802228</v>
      </c>
      <c r="D67" s="26">
        <v>328672</v>
      </c>
      <c r="E67" s="26">
        <v>202549545</v>
      </c>
      <c r="F67" s="26">
        <v>1635819</v>
      </c>
      <c r="G67" s="26">
        <v>90501072</v>
      </c>
      <c r="H67" s="26">
        <v>501226395</v>
      </c>
      <c r="I67" s="26">
        <v>21163077</v>
      </c>
      <c r="J67" s="26">
        <v>25947410</v>
      </c>
      <c r="K67" s="26">
        <v>54807866</v>
      </c>
      <c r="L67" s="26">
        <v>12884299</v>
      </c>
      <c r="M67" s="26">
        <v>576134420</v>
      </c>
      <c r="N67" s="26">
        <v>297876890</v>
      </c>
      <c r="O67" s="26">
        <v>167280912</v>
      </c>
      <c r="P67" s="26">
        <v>21094730</v>
      </c>
      <c r="Q67" s="26">
        <v>5019199</v>
      </c>
      <c r="R67" s="26">
        <v>161762492</v>
      </c>
      <c r="S67" s="26">
        <v>0</v>
      </c>
      <c r="T67" s="26">
        <v>708094017</v>
      </c>
      <c r="U67" s="26">
        <v>0</v>
      </c>
      <c r="V67" s="26">
        <v>525983148</v>
      </c>
      <c r="W67" s="26">
        <v>143480849</v>
      </c>
      <c r="X67" s="26">
        <v>37559714</v>
      </c>
      <c r="Y67" s="26">
        <v>247803</v>
      </c>
      <c r="Z67" s="26">
        <v>631142678</v>
      </c>
      <c r="AA67" s="26">
        <v>39709906</v>
      </c>
      <c r="AB67" s="26">
        <v>22415858614</v>
      </c>
      <c r="AC67" s="26">
        <v>826006994</v>
      </c>
      <c r="AD67" s="26">
        <v>1511992791</v>
      </c>
      <c r="AE67" s="26">
        <v>355571649</v>
      </c>
      <c r="AF67" s="26">
        <v>95865891</v>
      </c>
      <c r="AG67" s="26">
        <v>93881181</v>
      </c>
      <c r="AH67" s="26">
        <v>1310758396</v>
      </c>
      <c r="AI67" s="26">
        <v>403012815</v>
      </c>
      <c r="AJ67" s="26">
        <v>2739601</v>
      </c>
      <c r="AK67" s="26">
        <v>3787906</v>
      </c>
      <c r="AL67" s="26">
        <v>0</v>
      </c>
      <c r="AM67" s="196">
        <v>31271708979</v>
      </c>
    </row>
    <row r="68" spans="1:39" s="6" customFormat="1" ht="14.5" x14ac:dyDescent="0.35">
      <c r="A68" s="71" t="s">
        <v>822</v>
      </c>
      <c r="B68" s="27" t="s">
        <v>152</v>
      </c>
      <c r="C68" s="26">
        <v>428389400</v>
      </c>
      <c r="D68" s="26">
        <v>55946070</v>
      </c>
      <c r="E68" s="26">
        <v>212357457</v>
      </c>
      <c r="F68" s="26">
        <v>29096583</v>
      </c>
      <c r="G68" s="26">
        <v>37060288</v>
      </c>
      <c r="H68" s="26">
        <v>193189064</v>
      </c>
      <c r="I68" s="26">
        <v>78540830</v>
      </c>
      <c r="J68" s="26">
        <v>30175654</v>
      </c>
      <c r="K68" s="26">
        <v>36631998</v>
      </c>
      <c r="L68" s="26">
        <v>32006467</v>
      </c>
      <c r="M68" s="26">
        <v>133604821</v>
      </c>
      <c r="N68" s="26">
        <v>216090009</v>
      </c>
      <c r="O68" s="26">
        <v>69849596</v>
      </c>
      <c r="P68" s="26">
        <v>45904833</v>
      </c>
      <c r="Q68" s="26">
        <v>57017292</v>
      </c>
      <c r="R68" s="26">
        <v>68802146</v>
      </c>
      <c r="S68" s="26">
        <v>38891279</v>
      </c>
      <c r="T68" s="26">
        <v>91922116</v>
      </c>
      <c r="U68" s="26">
        <v>0</v>
      </c>
      <c r="V68" s="26">
        <v>392844625</v>
      </c>
      <c r="W68" s="26">
        <v>53140809</v>
      </c>
      <c r="X68" s="26">
        <v>55832607</v>
      </c>
      <c r="Y68" s="26">
        <v>40211614</v>
      </c>
      <c r="Z68" s="26">
        <v>42171222</v>
      </c>
      <c r="AA68" s="26">
        <v>45265569</v>
      </c>
      <c r="AB68" s="26">
        <v>205762153</v>
      </c>
      <c r="AC68" s="26">
        <v>52628226</v>
      </c>
      <c r="AD68" s="26">
        <v>688195472</v>
      </c>
      <c r="AE68" s="26">
        <v>46246434</v>
      </c>
      <c r="AF68" s="26">
        <v>42520685</v>
      </c>
      <c r="AG68" s="26">
        <v>53241494</v>
      </c>
      <c r="AH68" s="26">
        <v>642574228</v>
      </c>
      <c r="AI68" s="26">
        <v>71565572</v>
      </c>
      <c r="AJ68" s="26">
        <v>28841055</v>
      </c>
      <c r="AK68" s="26">
        <v>28592171</v>
      </c>
      <c r="AL68" s="26">
        <v>0</v>
      </c>
      <c r="AM68" s="196">
        <v>4345109839</v>
      </c>
    </row>
    <row r="69" spans="1:39" s="6" customFormat="1" ht="14.5" x14ac:dyDescent="0.35">
      <c r="A69" s="71" t="s">
        <v>823</v>
      </c>
      <c r="B69" s="27" t="s">
        <v>153</v>
      </c>
      <c r="C69" s="26">
        <v>216620</v>
      </c>
      <c r="D69" s="26">
        <v>479056</v>
      </c>
      <c r="E69" s="26">
        <v>2465397</v>
      </c>
      <c r="F69" s="26">
        <v>0</v>
      </c>
      <c r="G69" s="26">
        <v>2563788</v>
      </c>
      <c r="H69" s="26">
        <v>94570298</v>
      </c>
      <c r="I69" s="26">
        <v>9089430</v>
      </c>
      <c r="J69" s="26">
        <v>588607</v>
      </c>
      <c r="K69" s="26">
        <v>0</v>
      </c>
      <c r="L69" s="26">
        <v>0</v>
      </c>
      <c r="M69" s="26">
        <v>41699118</v>
      </c>
      <c r="N69" s="26">
        <v>41767296</v>
      </c>
      <c r="O69" s="26">
        <v>47989440</v>
      </c>
      <c r="P69" s="26">
        <v>9426301</v>
      </c>
      <c r="Q69" s="26">
        <v>811058</v>
      </c>
      <c r="R69" s="26">
        <v>6403023</v>
      </c>
      <c r="S69" s="26">
        <v>0</v>
      </c>
      <c r="T69" s="26">
        <v>4517939</v>
      </c>
      <c r="U69" s="26">
        <v>0</v>
      </c>
      <c r="V69" s="26">
        <v>30649439</v>
      </c>
      <c r="W69" s="26">
        <v>639799</v>
      </c>
      <c r="X69" s="26">
        <v>6118718</v>
      </c>
      <c r="Y69" s="26">
        <v>0</v>
      </c>
      <c r="Z69" s="26">
        <v>2649242</v>
      </c>
      <c r="AA69" s="26">
        <v>107035</v>
      </c>
      <c r="AB69" s="26">
        <v>40233727</v>
      </c>
      <c r="AC69" s="26">
        <v>9392059</v>
      </c>
      <c r="AD69" s="26">
        <v>281697216</v>
      </c>
      <c r="AE69" s="26">
        <v>0</v>
      </c>
      <c r="AF69" s="26">
        <v>3141259</v>
      </c>
      <c r="AG69" s="26">
        <v>1687624</v>
      </c>
      <c r="AH69" s="26">
        <v>170797313</v>
      </c>
      <c r="AI69" s="26">
        <v>16036366</v>
      </c>
      <c r="AJ69" s="26">
        <v>0</v>
      </c>
      <c r="AK69" s="26">
        <v>0</v>
      </c>
      <c r="AL69" s="26">
        <v>0</v>
      </c>
      <c r="AM69" s="196">
        <v>825737168</v>
      </c>
    </row>
    <row r="70" spans="1:39" s="6" customFormat="1" ht="14.5" x14ac:dyDescent="0.35">
      <c r="A70" s="71" t="s">
        <v>824</v>
      </c>
      <c r="B70" s="27" t="s">
        <v>154</v>
      </c>
      <c r="C70" s="26">
        <v>53100862</v>
      </c>
      <c r="D70" s="26">
        <v>3151755</v>
      </c>
      <c r="E70" s="26">
        <v>85498467</v>
      </c>
      <c r="F70" s="26">
        <v>3273123</v>
      </c>
      <c r="G70" s="26">
        <v>2802684</v>
      </c>
      <c r="H70" s="26">
        <v>520802083</v>
      </c>
      <c r="I70" s="26">
        <v>12352813</v>
      </c>
      <c r="J70" s="26">
        <v>0</v>
      </c>
      <c r="K70" s="26">
        <v>3084153</v>
      </c>
      <c r="L70" s="26">
        <v>51789689</v>
      </c>
      <c r="M70" s="26">
        <v>465889828</v>
      </c>
      <c r="N70" s="26">
        <v>45631453</v>
      </c>
      <c r="O70" s="26">
        <v>369724669</v>
      </c>
      <c r="P70" s="26">
        <v>12888043</v>
      </c>
      <c r="Q70" s="26">
        <v>21706023</v>
      </c>
      <c r="R70" s="26">
        <v>609744876</v>
      </c>
      <c r="S70" s="26">
        <v>19723510</v>
      </c>
      <c r="T70" s="26">
        <v>255107467</v>
      </c>
      <c r="U70" s="26">
        <v>0</v>
      </c>
      <c r="V70" s="26">
        <v>525090047</v>
      </c>
      <c r="W70" s="26">
        <v>5639393</v>
      </c>
      <c r="X70" s="26">
        <v>83755916</v>
      </c>
      <c r="Y70" s="26">
        <v>14543358</v>
      </c>
      <c r="Z70" s="26">
        <v>35757809</v>
      </c>
      <c r="AA70" s="26">
        <v>5292597</v>
      </c>
      <c r="AB70" s="26">
        <v>312614105</v>
      </c>
      <c r="AC70" s="26">
        <v>1502053322</v>
      </c>
      <c r="AD70" s="26">
        <v>228532685</v>
      </c>
      <c r="AE70" s="26">
        <v>26413587</v>
      </c>
      <c r="AF70" s="26">
        <v>20118101</v>
      </c>
      <c r="AG70" s="26">
        <v>92747413</v>
      </c>
      <c r="AH70" s="26">
        <v>151976505</v>
      </c>
      <c r="AI70" s="26">
        <v>389483126</v>
      </c>
      <c r="AJ70" s="26">
        <v>0</v>
      </c>
      <c r="AK70" s="26">
        <v>13405811</v>
      </c>
      <c r="AL70" s="26">
        <v>0</v>
      </c>
      <c r="AM70" s="196">
        <v>5943695273</v>
      </c>
    </row>
    <row r="71" spans="1:39" s="6" customFormat="1" ht="14.5" x14ac:dyDescent="0.35">
      <c r="A71" s="71" t="s">
        <v>825</v>
      </c>
      <c r="B71" s="27" t="s">
        <v>155</v>
      </c>
      <c r="C71" s="26">
        <v>85887699</v>
      </c>
      <c r="D71" s="26">
        <v>0</v>
      </c>
      <c r="E71" s="26">
        <v>152723809</v>
      </c>
      <c r="F71" s="26">
        <v>26986429</v>
      </c>
      <c r="G71" s="26">
        <v>25768710</v>
      </c>
      <c r="H71" s="26">
        <v>2830720259</v>
      </c>
      <c r="I71" s="26">
        <v>18611289</v>
      </c>
      <c r="J71" s="26">
        <v>2727370</v>
      </c>
      <c r="K71" s="26">
        <v>22327364</v>
      </c>
      <c r="L71" s="26">
        <v>112990489</v>
      </c>
      <c r="M71" s="26">
        <v>610982741</v>
      </c>
      <c r="N71" s="26">
        <v>577490789</v>
      </c>
      <c r="O71" s="26">
        <v>190543887</v>
      </c>
      <c r="P71" s="26">
        <v>38734893</v>
      </c>
      <c r="Q71" s="26">
        <v>233883853</v>
      </c>
      <c r="R71" s="26">
        <v>266256535</v>
      </c>
      <c r="S71" s="26">
        <v>70458240</v>
      </c>
      <c r="T71" s="26">
        <v>68872771</v>
      </c>
      <c r="U71" s="26">
        <v>0</v>
      </c>
      <c r="V71" s="26">
        <v>321400060</v>
      </c>
      <c r="W71" s="26">
        <v>16166013</v>
      </c>
      <c r="X71" s="26">
        <v>223705681</v>
      </c>
      <c r="Y71" s="26">
        <v>129993711</v>
      </c>
      <c r="Z71" s="26">
        <v>178003151</v>
      </c>
      <c r="AA71" s="26">
        <v>17708256</v>
      </c>
      <c r="AB71" s="26">
        <v>283878329</v>
      </c>
      <c r="AC71" s="26">
        <v>76908289</v>
      </c>
      <c r="AD71" s="26">
        <v>65302049</v>
      </c>
      <c r="AE71" s="26">
        <v>43441030</v>
      </c>
      <c r="AF71" s="26">
        <v>28242840</v>
      </c>
      <c r="AG71" s="26">
        <v>33569888</v>
      </c>
      <c r="AH71" s="26">
        <v>117510453</v>
      </c>
      <c r="AI71" s="26">
        <v>1218786807</v>
      </c>
      <c r="AJ71" s="26">
        <v>0</v>
      </c>
      <c r="AK71" s="26">
        <v>14821292</v>
      </c>
      <c r="AL71" s="26">
        <v>0</v>
      </c>
      <c r="AM71" s="196">
        <v>8105404976</v>
      </c>
    </row>
    <row r="72" spans="1:39" s="6" customFormat="1" ht="14.5" x14ac:dyDescent="0.35">
      <c r="A72" s="71" t="s">
        <v>826</v>
      </c>
      <c r="B72" s="27" t="s">
        <v>70</v>
      </c>
      <c r="C72" s="26">
        <v>146813</v>
      </c>
      <c r="D72" s="26">
        <v>268339433</v>
      </c>
      <c r="E72" s="26">
        <v>13790959</v>
      </c>
      <c r="F72" s="26">
        <v>89692</v>
      </c>
      <c r="G72" s="26">
        <v>32159916</v>
      </c>
      <c r="H72" s="26">
        <v>4870414134</v>
      </c>
      <c r="I72" s="26">
        <v>2177089</v>
      </c>
      <c r="J72" s="26">
        <v>0</v>
      </c>
      <c r="K72" s="26">
        <v>29847713</v>
      </c>
      <c r="L72" s="26">
        <v>4903857510</v>
      </c>
      <c r="M72" s="26">
        <v>879665820</v>
      </c>
      <c r="N72" s="26">
        <v>22380809</v>
      </c>
      <c r="O72" s="26">
        <v>4383448400</v>
      </c>
      <c r="P72" s="26">
        <v>2312526</v>
      </c>
      <c r="Q72" s="26">
        <v>203815</v>
      </c>
      <c r="R72" s="26">
        <v>156043396</v>
      </c>
      <c r="S72" s="26">
        <v>0</v>
      </c>
      <c r="T72" s="26">
        <v>3200803458</v>
      </c>
      <c r="U72" s="26">
        <v>0</v>
      </c>
      <c r="V72" s="26">
        <v>321490189</v>
      </c>
      <c r="W72" s="26">
        <v>9351479</v>
      </c>
      <c r="X72" s="26">
        <v>1318157801</v>
      </c>
      <c r="Y72" s="26">
        <v>7707705</v>
      </c>
      <c r="Z72" s="26">
        <v>10743470809</v>
      </c>
      <c r="AA72" s="26">
        <v>4995014</v>
      </c>
      <c r="AB72" s="26">
        <v>11989641386</v>
      </c>
      <c r="AC72" s="26">
        <v>250601121</v>
      </c>
      <c r="AD72" s="26">
        <v>1544349236</v>
      </c>
      <c r="AE72" s="26">
        <v>224633100</v>
      </c>
      <c r="AF72" s="26">
        <v>36635423</v>
      </c>
      <c r="AG72" s="26">
        <v>1626367956</v>
      </c>
      <c r="AH72" s="26">
        <v>212346723</v>
      </c>
      <c r="AI72" s="26">
        <v>257702951</v>
      </c>
      <c r="AJ72" s="26">
        <v>800537992</v>
      </c>
      <c r="AK72" s="26">
        <v>0</v>
      </c>
      <c r="AL72" s="26">
        <v>0</v>
      </c>
      <c r="AM72" s="196">
        <v>48113670368</v>
      </c>
    </row>
    <row r="73" spans="1:39" s="6" customFormat="1" ht="14.5" x14ac:dyDescent="0.35">
      <c r="A73" s="105" t="s">
        <v>827</v>
      </c>
      <c r="B73" s="106" t="s">
        <v>204</v>
      </c>
      <c r="C73" s="107">
        <v>3729530110</v>
      </c>
      <c r="D73" s="107">
        <v>1665966876</v>
      </c>
      <c r="E73" s="107">
        <v>3326791969</v>
      </c>
      <c r="F73" s="107">
        <v>636856113</v>
      </c>
      <c r="G73" s="107">
        <v>4887558123</v>
      </c>
      <c r="H73" s="107">
        <v>27875147023</v>
      </c>
      <c r="I73" s="107">
        <v>3345041734</v>
      </c>
      <c r="J73" s="107">
        <v>622620374</v>
      </c>
      <c r="K73" s="107">
        <v>3351499007</v>
      </c>
      <c r="L73" s="107">
        <v>5373737250</v>
      </c>
      <c r="M73" s="107">
        <v>9872580146</v>
      </c>
      <c r="N73" s="107">
        <v>6944488021</v>
      </c>
      <c r="O73" s="107">
        <v>8906111595</v>
      </c>
      <c r="P73" s="107">
        <v>2856608828</v>
      </c>
      <c r="Q73" s="107">
        <v>1538969662</v>
      </c>
      <c r="R73" s="107">
        <v>3913228299</v>
      </c>
      <c r="S73" s="107">
        <v>551599490</v>
      </c>
      <c r="T73" s="107">
        <v>11663149910</v>
      </c>
      <c r="U73" s="107">
        <v>0</v>
      </c>
      <c r="V73" s="107">
        <v>14838191815</v>
      </c>
      <c r="W73" s="107">
        <v>3244806941</v>
      </c>
      <c r="X73" s="107">
        <v>4376481060</v>
      </c>
      <c r="Y73" s="107">
        <v>1140731058</v>
      </c>
      <c r="Z73" s="107">
        <v>17116476035</v>
      </c>
      <c r="AA73" s="107">
        <v>808278078</v>
      </c>
      <c r="AB73" s="107">
        <v>58842466850</v>
      </c>
      <c r="AC73" s="107">
        <v>6545641814</v>
      </c>
      <c r="AD73" s="107">
        <v>39546045246</v>
      </c>
      <c r="AE73" s="107">
        <v>9950320702</v>
      </c>
      <c r="AF73" s="107">
        <v>4309477634</v>
      </c>
      <c r="AG73" s="107">
        <v>4297798068</v>
      </c>
      <c r="AH73" s="107">
        <v>12441505272</v>
      </c>
      <c r="AI73" s="107">
        <v>5241609189</v>
      </c>
      <c r="AJ73" s="107">
        <v>2627049302</v>
      </c>
      <c r="AK73" s="107">
        <v>388517955</v>
      </c>
      <c r="AL73" s="107">
        <v>0</v>
      </c>
      <c r="AM73" s="197">
        <v>286776881549</v>
      </c>
    </row>
    <row r="74" spans="1:39" s="6" customFormat="1" ht="14.5" x14ac:dyDescent="0.35">
      <c r="A74" s="71" t="s">
        <v>828</v>
      </c>
      <c r="B74" s="27" t="s">
        <v>143</v>
      </c>
      <c r="C74" s="26">
        <v>0</v>
      </c>
      <c r="D74" s="26">
        <v>0</v>
      </c>
      <c r="E74" s="26">
        <v>27227275</v>
      </c>
      <c r="F74" s="26">
        <v>4400000</v>
      </c>
      <c r="G74" s="26">
        <v>1300000</v>
      </c>
      <c r="H74" s="26">
        <v>210568500</v>
      </c>
      <c r="I74" s="26">
        <v>12290910</v>
      </c>
      <c r="J74" s="26">
        <v>2000000</v>
      </c>
      <c r="K74" s="26">
        <v>13512727</v>
      </c>
      <c r="L74" s="26">
        <v>2000000</v>
      </c>
      <c r="M74" s="26">
        <v>23363455</v>
      </c>
      <c r="N74" s="26">
        <v>13763181</v>
      </c>
      <c r="O74" s="26">
        <v>0</v>
      </c>
      <c r="P74" s="26">
        <v>0</v>
      </c>
      <c r="Q74" s="26">
        <v>0</v>
      </c>
      <c r="R74" s="26">
        <v>10081818</v>
      </c>
      <c r="S74" s="26">
        <v>0</v>
      </c>
      <c r="T74" s="26">
        <v>0</v>
      </c>
      <c r="U74" s="26">
        <v>0</v>
      </c>
      <c r="V74" s="26">
        <v>0</v>
      </c>
      <c r="W74" s="26">
        <v>2000000</v>
      </c>
      <c r="X74" s="26">
        <v>0</v>
      </c>
      <c r="Y74" s="26">
        <v>2600000</v>
      </c>
      <c r="Z74" s="26">
        <v>10712728</v>
      </c>
      <c r="AA74" s="26">
        <v>0</v>
      </c>
      <c r="AB74" s="26">
        <v>161516607</v>
      </c>
      <c r="AC74" s="26">
        <v>10825000</v>
      </c>
      <c r="AD74" s="26">
        <v>0</v>
      </c>
      <c r="AE74" s="26">
        <v>199553</v>
      </c>
      <c r="AF74" s="26">
        <v>0</v>
      </c>
      <c r="AG74" s="26">
        <v>0</v>
      </c>
      <c r="AH74" s="26">
        <v>0</v>
      </c>
      <c r="AI74" s="26">
        <v>27893429</v>
      </c>
      <c r="AJ74" s="26">
        <v>0</v>
      </c>
      <c r="AK74" s="26">
        <v>0</v>
      </c>
      <c r="AL74" s="26">
        <v>0</v>
      </c>
      <c r="AM74" s="196">
        <v>536255183</v>
      </c>
    </row>
    <row r="75" spans="1:39" s="6" customFormat="1" ht="14.5" x14ac:dyDescent="0.3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5592423</v>
      </c>
      <c r="G75" s="26">
        <v>0</v>
      </c>
      <c r="H75" s="26">
        <v>611357818</v>
      </c>
      <c r="I75" s="26">
        <v>0</v>
      </c>
      <c r="J75" s="26">
        <v>0</v>
      </c>
      <c r="K75" s="26">
        <v>0</v>
      </c>
      <c r="L75" s="26">
        <v>5370000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10831640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125148498</v>
      </c>
      <c r="AC75" s="26">
        <v>0</v>
      </c>
      <c r="AD75" s="26">
        <v>0</v>
      </c>
      <c r="AE75" s="26">
        <v>82336255</v>
      </c>
      <c r="AF75" s="26">
        <v>3709092</v>
      </c>
      <c r="AG75" s="26">
        <v>0</v>
      </c>
      <c r="AH75" s="26">
        <v>0</v>
      </c>
      <c r="AI75" s="26">
        <v>927273</v>
      </c>
      <c r="AJ75" s="26">
        <v>900000</v>
      </c>
      <c r="AK75" s="26">
        <v>0</v>
      </c>
      <c r="AL75" s="26">
        <v>0</v>
      </c>
      <c r="AM75" s="196">
        <v>846172999</v>
      </c>
    </row>
    <row r="76" spans="1:39" s="6" customFormat="1" ht="14.5" x14ac:dyDescent="0.3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4090909</v>
      </c>
      <c r="J76" s="26">
        <v>131280</v>
      </c>
      <c r="K76" s="26">
        <v>0</v>
      </c>
      <c r="L76" s="26">
        <v>0</v>
      </c>
      <c r="M76" s="26">
        <v>0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4901006399</v>
      </c>
      <c r="AC76" s="26">
        <v>2785042</v>
      </c>
      <c r="AD76" s="26">
        <v>0</v>
      </c>
      <c r="AE76" s="26">
        <v>579625683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526612</v>
      </c>
      <c r="AL76" s="26">
        <v>0</v>
      </c>
      <c r="AM76" s="196">
        <v>5488476357</v>
      </c>
    </row>
    <row r="77" spans="1:39" s="6" customFormat="1" ht="14.5" x14ac:dyDescent="0.35">
      <c r="A77" s="71" t="s">
        <v>831</v>
      </c>
      <c r="B77" s="27" t="s">
        <v>146</v>
      </c>
      <c r="C77" s="26">
        <v>0</v>
      </c>
      <c r="D77" s="26">
        <v>0</v>
      </c>
      <c r="E77" s="26">
        <v>470548199</v>
      </c>
      <c r="F77" s="26">
        <v>0</v>
      </c>
      <c r="G77" s="26">
        <v>2293482385</v>
      </c>
      <c r="H77" s="26">
        <v>3804204717</v>
      </c>
      <c r="I77" s="26">
        <v>1485419044</v>
      </c>
      <c r="J77" s="26">
        <v>124238971</v>
      </c>
      <c r="K77" s="26">
        <v>330000</v>
      </c>
      <c r="L77" s="26">
        <v>0</v>
      </c>
      <c r="M77" s="26">
        <v>1418181</v>
      </c>
      <c r="N77" s="26">
        <v>0</v>
      </c>
      <c r="O77" s="26">
        <v>1441270493</v>
      </c>
      <c r="P77" s="26">
        <v>0</v>
      </c>
      <c r="Q77" s="26">
        <v>0</v>
      </c>
      <c r="R77" s="26">
        <v>562877481</v>
      </c>
      <c r="S77" s="26">
        <v>0</v>
      </c>
      <c r="T77" s="26">
        <v>0</v>
      </c>
      <c r="U77" s="26">
        <v>0</v>
      </c>
      <c r="V77" s="26">
        <v>0</v>
      </c>
      <c r="W77" s="26">
        <v>901814100</v>
      </c>
      <c r="X77" s="26">
        <v>0</v>
      </c>
      <c r="Y77" s="26">
        <v>0</v>
      </c>
      <c r="Z77" s="26">
        <v>0</v>
      </c>
      <c r="AA77" s="26">
        <v>0</v>
      </c>
      <c r="AB77" s="26">
        <v>13106014125</v>
      </c>
      <c r="AC77" s="26">
        <v>36871093</v>
      </c>
      <c r="AD77" s="26">
        <v>11241852339</v>
      </c>
      <c r="AE77" s="26">
        <v>169451822</v>
      </c>
      <c r="AF77" s="26">
        <v>1694127373</v>
      </c>
      <c r="AG77" s="26">
        <v>71016364</v>
      </c>
      <c r="AH77" s="26">
        <v>110733273</v>
      </c>
      <c r="AI77" s="26">
        <v>15973639</v>
      </c>
      <c r="AJ77" s="26">
        <v>0</v>
      </c>
      <c r="AK77" s="26">
        <v>74504548</v>
      </c>
      <c r="AL77" s="26">
        <v>0</v>
      </c>
      <c r="AM77" s="196">
        <v>37606148147</v>
      </c>
    </row>
    <row r="78" spans="1:39" s="6" customFormat="1" ht="14.5" x14ac:dyDescent="0.3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1007860491</v>
      </c>
      <c r="I78" s="26">
        <v>1636364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34345446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196">
        <v>1043842301</v>
      </c>
    </row>
    <row r="79" spans="1:39" s="6" customFormat="1" ht="14.5" x14ac:dyDescent="0.3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37163945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1359709622</v>
      </c>
      <c r="AC79" s="26">
        <v>0</v>
      </c>
      <c r="AD79" s="26">
        <v>0</v>
      </c>
      <c r="AE79" s="26">
        <v>50340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3272727</v>
      </c>
      <c r="AL79" s="26">
        <v>0</v>
      </c>
      <c r="AM79" s="196">
        <v>1401196634</v>
      </c>
    </row>
    <row r="80" spans="1:39" s="6" customFormat="1" ht="14.5" x14ac:dyDescent="0.3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5702665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196">
        <v>5702665</v>
      </c>
    </row>
    <row r="81" spans="1:39" s="6" customFormat="1" ht="14.5" x14ac:dyDescent="0.3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31685427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49438660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284050212</v>
      </c>
      <c r="AE81" s="26">
        <v>623090433</v>
      </c>
      <c r="AF81" s="26">
        <v>0</v>
      </c>
      <c r="AG81" s="26">
        <v>0</v>
      </c>
      <c r="AH81" s="26">
        <v>243279021</v>
      </c>
      <c r="AI81" s="26">
        <v>0</v>
      </c>
      <c r="AJ81" s="26">
        <v>0</v>
      </c>
      <c r="AK81" s="26">
        <v>0</v>
      </c>
      <c r="AL81" s="26">
        <v>0</v>
      </c>
      <c r="AM81" s="196">
        <v>1236543753</v>
      </c>
    </row>
    <row r="82" spans="1:39" s="6" customFormat="1" ht="14.5" x14ac:dyDescent="0.3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23663819</v>
      </c>
      <c r="I82" s="26">
        <v>0</v>
      </c>
      <c r="J82" s="26">
        <v>0</v>
      </c>
      <c r="K82" s="26">
        <v>0</v>
      </c>
      <c r="L82" s="26">
        <v>0</v>
      </c>
      <c r="M82" s="26">
        <v>22733652</v>
      </c>
      <c r="N82" s="26">
        <v>27061622</v>
      </c>
      <c r="O82" s="26">
        <v>0</v>
      </c>
      <c r="P82" s="26">
        <v>0</v>
      </c>
      <c r="Q82" s="26">
        <v>0</v>
      </c>
      <c r="R82" s="26">
        <v>80809092</v>
      </c>
      <c r="S82" s="26">
        <v>0</v>
      </c>
      <c r="T82" s="26">
        <v>14835280</v>
      </c>
      <c r="U82" s="26">
        <v>0</v>
      </c>
      <c r="V82" s="26">
        <v>0</v>
      </c>
      <c r="W82" s="26">
        <v>8767200</v>
      </c>
      <c r="X82" s="26">
        <v>0</v>
      </c>
      <c r="Y82" s="26">
        <v>880000</v>
      </c>
      <c r="Z82" s="26">
        <v>4490000</v>
      </c>
      <c r="AA82" s="26">
        <v>0</v>
      </c>
      <c r="AB82" s="26">
        <v>3827313084</v>
      </c>
      <c r="AC82" s="26">
        <v>147741892</v>
      </c>
      <c r="AD82" s="26">
        <v>0</v>
      </c>
      <c r="AE82" s="26">
        <v>0</v>
      </c>
      <c r="AF82" s="26">
        <v>5859091</v>
      </c>
      <c r="AG82" s="26">
        <v>37734546</v>
      </c>
      <c r="AH82" s="26">
        <v>0</v>
      </c>
      <c r="AI82" s="26">
        <v>3800000</v>
      </c>
      <c r="AJ82" s="26">
        <v>0</v>
      </c>
      <c r="AK82" s="26">
        <v>0</v>
      </c>
      <c r="AL82" s="26">
        <v>1700000</v>
      </c>
      <c r="AM82" s="196">
        <v>4209734733</v>
      </c>
    </row>
    <row r="83" spans="1:39" s="6" customFormat="1" ht="14.5" x14ac:dyDescent="0.3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53538600</v>
      </c>
      <c r="I83" s="26">
        <v>0</v>
      </c>
      <c r="J83" s="26">
        <v>213662453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22327095</v>
      </c>
      <c r="AC83" s="26">
        <v>0</v>
      </c>
      <c r="AD83" s="26">
        <v>0</v>
      </c>
      <c r="AE83" s="26">
        <v>178752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196">
        <v>300057900</v>
      </c>
    </row>
    <row r="84" spans="1:39" s="6" customFormat="1" ht="14.5" x14ac:dyDescent="0.3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5800000</v>
      </c>
      <c r="I84" s="26">
        <v>0</v>
      </c>
      <c r="J84" s="26">
        <v>0</v>
      </c>
      <c r="K84" s="26">
        <v>0</v>
      </c>
      <c r="L84" s="26">
        <v>0</v>
      </c>
      <c r="M84" s="26">
        <v>3409091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365241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50000</v>
      </c>
      <c r="AJ84" s="26">
        <v>0</v>
      </c>
      <c r="AK84" s="26">
        <v>0</v>
      </c>
      <c r="AL84" s="26">
        <v>0</v>
      </c>
      <c r="AM84" s="196">
        <v>9624332</v>
      </c>
    </row>
    <row r="85" spans="1:39" s="6" customFormat="1" ht="14.5" x14ac:dyDescent="0.3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7970011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196">
        <v>30127497</v>
      </c>
    </row>
    <row r="86" spans="1:39" s="6" customFormat="1" ht="14.5" x14ac:dyDescent="0.3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3739439</v>
      </c>
      <c r="G86" s="26">
        <v>0</v>
      </c>
      <c r="H86" s="26">
        <v>3596298074</v>
      </c>
      <c r="I86" s="26">
        <v>0</v>
      </c>
      <c r="J86" s="26">
        <v>0</v>
      </c>
      <c r="K86" s="26">
        <v>0</v>
      </c>
      <c r="L86" s="26">
        <v>4545455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17091738</v>
      </c>
      <c r="AC86" s="26">
        <v>13598664</v>
      </c>
      <c r="AD86" s="26">
        <v>0</v>
      </c>
      <c r="AE86" s="26">
        <v>1312566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196">
        <v>3636585936</v>
      </c>
    </row>
    <row r="87" spans="1:39" s="6" customFormat="1" ht="14.5" x14ac:dyDescent="0.3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4438615011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30636364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6583653490</v>
      </c>
      <c r="AC87" s="26">
        <v>938637</v>
      </c>
      <c r="AD87" s="26">
        <v>0</v>
      </c>
      <c r="AE87" s="26">
        <v>1471819748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2000000</v>
      </c>
      <c r="AL87" s="26">
        <v>0</v>
      </c>
      <c r="AM87" s="196">
        <v>12527663250</v>
      </c>
    </row>
    <row r="88" spans="1:39" s="6" customFormat="1" ht="14.5" x14ac:dyDescent="0.35">
      <c r="A88" s="105" t="s">
        <v>842</v>
      </c>
      <c r="B88" s="106" t="s">
        <v>161</v>
      </c>
      <c r="C88" s="107">
        <v>0</v>
      </c>
      <c r="D88" s="107">
        <v>0</v>
      </c>
      <c r="E88" s="107">
        <v>497775474</v>
      </c>
      <c r="F88" s="107">
        <v>13731862</v>
      </c>
      <c r="G88" s="107">
        <v>2307478840</v>
      </c>
      <c r="H88" s="107">
        <v>13804070975</v>
      </c>
      <c r="I88" s="107">
        <v>1503437227</v>
      </c>
      <c r="J88" s="107">
        <v>340032704</v>
      </c>
      <c r="K88" s="107">
        <v>13842727</v>
      </c>
      <c r="L88" s="107">
        <v>11915455</v>
      </c>
      <c r="M88" s="107">
        <v>83609806</v>
      </c>
      <c r="N88" s="107">
        <v>83618653</v>
      </c>
      <c r="O88" s="107">
        <v>1441580925</v>
      </c>
      <c r="P88" s="107">
        <v>0</v>
      </c>
      <c r="Q88" s="107">
        <v>0</v>
      </c>
      <c r="R88" s="107">
        <v>653768391</v>
      </c>
      <c r="S88" s="107">
        <v>0</v>
      </c>
      <c r="T88" s="107">
        <v>64273940</v>
      </c>
      <c r="U88" s="107">
        <v>0</v>
      </c>
      <c r="V88" s="107">
        <v>10831640</v>
      </c>
      <c r="W88" s="107">
        <v>946926746</v>
      </c>
      <c r="X88" s="107">
        <v>0</v>
      </c>
      <c r="Y88" s="107">
        <v>3480000</v>
      </c>
      <c r="Z88" s="107">
        <v>15202728</v>
      </c>
      <c r="AA88" s="107">
        <v>0</v>
      </c>
      <c r="AB88" s="107">
        <v>30117818575</v>
      </c>
      <c r="AC88" s="107">
        <v>212760328</v>
      </c>
      <c r="AD88" s="107">
        <v>11525902551</v>
      </c>
      <c r="AE88" s="107">
        <v>2928065152</v>
      </c>
      <c r="AF88" s="107">
        <v>1703695556</v>
      </c>
      <c r="AG88" s="107">
        <v>108750910</v>
      </c>
      <c r="AH88" s="107">
        <v>354012294</v>
      </c>
      <c r="AI88" s="107">
        <v>48644341</v>
      </c>
      <c r="AJ88" s="107">
        <v>900000</v>
      </c>
      <c r="AK88" s="107">
        <v>80303887</v>
      </c>
      <c r="AL88" s="107">
        <v>1700000</v>
      </c>
      <c r="AM88" s="197">
        <v>68878131687</v>
      </c>
    </row>
    <row r="89" spans="1:39" s="6" customFormat="1" ht="14.5" x14ac:dyDescent="0.35">
      <c r="A89" s="71" t="s">
        <v>843</v>
      </c>
      <c r="B89" s="27" t="s">
        <v>143</v>
      </c>
      <c r="C89" s="26">
        <v>278125010</v>
      </c>
      <c r="D89" s="26">
        <v>4315398</v>
      </c>
      <c r="E89" s="26">
        <v>398870131</v>
      </c>
      <c r="F89" s="26">
        <v>63877422</v>
      </c>
      <c r="G89" s="26">
        <v>0</v>
      </c>
      <c r="H89" s="26">
        <v>5840904</v>
      </c>
      <c r="I89" s="26">
        <v>41719359</v>
      </c>
      <c r="J89" s="26">
        <v>37537762</v>
      </c>
      <c r="K89" s="26">
        <v>0</v>
      </c>
      <c r="L89" s="26">
        <v>0</v>
      </c>
      <c r="M89" s="26">
        <v>3306572</v>
      </c>
      <c r="N89" s="26">
        <v>190145211</v>
      </c>
      <c r="O89" s="26">
        <v>36158999</v>
      </c>
      <c r="P89" s="26">
        <v>49387615</v>
      </c>
      <c r="Q89" s="26">
        <v>2565000</v>
      </c>
      <c r="R89" s="26">
        <v>34785596</v>
      </c>
      <c r="S89" s="26">
        <v>0</v>
      </c>
      <c r="T89" s="26">
        <v>68849559</v>
      </c>
      <c r="U89" s="26">
        <v>0</v>
      </c>
      <c r="V89" s="26">
        <v>133854240</v>
      </c>
      <c r="W89" s="26">
        <v>28351272</v>
      </c>
      <c r="X89" s="26">
        <v>35777707</v>
      </c>
      <c r="Y89" s="26">
        <v>15982315</v>
      </c>
      <c r="Z89" s="26">
        <v>437130443</v>
      </c>
      <c r="AA89" s="26">
        <v>8391860</v>
      </c>
      <c r="AB89" s="26">
        <v>817886252</v>
      </c>
      <c r="AC89" s="26">
        <v>0</v>
      </c>
      <c r="AD89" s="26">
        <v>0</v>
      </c>
      <c r="AE89" s="26">
        <v>3129140</v>
      </c>
      <c r="AF89" s="26">
        <v>0</v>
      </c>
      <c r="AG89" s="26">
        <v>15912126</v>
      </c>
      <c r="AH89" s="26">
        <v>2266751</v>
      </c>
      <c r="AI89" s="26">
        <v>416449</v>
      </c>
      <c r="AJ89" s="26">
        <v>1609091</v>
      </c>
      <c r="AK89" s="26">
        <v>0</v>
      </c>
      <c r="AL89" s="26">
        <v>0</v>
      </c>
      <c r="AM89" s="196">
        <v>2716192184</v>
      </c>
    </row>
    <row r="90" spans="1:39" s="6" customFormat="1" ht="14.5" x14ac:dyDescent="0.35">
      <c r="A90" s="71" t="s">
        <v>844</v>
      </c>
      <c r="B90" s="27" t="s">
        <v>144</v>
      </c>
      <c r="C90" s="26">
        <v>99165384</v>
      </c>
      <c r="D90" s="26">
        <v>293372</v>
      </c>
      <c r="E90" s="26">
        <v>15761737</v>
      </c>
      <c r="F90" s="26">
        <v>19789401</v>
      </c>
      <c r="G90" s="26">
        <v>636364</v>
      </c>
      <c r="H90" s="26">
        <v>5916368</v>
      </c>
      <c r="I90" s="26">
        <v>20260673</v>
      </c>
      <c r="J90" s="26">
        <v>3720104</v>
      </c>
      <c r="K90" s="26">
        <v>0</v>
      </c>
      <c r="L90" s="26">
        <v>0</v>
      </c>
      <c r="M90" s="26">
        <v>330550466</v>
      </c>
      <c r="N90" s="26">
        <v>17105355</v>
      </c>
      <c r="O90" s="26">
        <v>4391618</v>
      </c>
      <c r="P90" s="26">
        <v>45300115</v>
      </c>
      <c r="Q90" s="26">
        <v>0</v>
      </c>
      <c r="R90" s="26">
        <v>23060118</v>
      </c>
      <c r="S90" s="26">
        <v>0</v>
      </c>
      <c r="T90" s="26">
        <v>9037455</v>
      </c>
      <c r="U90" s="26">
        <v>0</v>
      </c>
      <c r="V90" s="26">
        <v>41180922</v>
      </c>
      <c r="W90" s="26">
        <v>15435639</v>
      </c>
      <c r="X90" s="26">
        <v>39060471</v>
      </c>
      <c r="Y90" s="26">
        <v>5274864</v>
      </c>
      <c r="Z90" s="26">
        <v>0</v>
      </c>
      <c r="AA90" s="26">
        <v>1129478</v>
      </c>
      <c r="AB90" s="26">
        <v>400289458</v>
      </c>
      <c r="AC90" s="26">
        <v>0</v>
      </c>
      <c r="AD90" s="26">
        <v>0</v>
      </c>
      <c r="AE90" s="26">
        <v>35840723</v>
      </c>
      <c r="AF90" s="26">
        <v>21360</v>
      </c>
      <c r="AG90" s="26">
        <v>1936969</v>
      </c>
      <c r="AH90" s="26">
        <v>79317282</v>
      </c>
      <c r="AI90" s="26">
        <v>0</v>
      </c>
      <c r="AJ90" s="26">
        <v>0</v>
      </c>
      <c r="AK90" s="26">
        <v>0</v>
      </c>
      <c r="AL90" s="26">
        <v>0</v>
      </c>
      <c r="AM90" s="196">
        <v>1214475696</v>
      </c>
    </row>
    <row r="91" spans="1:39" s="6" customFormat="1" ht="14.5" x14ac:dyDescent="0.35">
      <c r="A91" s="71" t="s">
        <v>845</v>
      </c>
      <c r="B91" s="27" t="s">
        <v>145</v>
      </c>
      <c r="C91" s="26">
        <v>14994775</v>
      </c>
      <c r="D91" s="26">
        <v>54368</v>
      </c>
      <c r="E91" s="26">
        <v>27696756</v>
      </c>
      <c r="F91" s="26">
        <v>973380</v>
      </c>
      <c r="G91" s="26">
        <v>0</v>
      </c>
      <c r="H91" s="26">
        <v>6052288</v>
      </c>
      <c r="I91" s="26">
        <v>1146303</v>
      </c>
      <c r="J91" s="26">
        <v>13277218</v>
      </c>
      <c r="K91" s="26">
        <v>0</v>
      </c>
      <c r="L91" s="26">
        <v>0</v>
      </c>
      <c r="M91" s="26">
        <v>66187234</v>
      </c>
      <c r="N91" s="26">
        <v>2461501</v>
      </c>
      <c r="O91" s="26">
        <v>3095362</v>
      </c>
      <c r="P91" s="26">
        <v>5647222</v>
      </c>
      <c r="Q91" s="26">
        <v>0</v>
      </c>
      <c r="R91" s="26">
        <v>30650028</v>
      </c>
      <c r="S91" s="26">
        <v>0</v>
      </c>
      <c r="T91" s="26">
        <v>428834</v>
      </c>
      <c r="U91" s="26">
        <v>0</v>
      </c>
      <c r="V91" s="26">
        <v>32770719</v>
      </c>
      <c r="W91" s="26">
        <v>2742581</v>
      </c>
      <c r="X91" s="26">
        <v>9096394</v>
      </c>
      <c r="Y91" s="26">
        <v>30504439</v>
      </c>
      <c r="Z91" s="26">
        <v>530888094</v>
      </c>
      <c r="AA91" s="26">
        <v>303979</v>
      </c>
      <c r="AB91" s="26">
        <v>7351368575</v>
      </c>
      <c r="AC91" s="26">
        <v>0</v>
      </c>
      <c r="AD91" s="26">
        <v>0</v>
      </c>
      <c r="AE91" s="26">
        <v>2905094721</v>
      </c>
      <c r="AF91" s="26">
        <v>0</v>
      </c>
      <c r="AG91" s="26">
        <v>28789299</v>
      </c>
      <c r="AH91" s="26">
        <v>11859630</v>
      </c>
      <c r="AI91" s="26">
        <v>59605</v>
      </c>
      <c r="AJ91" s="26">
        <v>5781818</v>
      </c>
      <c r="AK91" s="26">
        <v>0</v>
      </c>
      <c r="AL91" s="26">
        <v>0</v>
      </c>
      <c r="AM91" s="196">
        <v>11081925123</v>
      </c>
    </row>
    <row r="92" spans="1:39" s="6" customFormat="1" ht="14.5" x14ac:dyDescent="0.35">
      <c r="A92" s="71" t="s">
        <v>846</v>
      </c>
      <c r="B92" s="27" t="s">
        <v>146</v>
      </c>
      <c r="C92" s="26">
        <v>3703712980</v>
      </c>
      <c r="D92" s="26">
        <v>1713720318</v>
      </c>
      <c r="E92" s="26">
        <v>159681309</v>
      </c>
      <c r="F92" s="26">
        <v>798779618</v>
      </c>
      <c r="G92" s="26">
        <v>1370254346</v>
      </c>
      <c r="H92" s="26">
        <v>5031085102</v>
      </c>
      <c r="I92" s="26">
        <v>1312289785</v>
      </c>
      <c r="J92" s="26">
        <v>396340715</v>
      </c>
      <c r="K92" s="26">
        <v>2523604788</v>
      </c>
      <c r="L92" s="26">
        <v>507173997</v>
      </c>
      <c r="M92" s="26">
        <v>2742361021</v>
      </c>
      <c r="N92" s="26">
        <v>4709107203</v>
      </c>
      <c r="O92" s="26">
        <v>1571907088</v>
      </c>
      <c r="P92" s="26">
        <v>1333329453</v>
      </c>
      <c r="Q92" s="26">
        <v>261032118</v>
      </c>
      <c r="R92" s="26">
        <v>480629912</v>
      </c>
      <c r="S92" s="26">
        <v>242489549</v>
      </c>
      <c r="T92" s="26">
        <v>2298476605</v>
      </c>
      <c r="U92" s="26">
        <v>0</v>
      </c>
      <c r="V92" s="26">
        <v>4539418480</v>
      </c>
      <c r="W92" s="26">
        <v>583058579</v>
      </c>
      <c r="X92" s="26">
        <v>1545894695</v>
      </c>
      <c r="Y92" s="26">
        <v>1760256376</v>
      </c>
      <c r="Z92" s="26">
        <v>1756131792</v>
      </c>
      <c r="AA92" s="26">
        <v>247781703</v>
      </c>
      <c r="AB92" s="26">
        <v>20789108419</v>
      </c>
      <c r="AC92" s="26">
        <v>1690043828</v>
      </c>
      <c r="AD92" s="26">
        <v>32653841</v>
      </c>
      <c r="AE92" s="26">
        <v>4020282523</v>
      </c>
      <c r="AF92" s="26">
        <v>793072197</v>
      </c>
      <c r="AG92" s="26">
        <v>2793008386</v>
      </c>
      <c r="AH92" s="26">
        <v>3286941492</v>
      </c>
      <c r="AI92" s="26">
        <v>931291049</v>
      </c>
      <c r="AJ92" s="26">
        <v>339030491</v>
      </c>
      <c r="AK92" s="26">
        <v>0</v>
      </c>
      <c r="AL92" s="26">
        <v>0</v>
      </c>
      <c r="AM92" s="196">
        <v>76263949758</v>
      </c>
    </row>
    <row r="93" spans="1:39" s="6" customFormat="1" ht="14.5" x14ac:dyDescent="0.35">
      <c r="A93" s="71" t="s">
        <v>847</v>
      </c>
      <c r="B93" s="27" t="s">
        <v>147</v>
      </c>
      <c r="C93" s="26">
        <v>5678948</v>
      </c>
      <c r="D93" s="26">
        <v>0</v>
      </c>
      <c r="E93" s="26">
        <v>0</v>
      </c>
      <c r="F93" s="26">
        <v>5678948</v>
      </c>
      <c r="G93" s="26">
        <v>199442430</v>
      </c>
      <c r="H93" s="26">
        <v>5678948</v>
      </c>
      <c r="I93" s="26">
        <v>5678948</v>
      </c>
      <c r="J93" s="26">
        <v>5678948</v>
      </c>
      <c r="K93" s="26">
        <v>5678948</v>
      </c>
      <c r="L93" s="26">
        <v>5390713</v>
      </c>
      <c r="M93" s="26">
        <v>92133314</v>
      </c>
      <c r="N93" s="26">
        <v>0</v>
      </c>
      <c r="O93" s="26">
        <v>0</v>
      </c>
      <c r="P93" s="26">
        <v>11342533</v>
      </c>
      <c r="Q93" s="26">
        <v>0</v>
      </c>
      <c r="R93" s="26">
        <v>5972436</v>
      </c>
      <c r="S93" s="26">
        <v>5678948</v>
      </c>
      <c r="T93" s="26">
        <v>0</v>
      </c>
      <c r="U93" s="26">
        <v>0</v>
      </c>
      <c r="V93" s="26">
        <v>0</v>
      </c>
      <c r="W93" s="26">
        <v>7848032</v>
      </c>
      <c r="X93" s="26">
        <v>0</v>
      </c>
      <c r="Y93" s="26">
        <v>62283503</v>
      </c>
      <c r="Z93" s="26">
        <v>5678948</v>
      </c>
      <c r="AA93" s="26">
        <v>5678948</v>
      </c>
      <c r="AB93" s="26">
        <v>5678948</v>
      </c>
      <c r="AC93" s="26">
        <v>0</v>
      </c>
      <c r="AD93" s="26">
        <v>0</v>
      </c>
      <c r="AE93" s="26">
        <v>0</v>
      </c>
      <c r="AF93" s="26">
        <v>5821642</v>
      </c>
      <c r="AG93" s="26">
        <v>32415285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196">
        <v>479439368</v>
      </c>
    </row>
    <row r="94" spans="1:39" s="6" customFormat="1" ht="14.5" x14ac:dyDescent="0.35">
      <c r="A94" s="71" t="s">
        <v>848</v>
      </c>
      <c r="B94" s="27" t="s">
        <v>148</v>
      </c>
      <c r="C94" s="26">
        <v>24670910</v>
      </c>
      <c r="D94" s="26">
        <v>429733</v>
      </c>
      <c r="E94" s="26">
        <v>20044480</v>
      </c>
      <c r="F94" s="26">
        <v>7035423</v>
      </c>
      <c r="G94" s="26">
        <v>0</v>
      </c>
      <c r="H94" s="26">
        <v>31940260</v>
      </c>
      <c r="I94" s="26">
        <v>5323394</v>
      </c>
      <c r="J94" s="26">
        <v>233429</v>
      </c>
      <c r="K94" s="26">
        <v>0</v>
      </c>
      <c r="L94" s="26">
        <v>0</v>
      </c>
      <c r="M94" s="26">
        <v>12080295</v>
      </c>
      <c r="N94" s="26">
        <v>25495092</v>
      </c>
      <c r="O94" s="26">
        <v>4490555</v>
      </c>
      <c r="P94" s="26">
        <v>28730753</v>
      </c>
      <c r="Q94" s="26">
        <v>0</v>
      </c>
      <c r="R94" s="26">
        <v>24184362</v>
      </c>
      <c r="S94" s="26">
        <v>0</v>
      </c>
      <c r="T94" s="26">
        <v>13083934</v>
      </c>
      <c r="U94" s="26">
        <v>0</v>
      </c>
      <c r="V94" s="26">
        <v>55898046</v>
      </c>
      <c r="W94" s="26">
        <v>6234858</v>
      </c>
      <c r="X94" s="26">
        <v>14032205</v>
      </c>
      <c r="Y94" s="26">
        <v>5640707</v>
      </c>
      <c r="Z94" s="26">
        <v>314461</v>
      </c>
      <c r="AA94" s="26">
        <v>2246465</v>
      </c>
      <c r="AB94" s="26">
        <v>2269935438</v>
      </c>
      <c r="AC94" s="26">
        <v>105900</v>
      </c>
      <c r="AD94" s="26">
        <v>0</v>
      </c>
      <c r="AE94" s="26">
        <v>0</v>
      </c>
      <c r="AF94" s="26">
        <v>0</v>
      </c>
      <c r="AG94" s="26">
        <v>11289980</v>
      </c>
      <c r="AH94" s="26">
        <v>556159</v>
      </c>
      <c r="AI94" s="26">
        <v>0</v>
      </c>
      <c r="AJ94" s="26">
        <v>0</v>
      </c>
      <c r="AK94" s="26">
        <v>0</v>
      </c>
      <c r="AL94" s="26">
        <v>0</v>
      </c>
      <c r="AM94" s="196">
        <v>2563996839</v>
      </c>
    </row>
    <row r="95" spans="1:39" s="6" customFormat="1" ht="14.5" x14ac:dyDescent="0.35">
      <c r="A95" s="71" t="s">
        <v>849</v>
      </c>
      <c r="B95" s="27" t="s">
        <v>149</v>
      </c>
      <c r="C95" s="26">
        <v>739868</v>
      </c>
      <c r="D95" s="26">
        <v>7532636</v>
      </c>
      <c r="E95" s="26">
        <v>0</v>
      </c>
      <c r="F95" s="26">
        <v>1581351</v>
      </c>
      <c r="G95" s="26">
        <v>0</v>
      </c>
      <c r="H95" s="26">
        <v>119843</v>
      </c>
      <c r="I95" s="26">
        <v>4040605</v>
      </c>
      <c r="J95" s="26">
        <v>216023</v>
      </c>
      <c r="K95" s="26">
        <v>0</v>
      </c>
      <c r="L95" s="26">
        <v>0</v>
      </c>
      <c r="M95" s="26">
        <v>0</v>
      </c>
      <c r="N95" s="26">
        <v>1671649</v>
      </c>
      <c r="O95" s="26">
        <v>130078</v>
      </c>
      <c r="P95" s="26">
        <v>5802449</v>
      </c>
      <c r="Q95" s="26">
        <v>0</v>
      </c>
      <c r="R95" s="26">
        <v>9818983</v>
      </c>
      <c r="S95" s="26">
        <v>0</v>
      </c>
      <c r="T95" s="26">
        <v>74076</v>
      </c>
      <c r="U95" s="26">
        <v>0</v>
      </c>
      <c r="V95" s="26">
        <v>2371094</v>
      </c>
      <c r="W95" s="26">
        <v>16977</v>
      </c>
      <c r="X95" s="26">
        <v>1136610</v>
      </c>
      <c r="Y95" s="26">
        <v>5217</v>
      </c>
      <c r="Z95" s="26">
        <v>0</v>
      </c>
      <c r="AA95" s="26">
        <v>399419</v>
      </c>
      <c r="AB95" s="26">
        <v>43160542</v>
      </c>
      <c r="AC95" s="26">
        <v>0</v>
      </c>
      <c r="AD95" s="26">
        <v>0</v>
      </c>
      <c r="AE95" s="26">
        <v>0</v>
      </c>
      <c r="AF95" s="26">
        <v>0</v>
      </c>
      <c r="AG95" s="26">
        <v>995951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196">
        <v>79813371</v>
      </c>
    </row>
    <row r="96" spans="1:39" s="6" customFormat="1" ht="14.5" x14ac:dyDescent="0.3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102961371</v>
      </c>
      <c r="N96" s="26">
        <v>542945999</v>
      </c>
      <c r="O96" s="26">
        <v>0</v>
      </c>
      <c r="P96" s="26">
        <v>20952</v>
      </c>
      <c r="Q96" s="26">
        <v>0</v>
      </c>
      <c r="R96" s="26">
        <v>0</v>
      </c>
      <c r="S96" s="26">
        <v>0</v>
      </c>
      <c r="T96" s="26">
        <v>58287147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602826087</v>
      </c>
      <c r="AF96" s="26">
        <v>0</v>
      </c>
      <c r="AG96" s="26">
        <v>0</v>
      </c>
      <c r="AH96" s="26">
        <v>467398653</v>
      </c>
      <c r="AI96" s="26">
        <v>0</v>
      </c>
      <c r="AJ96" s="26">
        <v>0</v>
      </c>
      <c r="AK96" s="26">
        <v>0</v>
      </c>
      <c r="AL96" s="26">
        <v>0</v>
      </c>
      <c r="AM96" s="196">
        <v>1774440209</v>
      </c>
    </row>
    <row r="97" spans="1:39" s="6" customFormat="1" ht="14.5" x14ac:dyDescent="0.35">
      <c r="A97" s="71" t="s">
        <v>851</v>
      </c>
      <c r="B97" s="27" t="s">
        <v>151</v>
      </c>
      <c r="C97" s="26">
        <v>60936673</v>
      </c>
      <c r="D97" s="26">
        <v>5407</v>
      </c>
      <c r="E97" s="26">
        <v>93814231</v>
      </c>
      <c r="F97" s="26">
        <v>1586605</v>
      </c>
      <c r="G97" s="26">
        <v>0</v>
      </c>
      <c r="H97" s="26">
        <v>6365029</v>
      </c>
      <c r="I97" s="26">
        <v>12953207</v>
      </c>
      <c r="J97" s="26">
        <v>13739333</v>
      </c>
      <c r="K97" s="26">
        <v>0</v>
      </c>
      <c r="L97" s="26">
        <v>0</v>
      </c>
      <c r="M97" s="26">
        <v>160970230</v>
      </c>
      <c r="N97" s="26">
        <v>1095420568</v>
      </c>
      <c r="O97" s="26">
        <v>7454394</v>
      </c>
      <c r="P97" s="26">
        <v>5667449</v>
      </c>
      <c r="Q97" s="26">
        <v>0</v>
      </c>
      <c r="R97" s="26">
        <v>35202374</v>
      </c>
      <c r="S97" s="26">
        <v>0</v>
      </c>
      <c r="T97" s="26">
        <v>547406578</v>
      </c>
      <c r="U97" s="26">
        <v>0</v>
      </c>
      <c r="V97" s="26">
        <v>96414956</v>
      </c>
      <c r="W97" s="26">
        <v>19964433</v>
      </c>
      <c r="X97" s="26">
        <v>11589433</v>
      </c>
      <c r="Y97" s="26">
        <v>36909769</v>
      </c>
      <c r="Z97" s="26">
        <v>0</v>
      </c>
      <c r="AA97" s="26">
        <v>1845344</v>
      </c>
      <c r="AB97" s="26">
        <v>7558464784</v>
      </c>
      <c r="AC97" s="26">
        <v>107509741</v>
      </c>
      <c r="AD97" s="26">
        <v>0</v>
      </c>
      <c r="AE97" s="26">
        <v>1100783970</v>
      </c>
      <c r="AF97" s="26">
        <v>0</v>
      </c>
      <c r="AG97" s="26">
        <v>5098228</v>
      </c>
      <c r="AH97" s="26">
        <v>113446202</v>
      </c>
      <c r="AI97" s="26">
        <v>2300000</v>
      </c>
      <c r="AJ97" s="26">
        <v>12250000</v>
      </c>
      <c r="AK97" s="26">
        <v>0</v>
      </c>
      <c r="AL97" s="26">
        <v>4692367051</v>
      </c>
      <c r="AM97" s="196">
        <v>15800465989</v>
      </c>
    </row>
    <row r="98" spans="1:39" s="6" customFormat="1" ht="14.5" x14ac:dyDescent="0.35">
      <c r="A98" s="71" t="s">
        <v>852</v>
      </c>
      <c r="B98" s="27" t="s">
        <v>152</v>
      </c>
      <c r="C98" s="26">
        <v>1379214362</v>
      </c>
      <c r="D98" s="26">
        <v>118476</v>
      </c>
      <c r="E98" s="26">
        <v>32387592</v>
      </c>
      <c r="F98" s="26">
        <v>688766</v>
      </c>
      <c r="G98" s="26">
        <v>0</v>
      </c>
      <c r="H98" s="26">
        <v>5306627</v>
      </c>
      <c r="I98" s="26">
        <v>5613133</v>
      </c>
      <c r="J98" s="26">
        <v>21792289</v>
      </c>
      <c r="K98" s="26">
        <v>0</v>
      </c>
      <c r="L98" s="26">
        <v>187763102</v>
      </c>
      <c r="M98" s="26">
        <v>124339706</v>
      </c>
      <c r="N98" s="26">
        <v>9277693</v>
      </c>
      <c r="O98" s="26">
        <v>2562465</v>
      </c>
      <c r="P98" s="26">
        <v>33225243</v>
      </c>
      <c r="Q98" s="26">
        <v>0</v>
      </c>
      <c r="R98" s="26">
        <v>20297296</v>
      </c>
      <c r="S98" s="26">
        <v>0</v>
      </c>
      <c r="T98" s="26">
        <v>134123</v>
      </c>
      <c r="U98" s="26">
        <v>0</v>
      </c>
      <c r="V98" s="26">
        <v>41938374</v>
      </c>
      <c r="W98" s="26">
        <v>754128</v>
      </c>
      <c r="X98" s="26">
        <v>3929521</v>
      </c>
      <c r="Y98" s="26">
        <v>10938891</v>
      </c>
      <c r="Z98" s="26">
        <v>0</v>
      </c>
      <c r="AA98" s="26">
        <v>599682</v>
      </c>
      <c r="AB98" s="26">
        <v>130041862</v>
      </c>
      <c r="AC98" s="26">
        <v>0</v>
      </c>
      <c r="AD98" s="26">
        <v>0</v>
      </c>
      <c r="AE98" s="26">
        <v>0</v>
      </c>
      <c r="AF98" s="26">
        <v>0</v>
      </c>
      <c r="AG98" s="26">
        <v>1863475</v>
      </c>
      <c r="AH98" s="26">
        <v>83561713</v>
      </c>
      <c r="AI98" s="26">
        <v>42882</v>
      </c>
      <c r="AJ98" s="26">
        <v>0</v>
      </c>
      <c r="AK98" s="26">
        <v>0</v>
      </c>
      <c r="AL98" s="26">
        <v>0</v>
      </c>
      <c r="AM98" s="196">
        <v>2096391401</v>
      </c>
    </row>
    <row r="99" spans="1:39" s="6" customFormat="1" ht="14.5" x14ac:dyDescent="0.35">
      <c r="A99" s="71" t="s">
        <v>853</v>
      </c>
      <c r="B99" s="27" t="s">
        <v>153</v>
      </c>
      <c r="C99" s="26">
        <v>4162674</v>
      </c>
      <c r="D99" s="26">
        <v>36408</v>
      </c>
      <c r="E99" s="26">
        <v>1129479</v>
      </c>
      <c r="F99" s="26">
        <v>110700</v>
      </c>
      <c r="G99" s="26">
        <v>0</v>
      </c>
      <c r="H99" s="26">
        <v>109680642</v>
      </c>
      <c r="I99" s="26">
        <v>99470</v>
      </c>
      <c r="J99" s="26">
        <v>546970</v>
      </c>
      <c r="K99" s="26">
        <v>0</v>
      </c>
      <c r="L99" s="26">
        <v>0</v>
      </c>
      <c r="M99" s="26">
        <v>0</v>
      </c>
      <c r="N99" s="26">
        <v>781503</v>
      </c>
      <c r="O99" s="26">
        <v>1586658</v>
      </c>
      <c r="P99" s="26">
        <v>5809926</v>
      </c>
      <c r="Q99" s="26">
        <v>0</v>
      </c>
      <c r="R99" s="26">
        <v>5057381</v>
      </c>
      <c r="S99" s="26">
        <v>0</v>
      </c>
      <c r="T99" s="26">
        <v>0</v>
      </c>
      <c r="U99" s="26">
        <v>0</v>
      </c>
      <c r="V99" s="26">
        <v>788586</v>
      </c>
      <c r="W99" s="26">
        <v>0</v>
      </c>
      <c r="X99" s="26">
        <v>1184183</v>
      </c>
      <c r="Y99" s="26">
        <v>2896773</v>
      </c>
      <c r="Z99" s="26">
        <v>0</v>
      </c>
      <c r="AA99" s="26">
        <v>10774</v>
      </c>
      <c r="AB99" s="26">
        <v>115856853</v>
      </c>
      <c r="AC99" s="26">
        <v>0</v>
      </c>
      <c r="AD99" s="26">
        <v>0</v>
      </c>
      <c r="AE99" s="26">
        <v>0</v>
      </c>
      <c r="AF99" s="26">
        <v>0</v>
      </c>
      <c r="AG99" s="26">
        <v>27328</v>
      </c>
      <c r="AH99" s="26">
        <v>52245028</v>
      </c>
      <c r="AI99" s="26">
        <v>0</v>
      </c>
      <c r="AJ99" s="26">
        <v>0</v>
      </c>
      <c r="AK99" s="26">
        <v>0</v>
      </c>
      <c r="AL99" s="26">
        <v>0</v>
      </c>
      <c r="AM99" s="196">
        <v>302011336</v>
      </c>
    </row>
    <row r="100" spans="1:39" s="6" customFormat="1" ht="14.5" x14ac:dyDescent="0.35">
      <c r="A100" s="71" t="s">
        <v>854</v>
      </c>
      <c r="B100" s="27" t="s">
        <v>154</v>
      </c>
      <c r="C100" s="26">
        <v>61210453</v>
      </c>
      <c r="D100" s="26">
        <v>44436</v>
      </c>
      <c r="E100" s="26">
        <v>28506854</v>
      </c>
      <c r="F100" s="26">
        <v>8763610</v>
      </c>
      <c r="G100" s="26">
        <v>0</v>
      </c>
      <c r="H100" s="26">
        <v>2740255</v>
      </c>
      <c r="I100" s="26">
        <v>4571254</v>
      </c>
      <c r="J100" s="26">
        <v>0</v>
      </c>
      <c r="K100" s="26">
        <v>0</v>
      </c>
      <c r="L100" s="26">
        <v>0</v>
      </c>
      <c r="M100" s="26">
        <v>0</v>
      </c>
      <c r="N100" s="26">
        <v>32442925</v>
      </c>
      <c r="O100" s="26">
        <v>10393746</v>
      </c>
      <c r="P100" s="26">
        <v>5585449</v>
      </c>
      <c r="Q100" s="26">
        <v>0</v>
      </c>
      <c r="R100" s="26">
        <v>24614136</v>
      </c>
      <c r="S100" s="26">
        <v>0</v>
      </c>
      <c r="T100" s="26">
        <v>437851</v>
      </c>
      <c r="U100" s="26">
        <v>0</v>
      </c>
      <c r="V100" s="26">
        <v>28464069</v>
      </c>
      <c r="W100" s="26">
        <v>11208</v>
      </c>
      <c r="X100" s="26">
        <v>11717555</v>
      </c>
      <c r="Y100" s="26">
        <v>7502825</v>
      </c>
      <c r="Z100" s="26">
        <v>0</v>
      </c>
      <c r="AA100" s="26">
        <v>326725</v>
      </c>
      <c r="AB100" s="26">
        <v>104116248</v>
      </c>
      <c r="AC100" s="26">
        <v>220950</v>
      </c>
      <c r="AD100" s="26">
        <v>7504600404</v>
      </c>
      <c r="AE100" s="26">
        <v>3000000</v>
      </c>
      <c r="AF100" s="26">
        <v>0</v>
      </c>
      <c r="AG100" s="26">
        <v>6424259</v>
      </c>
      <c r="AH100" s="26">
        <v>4421024</v>
      </c>
      <c r="AI100" s="26">
        <v>51910644</v>
      </c>
      <c r="AJ100" s="26">
        <v>0</v>
      </c>
      <c r="AK100" s="26">
        <v>0</v>
      </c>
      <c r="AL100" s="26">
        <v>0</v>
      </c>
      <c r="AM100" s="196">
        <v>7902026880</v>
      </c>
    </row>
    <row r="101" spans="1:39" s="6" customFormat="1" ht="14.5" x14ac:dyDescent="0.35">
      <c r="A101" s="71" t="s">
        <v>855</v>
      </c>
      <c r="B101" s="27" t="s">
        <v>155</v>
      </c>
      <c r="C101" s="26">
        <v>762200182</v>
      </c>
      <c r="D101" s="26">
        <v>346610</v>
      </c>
      <c r="E101" s="26">
        <v>20331737</v>
      </c>
      <c r="F101" s="26">
        <v>41740764</v>
      </c>
      <c r="G101" s="26">
        <v>0</v>
      </c>
      <c r="H101" s="26">
        <v>614800126</v>
      </c>
      <c r="I101" s="26">
        <v>220304</v>
      </c>
      <c r="J101" s="26">
        <v>1447093</v>
      </c>
      <c r="K101" s="26">
        <v>0</v>
      </c>
      <c r="L101" s="26">
        <v>18434544</v>
      </c>
      <c r="M101" s="26">
        <v>540587283</v>
      </c>
      <c r="N101" s="26">
        <v>7799056</v>
      </c>
      <c r="O101" s="26">
        <v>8532977</v>
      </c>
      <c r="P101" s="26">
        <v>5631523</v>
      </c>
      <c r="Q101" s="26">
        <v>0</v>
      </c>
      <c r="R101" s="26">
        <v>29874551</v>
      </c>
      <c r="S101" s="26">
        <v>0</v>
      </c>
      <c r="T101" s="26">
        <v>22040163</v>
      </c>
      <c r="U101" s="26">
        <v>0</v>
      </c>
      <c r="V101" s="26">
        <v>49934843</v>
      </c>
      <c r="W101" s="26">
        <v>409758</v>
      </c>
      <c r="X101" s="26">
        <v>28702480</v>
      </c>
      <c r="Y101" s="26">
        <v>66332806</v>
      </c>
      <c r="Z101" s="26">
        <v>0</v>
      </c>
      <c r="AA101" s="26">
        <v>598137</v>
      </c>
      <c r="AB101" s="26">
        <v>175774011</v>
      </c>
      <c r="AC101" s="26">
        <v>0</v>
      </c>
      <c r="AD101" s="26">
        <v>0</v>
      </c>
      <c r="AE101" s="26">
        <v>4226314</v>
      </c>
      <c r="AF101" s="26">
        <v>0</v>
      </c>
      <c r="AG101" s="26">
        <v>4924687</v>
      </c>
      <c r="AH101" s="26">
        <v>4377390</v>
      </c>
      <c r="AI101" s="26">
        <v>48893357</v>
      </c>
      <c r="AJ101" s="26">
        <v>0</v>
      </c>
      <c r="AK101" s="26">
        <v>0</v>
      </c>
      <c r="AL101" s="26">
        <v>0</v>
      </c>
      <c r="AM101" s="196">
        <v>2458160696</v>
      </c>
    </row>
    <row r="102" spans="1:39" s="6" customFormat="1" ht="14.5" x14ac:dyDescent="0.35">
      <c r="A102" s="71" t="s">
        <v>856</v>
      </c>
      <c r="B102" s="27" t="s">
        <v>70</v>
      </c>
      <c r="C102" s="26">
        <v>6020823</v>
      </c>
      <c r="D102" s="26">
        <v>0</v>
      </c>
      <c r="E102" s="26">
        <v>3101876</v>
      </c>
      <c r="F102" s="26">
        <v>1854686</v>
      </c>
      <c r="G102" s="26">
        <v>0</v>
      </c>
      <c r="H102" s="26">
        <v>184320855</v>
      </c>
      <c r="I102" s="26">
        <v>0</v>
      </c>
      <c r="J102" s="26">
        <v>0</v>
      </c>
      <c r="K102" s="26">
        <v>0</v>
      </c>
      <c r="L102" s="26">
        <v>0</v>
      </c>
      <c r="M102" s="26">
        <v>545055231</v>
      </c>
      <c r="N102" s="26">
        <v>12954407</v>
      </c>
      <c r="O102" s="26">
        <v>64045839</v>
      </c>
      <c r="P102" s="26">
        <v>5583052</v>
      </c>
      <c r="Q102" s="26">
        <v>0</v>
      </c>
      <c r="R102" s="26">
        <v>32963524</v>
      </c>
      <c r="S102" s="26">
        <v>0</v>
      </c>
      <c r="T102" s="26">
        <v>6272493450</v>
      </c>
      <c r="U102" s="26">
        <v>0</v>
      </c>
      <c r="V102" s="26">
        <v>392333014</v>
      </c>
      <c r="W102" s="26">
        <v>1374874</v>
      </c>
      <c r="X102" s="26">
        <v>137153152</v>
      </c>
      <c r="Y102" s="26">
        <v>4971569</v>
      </c>
      <c r="Z102" s="26">
        <v>4974563564</v>
      </c>
      <c r="AA102" s="26">
        <v>238072</v>
      </c>
      <c r="AB102" s="26">
        <v>12969134108</v>
      </c>
      <c r="AC102" s="26">
        <v>2065467</v>
      </c>
      <c r="AD102" s="26">
        <v>0</v>
      </c>
      <c r="AE102" s="26">
        <v>270663370</v>
      </c>
      <c r="AF102" s="26">
        <v>0</v>
      </c>
      <c r="AG102" s="26">
        <v>30049086</v>
      </c>
      <c r="AH102" s="26">
        <v>2547411</v>
      </c>
      <c r="AI102" s="26">
        <v>2000000</v>
      </c>
      <c r="AJ102" s="26">
        <v>335116301</v>
      </c>
      <c r="AK102" s="26">
        <v>0</v>
      </c>
      <c r="AL102" s="26">
        <v>2988285176</v>
      </c>
      <c r="AM102" s="196">
        <v>29238888907</v>
      </c>
    </row>
    <row r="103" spans="1:39" s="6" customFormat="1" ht="14.5" x14ac:dyDescent="0.35">
      <c r="A103" s="105" t="s">
        <v>857</v>
      </c>
      <c r="B103" s="106" t="s">
        <v>205</v>
      </c>
      <c r="C103" s="107">
        <v>6400833042</v>
      </c>
      <c r="D103" s="107">
        <v>1726897162</v>
      </c>
      <c r="E103" s="107">
        <v>801326182</v>
      </c>
      <c r="F103" s="107">
        <v>952460674</v>
      </c>
      <c r="G103" s="107">
        <v>1570333140</v>
      </c>
      <c r="H103" s="107">
        <v>6009847247</v>
      </c>
      <c r="I103" s="107">
        <v>1413916435</v>
      </c>
      <c r="J103" s="107">
        <v>494529884</v>
      </c>
      <c r="K103" s="107">
        <v>2529283736</v>
      </c>
      <c r="L103" s="107">
        <v>718762356</v>
      </c>
      <c r="M103" s="107">
        <v>4720532723</v>
      </c>
      <c r="N103" s="107">
        <v>6647608162</v>
      </c>
      <c r="O103" s="107">
        <v>1714749779</v>
      </c>
      <c r="P103" s="107">
        <v>1541063734</v>
      </c>
      <c r="Q103" s="107">
        <v>263597118</v>
      </c>
      <c r="R103" s="107">
        <v>757110697</v>
      </c>
      <c r="S103" s="107">
        <v>248168497</v>
      </c>
      <c r="T103" s="107">
        <v>9290749775</v>
      </c>
      <c r="U103" s="107">
        <v>0</v>
      </c>
      <c r="V103" s="107">
        <v>5415367343</v>
      </c>
      <c r="W103" s="107">
        <v>666202339</v>
      </c>
      <c r="X103" s="107">
        <v>1839274406</v>
      </c>
      <c r="Y103" s="107">
        <v>2009500054</v>
      </c>
      <c r="Z103" s="107">
        <v>7704707302</v>
      </c>
      <c r="AA103" s="107">
        <v>269550586</v>
      </c>
      <c r="AB103" s="107">
        <v>52730815498</v>
      </c>
      <c r="AC103" s="107">
        <v>1799945886</v>
      </c>
      <c r="AD103" s="107">
        <v>7537254245</v>
      </c>
      <c r="AE103" s="107">
        <v>8945846848</v>
      </c>
      <c r="AF103" s="107">
        <v>798915199</v>
      </c>
      <c r="AG103" s="107">
        <v>2932735059</v>
      </c>
      <c r="AH103" s="107">
        <v>4108938735</v>
      </c>
      <c r="AI103" s="107">
        <v>1036913986</v>
      </c>
      <c r="AJ103" s="107">
        <v>693787701</v>
      </c>
      <c r="AK103" s="107">
        <v>0</v>
      </c>
      <c r="AL103" s="107">
        <v>7680652227</v>
      </c>
      <c r="AM103" s="197">
        <v>153972177757</v>
      </c>
    </row>
    <row r="104" spans="1:39" s="6" customFormat="1" ht="14.5" collapsed="1" x14ac:dyDescent="0.35">
      <c r="A104" s="72" t="s">
        <v>52</v>
      </c>
      <c r="B104" s="33" t="s">
        <v>119</v>
      </c>
      <c r="C104" s="34">
        <v>10130363152</v>
      </c>
      <c r="D104" s="34">
        <v>3392864038</v>
      </c>
      <c r="E104" s="34">
        <v>4625893625</v>
      </c>
      <c r="F104" s="34">
        <v>1603048649</v>
      </c>
      <c r="G104" s="34">
        <v>8765370103</v>
      </c>
      <c r="H104" s="34">
        <v>47689065245</v>
      </c>
      <c r="I104" s="34">
        <v>6262395396</v>
      </c>
      <c r="J104" s="34">
        <v>1457182962</v>
      </c>
      <c r="K104" s="34">
        <v>5894625470</v>
      </c>
      <c r="L104" s="34">
        <v>6104415061</v>
      </c>
      <c r="M104" s="34">
        <v>14676722675</v>
      </c>
      <c r="N104" s="34">
        <v>13675714836</v>
      </c>
      <c r="O104" s="34">
        <v>12062442299</v>
      </c>
      <c r="P104" s="34">
        <v>4397672562</v>
      </c>
      <c r="Q104" s="34">
        <v>1802566780</v>
      </c>
      <c r="R104" s="34">
        <v>5324107387</v>
      </c>
      <c r="S104" s="34">
        <v>799767987</v>
      </c>
      <c r="T104" s="34">
        <v>21018173625</v>
      </c>
      <c r="U104" s="34">
        <v>0</v>
      </c>
      <c r="V104" s="34">
        <v>20264390798</v>
      </c>
      <c r="W104" s="34">
        <v>4857936026</v>
      </c>
      <c r="X104" s="34">
        <v>6215755466</v>
      </c>
      <c r="Y104" s="34">
        <v>3153711112</v>
      </c>
      <c r="Z104" s="34">
        <v>24836386065</v>
      </c>
      <c r="AA104" s="34">
        <v>1077828664</v>
      </c>
      <c r="AB104" s="34">
        <v>141691100923</v>
      </c>
      <c r="AC104" s="34">
        <v>8558348028</v>
      </c>
      <c r="AD104" s="34">
        <v>58609202042</v>
      </c>
      <c r="AE104" s="34">
        <v>21824232702</v>
      </c>
      <c r="AF104" s="34">
        <v>6812088389</v>
      </c>
      <c r="AG104" s="34">
        <v>7339284037</v>
      </c>
      <c r="AH104" s="34">
        <v>16904456301</v>
      </c>
      <c r="AI104" s="34">
        <v>6327167516</v>
      </c>
      <c r="AJ104" s="34">
        <v>3321737003</v>
      </c>
      <c r="AK104" s="34">
        <v>468821842</v>
      </c>
      <c r="AL104" s="34">
        <v>7682352227</v>
      </c>
      <c r="AM104" s="198">
        <v>509627190993</v>
      </c>
    </row>
    <row r="105" spans="1:39" s="6" customFormat="1" ht="14.5" x14ac:dyDescent="0.35">
      <c r="A105" s="71" t="s">
        <v>858</v>
      </c>
      <c r="B105" s="27" t="s">
        <v>143</v>
      </c>
      <c r="C105" s="26">
        <v>49130605</v>
      </c>
      <c r="D105" s="26">
        <v>220801453</v>
      </c>
      <c r="E105" s="26">
        <v>852928236</v>
      </c>
      <c r="F105" s="26">
        <v>16628064</v>
      </c>
      <c r="G105" s="26">
        <v>13063403</v>
      </c>
      <c r="H105" s="26">
        <v>111619559</v>
      </c>
      <c r="I105" s="26">
        <v>130528596</v>
      </c>
      <c r="J105" s="26">
        <v>19882775</v>
      </c>
      <c r="K105" s="26">
        <v>7264763</v>
      </c>
      <c r="L105" s="26">
        <v>155673159</v>
      </c>
      <c r="M105" s="26">
        <v>55662288</v>
      </c>
      <c r="N105" s="26">
        <v>902762747</v>
      </c>
      <c r="O105" s="26">
        <v>78942072</v>
      </c>
      <c r="P105" s="26">
        <v>89738229</v>
      </c>
      <c r="Q105" s="26">
        <v>43754009</v>
      </c>
      <c r="R105" s="26">
        <v>706258345</v>
      </c>
      <c r="S105" s="26">
        <v>225162</v>
      </c>
      <c r="T105" s="26">
        <v>414531773</v>
      </c>
      <c r="U105" s="26">
        <v>0</v>
      </c>
      <c r="V105" s="26">
        <v>777605480</v>
      </c>
      <c r="W105" s="26">
        <v>102051653</v>
      </c>
      <c r="X105" s="26">
        <v>188675697</v>
      </c>
      <c r="Y105" s="26">
        <v>6792894</v>
      </c>
      <c r="Z105" s="26">
        <v>47217781</v>
      </c>
      <c r="AA105" s="26">
        <v>5142572</v>
      </c>
      <c r="AB105" s="26">
        <v>123221927</v>
      </c>
      <c r="AC105" s="26">
        <v>501447030</v>
      </c>
      <c r="AD105" s="26">
        <v>1540664354</v>
      </c>
      <c r="AE105" s="26">
        <v>235218372</v>
      </c>
      <c r="AF105" s="26">
        <v>613636474</v>
      </c>
      <c r="AG105" s="26">
        <v>196714069</v>
      </c>
      <c r="AH105" s="26">
        <v>4259454</v>
      </c>
      <c r="AI105" s="26">
        <v>6489897</v>
      </c>
      <c r="AJ105" s="26">
        <v>531274</v>
      </c>
      <c r="AK105" s="26">
        <v>287803</v>
      </c>
      <c r="AL105" s="26">
        <v>0</v>
      </c>
      <c r="AM105" s="196">
        <v>8219351969</v>
      </c>
    </row>
    <row r="106" spans="1:39" s="6" customFormat="1" ht="14.5" x14ac:dyDescent="0.35">
      <c r="A106" s="71" t="s">
        <v>859</v>
      </c>
      <c r="B106" s="27" t="s">
        <v>144</v>
      </c>
      <c r="C106" s="26">
        <v>76916066</v>
      </c>
      <c r="D106" s="26">
        <v>168514343</v>
      </c>
      <c r="E106" s="26">
        <v>47498412</v>
      </c>
      <c r="F106" s="26">
        <v>40348768</v>
      </c>
      <c r="G106" s="26">
        <v>40425000</v>
      </c>
      <c r="H106" s="26">
        <v>22189320</v>
      </c>
      <c r="I106" s="26">
        <v>17819476</v>
      </c>
      <c r="J106" s="26">
        <v>0</v>
      </c>
      <c r="K106" s="26">
        <v>22125239</v>
      </c>
      <c r="L106" s="26">
        <v>566193661</v>
      </c>
      <c r="M106" s="26">
        <v>55516711</v>
      </c>
      <c r="N106" s="26">
        <v>202384703</v>
      </c>
      <c r="O106" s="26">
        <v>131360968</v>
      </c>
      <c r="P106" s="26">
        <v>69221086</v>
      </c>
      <c r="Q106" s="26">
        <v>31298440</v>
      </c>
      <c r="R106" s="26">
        <v>408521260</v>
      </c>
      <c r="S106" s="26">
        <v>1862</v>
      </c>
      <c r="T106" s="26">
        <v>105411892</v>
      </c>
      <c r="U106" s="26">
        <v>0</v>
      </c>
      <c r="V106" s="26">
        <v>916290522</v>
      </c>
      <c r="W106" s="26">
        <v>118983460</v>
      </c>
      <c r="X106" s="26">
        <v>225040912</v>
      </c>
      <c r="Y106" s="26">
        <v>0</v>
      </c>
      <c r="Z106" s="26">
        <v>28788918</v>
      </c>
      <c r="AA106" s="26">
        <v>0</v>
      </c>
      <c r="AB106" s="26">
        <v>179462622</v>
      </c>
      <c r="AC106" s="26">
        <v>609579630</v>
      </c>
      <c r="AD106" s="26">
        <v>97559648</v>
      </c>
      <c r="AE106" s="26">
        <v>606738007</v>
      </c>
      <c r="AF106" s="26">
        <v>30969511</v>
      </c>
      <c r="AG106" s="26">
        <v>15000000</v>
      </c>
      <c r="AH106" s="26">
        <v>2978194276</v>
      </c>
      <c r="AI106" s="26">
        <v>26918309</v>
      </c>
      <c r="AJ106" s="26">
        <v>39761182</v>
      </c>
      <c r="AK106" s="26">
        <v>3505691</v>
      </c>
      <c r="AL106" s="26">
        <v>0</v>
      </c>
      <c r="AM106" s="196">
        <v>7882539895</v>
      </c>
    </row>
    <row r="107" spans="1:39" s="6" customFormat="1" ht="14.5" x14ac:dyDescent="0.35">
      <c r="A107" s="71" t="s">
        <v>860</v>
      </c>
      <c r="B107" s="27" t="s">
        <v>145</v>
      </c>
      <c r="C107" s="26">
        <v>0</v>
      </c>
      <c r="D107" s="26">
        <v>1000000</v>
      </c>
      <c r="E107" s="26">
        <v>50778150</v>
      </c>
      <c r="F107" s="26">
        <v>0</v>
      </c>
      <c r="G107" s="26">
        <v>0</v>
      </c>
      <c r="H107" s="26">
        <v>1120000</v>
      </c>
      <c r="I107" s="26">
        <v>425600</v>
      </c>
      <c r="J107" s="26">
        <v>1855545</v>
      </c>
      <c r="K107" s="26">
        <v>4999862</v>
      </c>
      <c r="L107" s="26">
        <v>57639284</v>
      </c>
      <c r="M107" s="26">
        <v>42213094</v>
      </c>
      <c r="N107" s="26">
        <v>2463236</v>
      </c>
      <c r="O107" s="26">
        <v>85262593</v>
      </c>
      <c r="P107" s="26">
        <v>2000000</v>
      </c>
      <c r="Q107" s="26">
        <v>30090922</v>
      </c>
      <c r="R107" s="26">
        <v>96075099</v>
      </c>
      <c r="S107" s="26">
        <v>339971</v>
      </c>
      <c r="T107" s="26">
        <v>7357504</v>
      </c>
      <c r="U107" s="26">
        <v>0</v>
      </c>
      <c r="V107" s="26">
        <v>40366642</v>
      </c>
      <c r="W107" s="26">
        <v>103799819</v>
      </c>
      <c r="X107" s="26">
        <v>2779777</v>
      </c>
      <c r="Y107" s="26">
        <v>0</v>
      </c>
      <c r="Z107" s="26">
        <v>11777475</v>
      </c>
      <c r="AA107" s="26">
        <v>0</v>
      </c>
      <c r="AB107" s="26">
        <v>437711726</v>
      </c>
      <c r="AC107" s="26">
        <v>11250000</v>
      </c>
      <c r="AD107" s="26">
        <v>58743511</v>
      </c>
      <c r="AE107" s="26">
        <v>28907262</v>
      </c>
      <c r="AF107" s="26">
        <v>0</v>
      </c>
      <c r="AG107" s="26">
        <v>25000000</v>
      </c>
      <c r="AH107" s="26">
        <v>152524314</v>
      </c>
      <c r="AI107" s="26">
        <v>5700000</v>
      </c>
      <c r="AJ107" s="26">
        <v>0</v>
      </c>
      <c r="AK107" s="26">
        <v>0</v>
      </c>
      <c r="AL107" s="26">
        <v>0</v>
      </c>
      <c r="AM107" s="196">
        <v>1262181386</v>
      </c>
    </row>
    <row r="108" spans="1:39" s="6" customFormat="1" ht="14.5" x14ac:dyDescent="0.35">
      <c r="A108" s="71" t="s">
        <v>861</v>
      </c>
      <c r="B108" s="27" t="s">
        <v>146</v>
      </c>
      <c r="C108" s="26">
        <v>1418026911</v>
      </c>
      <c r="D108" s="26">
        <v>238118342</v>
      </c>
      <c r="E108" s="26">
        <v>444905428</v>
      </c>
      <c r="F108" s="26">
        <v>303495098</v>
      </c>
      <c r="G108" s="26">
        <v>2435025971</v>
      </c>
      <c r="H108" s="26">
        <v>2836124836</v>
      </c>
      <c r="I108" s="26">
        <v>512528140</v>
      </c>
      <c r="J108" s="26">
        <v>511361166</v>
      </c>
      <c r="K108" s="26">
        <v>1638879308</v>
      </c>
      <c r="L108" s="26">
        <v>1107853404</v>
      </c>
      <c r="M108" s="26">
        <v>648522328</v>
      </c>
      <c r="N108" s="26">
        <v>1226518910</v>
      </c>
      <c r="O108" s="26">
        <v>680382576</v>
      </c>
      <c r="P108" s="26">
        <v>813271982</v>
      </c>
      <c r="Q108" s="26">
        <v>442069250</v>
      </c>
      <c r="R108" s="26">
        <v>410494716</v>
      </c>
      <c r="S108" s="26">
        <v>57121846</v>
      </c>
      <c r="T108" s="26">
        <v>9110124522</v>
      </c>
      <c r="U108" s="26">
        <v>0</v>
      </c>
      <c r="V108" s="26">
        <v>3381781705</v>
      </c>
      <c r="W108" s="26">
        <v>1068542251</v>
      </c>
      <c r="X108" s="26">
        <v>294926399</v>
      </c>
      <c r="Y108" s="26">
        <v>542600199</v>
      </c>
      <c r="Z108" s="26">
        <v>1967252621</v>
      </c>
      <c r="AA108" s="26">
        <v>274872792</v>
      </c>
      <c r="AB108" s="26">
        <v>3570180144</v>
      </c>
      <c r="AC108" s="26">
        <v>1092493633</v>
      </c>
      <c r="AD108" s="26">
        <v>863005534</v>
      </c>
      <c r="AE108" s="26">
        <v>1896065679</v>
      </c>
      <c r="AF108" s="26">
        <v>1101023383</v>
      </c>
      <c r="AG108" s="26">
        <v>1566176846</v>
      </c>
      <c r="AH108" s="26">
        <v>2089578168</v>
      </c>
      <c r="AI108" s="26">
        <v>405176872</v>
      </c>
      <c r="AJ108" s="26">
        <v>802833391</v>
      </c>
      <c r="AK108" s="26">
        <v>240233388</v>
      </c>
      <c r="AL108" s="26">
        <v>0</v>
      </c>
      <c r="AM108" s="196">
        <v>45991567739</v>
      </c>
    </row>
    <row r="109" spans="1:39" s="6" customFormat="1" ht="14.5" x14ac:dyDescent="0.35">
      <c r="A109" s="71" t="s">
        <v>862</v>
      </c>
      <c r="B109" s="27" t="s">
        <v>147</v>
      </c>
      <c r="C109" s="26">
        <v>251293</v>
      </c>
      <c r="D109" s="26">
        <v>0</v>
      </c>
      <c r="E109" s="26">
        <v>0</v>
      </c>
      <c r="F109" s="26">
        <v>251293</v>
      </c>
      <c r="G109" s="26">
        <v>328649129</v>
      </c>
      <c r="H109" s="26">
        <v>251293</v>
      </c>
      <c r="I109" s="26">
        <v>251293</v>
      </c>
      <c r="J109" s="26">
        <v>251293</v>
      </c>
      <c r="K109" s="26">
        <v>251293</v>
      </c>
      <c r="L109" s="26">
        <v>241172</v>
      </c>
      <c r="M109" s="26">
        <v>241172</v>
      </c>
      <c r="N109" s="26">
        <v>0</v>
      </c>
      <c r="O109" s="26">
        <v>0</v>
      </c>
      <c r="P109" s="26">
        <v>251293</v>
      </c>
      <c r="Q109" s="26">
        <v>0</v>
      </c>
      <c r="R109" s="26">
        <v>251353</v>
      </c>
      <c r="S109" s="26">
        <v>251293</v>
      </c>
      <c r="T109" s="26">
        <v>0</v>
      </c>
      <c r="U109" s="26">
        <v>0</v>
      </c>
      <c r="V109" s="26">
        <v>0</v>
      </c>
      <c r="W109" s="26">
        <v>251293</v>
      </c>
      <c r="X109" s="26">
        <v>0</v>
      </c>
      <c r="Y109" s="26">
        <v>396222582</v>
      </c>
      <c r="Z109" s="26">
        <v>251293</v>
      </c>
      <c r="AA109" s="26">
        <v>203839</v>
      </c>
      <c r="AB109" s="26">
        <v>251293</v>
      </c>
      <c r="AC109" s="26">
        <v>0</v>
      </c>
      <c r="AD109" s="26">
        <v>0</v>
      </c>
      <c r="AE109" s="26">
        <v>0</v>
      </c>
      <c r="AF109" s="26">
        <v>264736</v>
      </c>
      <c r="AG109" s="26">
        <v>251293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196">
        <v>729089499</v>
      </c>
    </row>
    <row r="110" spans="1:39" s="6" customFormat="1" ht="14.5" x14ac:dyDescent="0.35">
      <c r="A110" s="71" t="s">
        <v>863</v>
      </c>
      <c r="B110" s="27" t="s">
        <v>148</v>
      </c>
      <c r="C110" s="26">
        <v>9955747</v>
      </c>
      <c r="D110" s="26">
        <v>31018408</v>
      </c>
      <c r="E110" s="26">
        <v>240284095</v>
      </c>
      <c r="F110" s="26">
        <v>7300000</v>
      </c>
      <c r="G110" s="26">
        <v>6250000</v>
      </c>
      <c r="H110" s="26">
        <v>259290042</v>
      </c>
      <c r="I110" s="26">
        <v>21633495</v>
      </c>
      <c r="J110" s="26">
        <v>0</v>
      </c>
      <c r="K110" s="26">
        <v>4225418</v>
      </c>
      <c r="L110" s="26">
        <v>456352419</v>
      </c>
      <c r="M110" s="26">
        <v>16708731</v>
      </c>
      <c r="N110" s="26">
        <v>160529526</v>
      </c>
      <c r="O110" s="26">
        <v>64110472</v>
      </c>
      <c r="P110" s="26">
        <v>66207423</v>
      </c>
      <c r="Q110" s="26">
        <v>44145044</v>
      </c>
      <c r="R110" s="26">
        <v>222836196</v>
      </c>
      <c r="S110" s="26">
        <v>123534</v>
      </c>
      <c r="T110" s="26">
        <v>38748356</v>
      </c>
      <c r="U110" s="26">
        <v>0</v>
      </c>
      <c r="V110" s="26">
        <v>22193894</v>
      </c>
      <c r="W110" s="26">
        <v>49652296</v>
      </c>
      <c r="X110" s="26">
        <v>14433146</v>
      </c>
      <c r="Y110" s="26">
        <v>55054000</v>
      </c>
      <c r="Z110" s="26">
        <v>27873430</v>
      </c>
      <c r="AA110" s="26">
        <v>35947391</v>
      </c>
      <c r="AB110" s="26">
        <v>1804861196</v>
      </c>
      <c r="AC110" s="26">
        <v>121288490</v>
      </c>
      <c r="AD110" s="26">
        <v>111724083</v>
      </c>
      <c r="AE110" s="26">
        <v>70425061</v>
      </c>
      <c r="AF110" s="26">
        <v>60869868</v>
      </c>
      <c r="AG110" s="26">
        <v>290785728</v>
      </c>
      <c r="AH110" s="26">
        <v>17387101</v>
      </c>
      <c r="AI110" s="26">
        <v>30350000</v>
      </c>
      <c r="AJ110" s="26">
        <v>46829218</v>
      </c>
      <c r="AK110" s="26">
        <v>253082</v>
      </c>
      <c r="AL110" s="26">
        <v>0</v>
      </c>
      <c r="AM110" s="196">
        <v>4409646890</v>
      </c>
    </row>
    <row r="111" spans="1:39" s="6" customFormat="1" ht="14.5" x14ac:dyDescent="0.35">
      <c r="A111" s="71" t="s">
        <v>864</v>
      </c>
      <c r="B111" s="27" t="s">
        <v>149</v>
      </c>
      <c r="C111" s="26">
        <v>30948</v>
      </c>
      <c r="D111" s="26">
        <v>11473960</v>
      </c>
      <c r="E111" s="26">
        <v>0</v>
      </c>
      <c r="F111" s="26">
        <v>10668200</v>
      </c>
      <c r="G111" s="26">
        <v>2275000</v>
      </c>
      <c r="H111" s="26">
        <v>167214991</v>
      </c>
      <c r="I111" s="26">
        <v>10245700</v>
      </c>
      <c r="J111" s="26">
        <v>0</v>
      </c>
      <c r="K111" s="26">
        <v>34693</v>
      </c>
      <c r="L111" s="26">
        <v>24226374</v>
      </c>
      <c r="M111" s="26">
        <v>994043</v>
      </c>
      <c r="N111" s="26">
        <v>15117747</v>
      </c>
      <c r="O111" s="26">
        <v>4599581</v>
      </c>
      <c r="P111" s="26">
        <v>16011321</v>
      </c>
      <c r="Q111" s="26">
        <v>2819805</v>
      </c>
      <c r="R111" s="26">
        <v>13853383</v>
      </c>
      <c r="S111" s="26">
        <v>1185</v>
      </c>
      <c r="T111" s="26">
        <v>655818</v>
      </c>
      <c r="U111" s="26">
        <v>0</v>
      </c>
      <c r="V111" s="26">
        <v>19188127</v>
      </c>
      <c r="W111" s="26">
        <v>0</v>
      </c>
      <c r="X111" s="26">
        <v>7651731</v>
      </c>
      <c r="Y111" s="26">
        <v>0</v>
      </c>
      <c r="Z111" s="26">
        <v>13181473</v>
      </c>
      <c r="AA111" s="26">
        <v>431727</v>
      </c>
      <c r="AB111" s="26">
        <v>34602144</v>
      </c>
      <c r="AC111" s="26">
        <v>13613735</v>
      </c>
      <c r="AD111" s="26">
        <v>26300978</v>
      </c>
      <c r="AE111" s="26">
        <v>2845455</v>
      </c>
      <c r="AF111" s="26">
        <v>3160020</v>
      </c>
      <c r="AG111" s="26">
        <v>16418918</v>
      </c>
      <c r="AH111" s="26">
        <v>0</v>
      </c>
      <c r="AI111" s="26">
        <v>2640909</v>
      </c>
      <c r="AJ111" s="26">
        <v>0</v>
      </c>
      <c r="AK111" s="26">
        <v>0</v>
      </c>
      <c r="AL111" s="26">
        <v>0</v>
      </c>
      <c r="AM111" s="196">
        <v>420257966</v>
      </c>
    </row>
    <row r="112" spans="1:39" s="6" customFormat="1" ht="14.5" x14ac:dyDescent="0.3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35257438</v>
      </c>
      <c r="N112" s="26">
        <v>1386533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333245576</v>
      </c>
      <c r="AE112" s="26">
        <v>346009560</v>
      </c>
      <c r="AF112" s="26">
        <v>0</v>
      </c>
      <c r="AG112" s="26">
        <v>0</v>
      </c>
      <c r="AH112" s="26">
        <v>1084653898</v>
      </c>
      <c r="AI112" s="26">
        <v>0</v>
      </c>
      <c r="AJ112" s="26">
        <v>0</v>
      </c>
      <c r="AK112" s="26">
        <v>0</v>
      </c>
      <c r="AL112" s="26">
        <v>0</v>
      </c>
      <c r="AM112" s="196">
        <v>1800553005</v>
      </c>
    </row>
    <row r="113" spans="1:39" s="6" customFormat="1" ht="14.5" x14ac:dyDescent="0.35">
      <c r="A113" s="71" t="s">
        <v>866</v>
      </c>
      <c r="B113" s="27" t="s">
        <v>151</v>
      </c>
      <c r="C113" s="26">
        <v>8661821</v>
      </c>
      <c r="D113" s="26">
        <v>5819143</v>
      </c>
      <c r="E113" s="26">
        <v>131579324</v>
      </c>
      <c r="F113" s="26">
        <v>0</v>
      </c>
      <c r="G113" s="26">
        <v>28868096</v>
      </c>
      <c r="H113" s="26">
        <v>46950950</v>
      </c>
      <c r="I113" s="26">
        <v>5581681</v>
      </c>
      <c r="J113" s="26">
        <v>10051567</v>
      </c>
      <c r="K113" s="26">
        <v>43599509</v>
      </c>
      <c r="L113" s="26">
        <v>530349241</v>
      </c>
      <c r="M113" s="26">
        <v>181769284</v>
      </c>
      <c r="N113" s="26">
        <v>132529603</v>
      </c>
      <c r="O113" s="26">
        <v>42488556</v>
      </c>
      <c r="P113" s="26">
        <v>30154479</v>
      </c>
      <c r="Q113" s="26">
        <v>15479317</v>
      </c>
      <c r="R113" s="26">
        <v>84122628</v>
      </c>
      <c r="S113" s="26">
        <v>0</v>
      </c>
      <c r="T113" s="26">
        <v>32232993</v>
      </c>
      <c r="U113" s="26">
        <v>0</v>
      </c>
      <c r="V113" s="26">
        <v>234647596</v>
      </c>
      <c r="W113" s="26">
        <v>546276716</v>
      </c>
      <c r="X113" s="26">
        <v>31420555</v>
      </c>
      <c r="Y113" s="26">
        <v>53438817</v>
      </c>
      <c r="Z113" s="26">
        <v>178377872</v>
      </c>
      <c r="AA113" s="26">
        <v>625000</v>
      </c>
      <c r="AB113" s="26">
        <v>937113324</v>
      </c>
      <c r="AC113" s="26">
        <v>533034201</v>
      </c>
      <c r="AD113" s="26">
        <v>180396320</v>
      </c>
      <c r="AE113" s="26">
        <v>259204785</v>
      </c>
      <c r="AF113" s="26">
        <v>47699322</v>
      </c>
      <c r="AG113" s="26">
        <v>49791444</v>
      </c>
      <c r="AH113" s="26">
        <v>482539021</v>
      </c>
      <c r="AI113" s="26">
        <v>27599442</v>
      </c>
      <c r="AJ113" s="26">
        <v>35373737</v>
      </c>
      <c r="AK113" s="26">
        <v>20491171</v>
      </c>
      <c r="AL113" s="26">
        <v>159483815</v>
      </c>
      <c r="AM113" s="196">
        <v>5107751330</v>
      </c>
    </row>
    <row r="114" spans="1:39" s="6" customFormat="1" ht="14.5" x14ac:dyDescent="0.35">
      <c r="A114" s="71" t="s">
        <v>867</v>
      </c>
      <c r="B114" s="27" t="s">
        <v>152</v>
      </c>
      <c r="C114" s="26">
        <v>131226760</v>
      </c>
      <c r="D114" s="26">
        <v>214854060</v>
      </c>
      <c r="E114" s="26">
        <v>267395492</v>
      </c>
      <c r="F114" s="26">
        <v>190118099</v>
      </c>
      <c r="G114" s="26">
        <v>190660815</v>
      </c>
      <c r="H114" s="26">
        <v>201621165</v>
      </c>
      <c r="I114" s="26">
        <v>203150826</v>
      </c>
      <c r="J114" s="26">
        <v>192063146</v>
      </c>
      <c r="K114" s="26">
        <v>196240436</v>
      </c>
      <c r="L114" s="26">
        <v>240664957</v>
      </c>
      <c r="M114" s="26">
        <v>189745718</v>
      </c>
      <c r="N114" s="26">
        <v>8806140</v>
      </c>
      <c r="O114" s="26">
        <v>211540545</v>
      </c>
      <c r="P114" s="26">
        <v>195768251</v>
      </c>
      <c r="Q114" s="26">
        <v>190129386</v>
      </c>
      <c r="R114" s="26">
        <v>300886697</v>
      </c>
      <c r="S114" s="26">
        <v>190515191</v>
      </c>
      <c r="T114" s="26">
        <v>557648</v>
      </c>
      <c r="U114" s="26">
        <v>0</v>
      </c>
      <c r="V114" s="26">
        <v>190488779</v>
      </c>
      <c r="W114" s="26">
        <v>360049812</v>
      </c>
      <c r="X114" s="26">
        <v>191142258</v>
      </c>
      <c r="Y114" s="26">
        <v>192278249</v>
      </c>
      <c r="Z114" s="26">
        <v>205738671</v>
      </c>
      <c r="AA114" s="26">
        <v>191138099</v>
      </c>
      <c r="AB114" s="26">
        <v>400755609</v>
      </c>
      <c r="AC114" s="26">
        <v>194008499</v>
      </c>
      <c r="AD114" s="26">
        <v>45960862</v>
      </c>
      <c r="AE114" s="26">
        <v>179968617</v>
      </c>
      <c r="AF114" s="26">
        <v>201145723</v>
      </c>
      <c r="AG114" s="26">
        <v>203516317</v>
      </c>
      <c r="AH114" s="26">
        <v>740107062</v>
      </c>
      <c r="AI114" s="26">
        <v>193411831</v>
      </c>
      <c r="AJ114" s="26">
        <v>198925722</v>
      </c>
      <c r="AK114" s="26">
        <v>190118099</v>
      </c>
      <c r="AL114" s="26">
        <v>0</v>
      </c>
      <c r="AM114" s="196">
        <v>7194699541</v>
      </c>
    </row>
    <row r="115" spans="1:39" s="6" customFormat="1" ht="14.5" x14ac:dyDescent="0.35">
      <c r="A115" s="71" t="s">
        <v>868</v>
      </c>
      <c r="B115" s="27" t="s">
        <v>153</v>
      </c>
      <c r="C115" s="26">
        <v>2740019</v>
      </c>
      <c r="D115" s="26">
        <v>0</v>
      </c>
      <c r="E115" s="26">
        <v>66996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226701930</v>
      </c>
      <c r="M115" s="26">
        <v>12000000</v>
      </c>
      <c r="N115" s="26">
        <v>5542414</v>
      </c>
      <c r="O115" s="26">
        <v>448920822</v>
      </c>
      <c r="P115" s="26">
        <v>53350</v>
      </c>
      <c r="Q115" s="26">
        <v>38496704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18052422</v>
      </c>
      <c r="Y115" s="26">
        <v>0</v>
      </c>
      <c r="Z115" s="26">
        <v>31379477</v>
      </c>
      <c r="AA115" s="26">
        <v>0</v>
      </c>
      <c r="AB115" s="26">
        <v>0</v>
      </c>
      <c r="AC115" s="26">
        <v>0</v>
      </c>
      <c r="AD115" s="26">
        <v>226800</v>
      </c>
      <c r="AE115" s="26">
        <v>0</v>
      </c>
      <c r="AF115" s="26">
        <v>0</v>
      </c>
      <c r="AG115" s="26">
        <v>0</v>
      </c>
      <c r="AH115" s="26">
        <v>37500000</v>
      </c>
      <c r="AI115" s="26">
        <v>0</v>
      </c>
      <c r="AJ115" s="26">
        <v>0</v>
      </c>
      <c r="AK115" s="26">
        <v>858937</v>
      </c>
      <c r="AL115" s="26">
        <v>0</v>
      </c>
      <c r="AM115" s="196">
        <v>984711830</v>
      </c>
    </row>
    <row r="116" spans="1:39" s="6" customFormat="1" ht="14.5" x14ac:dyDescent="0.35">
      <c r="A116" s="71" t="s">
        <v>869</v>
      </c>
      <c r="B116" s="27" t="s">
        <v>154</v>
      </c>
      <c r="C116" s="26">
        <v>1131690</v>
      </c>
      <c r="D116" s="26">
        <v>36555416</v>
      </c>
      <c r="E116" s="26">
        <v>18617936</v>
      </c>
      <c r="F116" s="26">
        <v>35826817</v>
      </c>
      <c r="G116" s="26">
        <v>4000000</v>
      </c>
      <c r="H116" s="26">
        <v>157486501</v>
      </c>
      <c r="I116" s="26">
        <v>13975000</v>
      </c>
      <c r="J116" s="26">
        <v>1180407</v>
      </c>
      <c r="K116" s="26">
        <v>2074973</v>
      </c>
      <c r="L116" s="26">
        <v>60917691</v>
      </c>
      <c r="M116" s="26">
        <v>65814301</v>
      </c>
      <c r="N116" s="26">
        <v>247048204</v>
      </c>
      <c r="O116" s="26">
        <v>305342936</v>
      </c>
      <c r="P116" s="26">
        <v>14430772</v>
      </c>
      <c r="Q116" s="26">
        <v>17170174</v>
      </c>
      <c r="R116" s="26">
        <v>545152347</v>
      </c>
      <c r="S116" s="26">
        <v>54623255</v>
      </c>
      <c r="T116" s="26">
        <v>6078719</v>
      </c>
      <c r="U116" s="26">
        <v>0</v>
      </c>
      <c r="V116" s="26">
        <v>217026206</v>
      </c>
      <c r="W116" s="26">
        <v>57199160</v>
      </c>
      <c r="X116" s="26">
        <v>95197550</v>
      </c>
      <c r="Y116" s="26">
        <v>68200</v>
      </c>
      <c r="Z116" s="26">
        <v>21800808</v>
      </c>
      <c r="AA116" s="26">
        <v>563064</v>
      </c>
      <c r="AB116" s="26">
        <v>403645617</v>
      </c>
      <c r="AC116" s="26">
        <v>957464758</v>
      </c>
      <c r="AD116" s="26">
        <v>830891143</v>
      </c>
      <c r="AE116" s="26">
        <v>29731369</v>
      </c>
      <c r="AF116" s="26">
        <v>9733744</v>
      </c>
      <c r="AG116" s="26">
        <v>106404357</v>
      </c>
      <c r="AH116" s="26">
        <v>78502702</v>
      </c>
      <c r="AI116" s="26">
        <v>9801626</v>
      </c>
      <c r="AJ116" s="26">
        <v>0</v>
      </c>
      <c r="AK116" s="26">
        <v>29174586</v>
      </c>
      <c r="AL116" s="26">
        <v>0</v>
      </c>
      <c r="AM116" s="196">
        <v>4434632029</v>
      </c>
    </row>
    <row r="117" spans="1:39" s="6" customFormat="1" ht="14.5" x14ac:dyDescent="0.35">
      <c r="A117" s="71" t="s">
        <v>870</v>
      </c>
      <c r="B117" s="27" t="s">
        <v>155</v>
      </c>
      <c r="C117" s="26">
        <v>1260494335</v>
      </c>
      <c r="D117" s="26">
        <v>0</v>
      </c>
      <c r="E117" s="26">
        <v>213468209</v>
      </c>
      <c r="F117" s="26">
        <v>265435624</v>
      </c>
      <c r="G117" s="26">
        <v>50742367</v>
      </c>
      <c r="H117" s="26">
        <v>1121507466</v>
      </c>
      <c r="I117" s="26">
        <v>0</v>
      </c>
      <c r="J117" s="26">
        <v>0</v>
      </c>
      <c r="K117" s="26">
        <v>290787452</v>
      </c>
      <c r="L117" s="26">
        <v>1119740619</v>
      </c>
      <c r="M117" s="26">
        <v>27524246</v>
      </c>
      <c r="N117" s="26">
        <v>817129860</v>
      </c>
      <c r="O117" s="26">
        <v>79880000</v>
      </c>
      <c r="P117" s="26">
        <v>920010</v>
      </c>
      <c r="Q117" s="26">
        <v>150272475</v>
      </c>
      <c r="R117" s="26">
        <v>222771244</v>
      </c>
      <c r="S117" s="26">
        <v>58179946</v>
      </c>
      <c r="T117" s="26">
        <v>0</v>
      </c>
      <c r="U117" s="26">
        <v>0</v>
      </c>
      <c r="V117" s="26">
        <v>35749000</v>
      </c>
      <c r="W117" s="26">
        <v>239519122</v>
      </c>
      <c r="X117" s="26">
        <v>1222478824</v>
      </c>
      <c r="Y117" s="26">
        <v>169674647</v>
      </c>
      <c r="Z117" s="26">
        <v>16500000</v>
      </c>
      <c r="AA117" s="26">
        <v>0</v>
      </c>
      <c r="AB117" s="26">
        <v>92882215</v>
      </c>
      <c r="AC117" s="26">
        <v>137195049</v>
      </c>
      <c r="AD117" s="26">
        <v>868614545</v>
      </c>
      <c r="AE117" s="26">
        <v>149815948</v>
      </c>
      <c r="AF117" s="26">
        <v>61491949</v>
      </c>
      <c r="AG117" s="26">
        <v>1006803603</v>
      </c>
      <c r="AH117" s="26">
        <v>6279732</v>
      </c>
      <c r="AI117" s="26">
        <v>109038320</v>
      </c>
      <c r="AJ117" s="26">
        <v>0</v>
      </c>
      <c r="AK117" s="26">
        <v>816859</v>
      </c>
      <c r="AL117" s="26">
        <v>0</v>
      </c>
      <c r="AM117" s="196">
        <v>9795713666</v>
      </c>
    </row>
    <row r="118" spans="1:39" s="6" customFormat="1" ht="14.5" x14ac:dyDescent="0.35">
      <c r="A118" s="71" t="s">
        <v>871</v>
      </c>
      <c r="B118" s="27" t="s">
        <v>70</v>
      </c>
      <c r="C118" s="26">
        <v>0</v>
      </c>
      <c r="D118" s="26">
        <v>12034722</v>
      </c>
      <c r="E118" s="26">
        <v>11822248</v>
      </c>
      <c r="F118" s="26">
        <v>0</v>
      </c>
      <c r="G118" s="26">
        <v>867862364</v>
      </c>
      <c r="H118" s="26">
        <v>1152377251</v>
      </c>
      <c r="I118" s="26">
        <v>556020</v>
      </c>
      <c r="J118" s="26">
        <v>0</v>
      </c>
      <c r="K118" s="26">
        <v>232211063</v>
      </c>
      <c r="L118" s="26">
        <v>671743176</v>
      </c>
      <c r="M118" s="26">
        <v>179801781</v>
      </c>
      <c r="N118" s="26">
        <v>226489882</v>
      </c>
      <c r="O118" s="26">
        <v>61085329</v>
      </c>
      <c r="P118" s="26">
        <v>0</v>
      </c>
      <c r="Q118" s="26">
        <v>0</v>
      </c>
      <c r="R118" s="26">
        <v>24177048</v>
      </c>
      <c r="S118" s="26">
        <v>0</v>
      </c>
      <c r="T118" s="26">
        <v>5117784521</v>
      </c>
      <c r="U118" s="26">
        <v>0</v>
      </c>
      <c r="V118" s="26">
        <v>212064259</v>
      </c>
      <c r="W118" s="26">
        <v>0</v>
      </c>
      <c r="X118" s="26">
        <v>293627974</v>
      </c>
      <c r="Y118" s="26">
        <v>19393018</v>
      </c>
      <c r="Z118" s="26">
        <v>1106043564</v>
      </c>
      <c r="AA118" s="26">
        <v>1870588</v>
      </c>
      <c r="AB118" s="26">
        <v>2421077266</v>
      </c>
      <c r="AC118" s="26">
        <v>2351210481</v>
      </c>
      <c r="AD118" s="26">
        <v>740213771</v>
      </c>
      <c r="AE118" s="26">
        <v>298394701</v>
      </c>
      <c r="AF118" s="26">
        <v>0</v>
      </c>
      <c r="AG118" s="26">
        <v>329392752</v>
      </c>
      <c r="AH118" s="26">
        <v>128002449</v>
      </c>
      <c r="AI118" s="26">
        <v>1455000</v>
      </c>
      <c r="AJ118" s="26">
        <v>303776052</v>
      </c>
      <c r="AK118" s="26">
        <v>0</v>
      </c>
      <c r="AL118" s="26">
        <v>2159027348</v>
      </c>
      <c r="AM118" s="196">
        <v>18923494628</v>
      </c>
    </row>
    <row r="119" spans="1:39" s="6" customFormat="1" ht="14.5" x14ac:dyDescent="0.35">
      <c r="A119" s="105" t="s">
        <v>872</v>
      </c>
      <c r="B119" s="106" t="s">
        <v>90</v>
      </c>
      <c r="C119" s="107">
        <v>2958566195</v>
      </c>
      <c r="D119" s="107">
        <v>940189847</v>
      </c>
      <c r="E119" s="107">
        <v>2279344526</v>
      </c>
      <c r="F119" s="107">
        <v>870071963</v>
      </c>
      <c r="G119" s="107">
        <v>3982822145</v>
      </c>
      <c r="H119" s="107">
        <v>6224925333</v>
      </c>
      <c r="I119" s="107">
        <v>916695827</v>
      </c>
      <c r="J119" s="107">
        <v>736645899</v>
      </c>
      <c r="K119" s="107">
        <v>2442694009</v>
      </c>
      <c r="L119" s="107">
        <v>5218297087</v>
      </c>
      <c r="M119" s="107">
        <v>1511771135</v>
      </c>
      <c r="N119" s="107">
        <v>3948709505</v>
      </c>
      <c r="O119" s="107">
        <v>2193916450</v>
      </c>
      <c r="P119" s="107">
        <v>1298028196</v>
      </c>
      <c r="Q119" s="107">
        <v>1005725526</v>
      </c>
      <c r="R119" s="107">
        <v>3035400316</v>
      </c>
      <c r="S119" s="107">
        <v>361383245</v>
      </c>
      <c r="T119" s="107">
        <v>14833483746</v>
      </c>
      <c r="U119" s="107">
        <v>0</v>
      </c>
      <c r="V119" s="107">
        <v>6047402210</v>
      </c>
      <c r="W119" s="107">
        <v>2646325582</v>
      </c>
      <c r="X119" s="107">
        <v>2585427245</v>
      </c>
      <c r="Y119" s="107">
        <v>1435522606</v>
      </c>
      <c r="Z119" s="107">
        <v>3656183383</v>
      </c>
      <c r="AA119" s="107">
        <v>510795072</v>
      </c>
      <c r="AB119" s="107">
        <v>10405765083</v>
      </c>
      <c r="AC119" s="107">
        <v>6522585506</v>
      </c>
      <c r="AD119" s="107">
        <v>5697547125</v>
      </c>
      <c r="AE119" s="107">
        <v>4103324816</v>
      </c>
      <c r="AF119" s="107">
        <v>2129994730</v>
      </c>
      <c r="AG119" s="107">
        <v>3806255327</v>
      </c>
      <c r="AH119" s="107">
        <v>7799528177</v>
      </c>
      <c r="AI119" s="107">
        <v>818582206</v>
      </c>
      <c r="AJ119" s="107">
        <v>1428030576</v>
      </c>
      <c r="AK119" s="107">
        <v>485739616</v>
      </c>
      <c r="AL119" s="107">
        <v>2318511163</v>
      </c>
      <c r="AM119" s="197">
        <v>117156191373</v>
      </c>
    </row>
    <row r="120" spans="1:39" s="6" customFormat="1" ht="14.5" collapsed="1" x14ac:dyDescent="0.35">
      <c r="A120" s="72" t="s">
        <v>53</v>
      </c>
      <c r="B120" s="33" t="s">
        <v>90</v>
      </c>
      <c r="C120" s="34">
        <v>2958566195</v>
      </c>
      <c r="D120" s="34">
        <v>940189847</v>
      </c>
      <c r="E120" s="34">
        <v>2279344526</v>
      </c>
      <c r="F120" s="34">
        <v>870071963</v>
      </c>
      <c r="G120" s="34">
        <v>3982822145</v>
      </c>
      <c r="H120" s="34">
        <v>6224925333</v>
      </c>
      <c r="I120" s="34">
        <v>916695827</v>
      </c>
      <c r="J120" s="34">
        <v>736645899</v>
      </c>
      <c r="K120" s="34">
        <v>2442694009</v>
      </c>
      <c r="L120" s="34">
        <v>5218297087</v>
      </c>
      <c r="M120" s="34">
        <v>1511771135</v>
      </c>
      <c r="N120" s="34">
        <v>3948709505</v>
      </c>
      <c r="O120" s="34">
        <v>2193916450</v>
      </c>
      <c r="P120" s="34">
        <v>1298028196</v>
      </c>
      <c r="Q120" s="34">
        <v>1005725526</v>
      </c>
      <c r="R120" s="34">
        <v>3035400316</v>
      </c>
      <c r="S120" s="34">
        <v>361383245</v>
      </c>
      <c r="T120" s="34">
        <v>14833483746</v>
      </c>
      <c r="U120" s="34">
        <v>0</v>
      </c>
      <c r="V120" s="34">
        <v>6047402210</v>
      </c>
      <c r="W120" s="34">
        <v>2646325582</v>
      </c>
      <c r="X120" s="34">
        <v>2585427245</v>
      </c>
      <c r="Y120" s="34">
        <v>1435522606</v>
      </c>
      <c r="Z120" s="34">
        <v>3656183383</v>
      </c>
      <c r="AA120" s="34">
        <v>510795072</v>
      </c>
      <c r="AB120" s="34">
        <v>10405765083</v>
      </c>
      <c r="AC120" s="34">
        <v>6522585506</v>
      </c>
      <c r="AD120" s="34">
        <v>5697547125</v>
      </c>
      <c r="AE120" s="34">
        <v>4103324816</v>
      </c>
      <c r="AF120" s="34">
        <v>2129994730</v>
      </c>
      <c r="AG120" s="34">
        <v>3806255327</v>
      </c>
      <c r="AH120" s="34">
        <v>7799528177</v>
      </c>
      <c r="AI120" s="34">
        <v>818582206</v>
      </c>
      <c r="AJ120" s="34">
        <v>1428030576</v>
      </c>
      <c r="AK120" s="34">
        <v>485739616</v>
      </c>
      <c r="AL120" s="34">
        <v>2318511163</v>
      </c>
      <c r="AM120" s="198">
        <v>117156191373</v>
      </c>
    </row>
    <row r="121" spans="1:39" s="6" customFormat="1" ht="14.5" x14ac:dyDescent="0.35">
      <c r="A121" s="71" t="s">
        <v>873</v>
      </c>
      <c r="B121" s="27" t="s">
        <v>143</v>
      </c>
      <c r="C121" s="26">
        <v>624496172</v>
      </c>
      <c r="D121" s="26">
        <v>227054232</v>
      </c>
      <c r="E121" s="26">
        <v>29417908722</v>
      </c>
      <c r="F121" s="26">
        <v>62620410</v>
      </c>
      <c r="G121" s="26">
        <v>83005202</v>
      </c>
      <c r="H121" s="26">
        <v>2193653323</v>
      </c>
      <c r="I121" s="26">
        <v>101662930</v>
      </c>
      <c r="J121" s="26">
        <v>29663637</v>
      </c>
      <c r="K121" s="26">
        <v>21196237</v>
      </c>
      <c r="L121" s="26">
        <v>4596127887</v>
      </c>
      <c r="M121" s="26">
        <v>1576781702</v>
      </c>
      <c r="N121" s="26">
        <v>2261617234</v>
      </c>
      <c r="O121" s="26">
        <v>1600494868</v>
      </c>
      <c r="P121" s="26">
        <v>139277384</v>
      </c>
      <c r="Q121" s="26">
        <v>859580282</v>
      </c>
      <c r="R121" s="26">
        <v>705497459</v>
      </c>
      <c r="S121" s="26">
        <v>0</v>
      </c>
      <c r="T121" s="26">
        <v>16985406429</v>
      </c>
      <c r="U121" s="26">
        <v>0</v>
      </c>
      <c r="V121" s="26">
        <v>32521802609</v>
      </c>
      <c r="W121" s="26">
        <v>253189636</v>
      </c>
      <c r="X121" s="26">
        <v>424514167</v>
      </c>
      <c r="Y121" s="26">
        <v>0</v>
      </c>
      <c r="Z121" s="26">
        <v>211666369</v>
      </c>
      <c r="AA121" s="26">
        <v>36365916</v>
      </c>
      <c r="AB121" s="26">
        <v>476163454</v>
      </c>
      <c r="AC121" s="26">
        <v>1691374000</v>
      </c>
      <c r="AD121" s="26">
        <v>12244122119</v>
      </c>
      <c r="AE121" s="26">
        <v>38552187520</v>
      </c>
      <c r="AF121" s="26">
        <v>378147340</v>
      </c>
      <c r="AG121" s="26">
        <v>308207507</v>
      </c>
      <c r="AH121" s="26">
        <v>487098231</v>
      </c>
      <c r="AI121" s="26">
        <v>38262024</v>
      </c>
      <c r="AJ121" s="26">
        <v>8114117</v>
      </c>
      <c r="AK121" s="26">
        <v>0</v>
      </c>
      <c r="AL121" s="26">
        <v>0</v>
      </c>
      <c r="AM121" s="196">
        <v>149117259119</v>
      </c>
    </row>
    <row r="122" spans="1:39" s="6" customFormat="1" ht="14.5" x14ac:dyDescent="0.35">
      <c r="A122" s="71" t="s">
        <v>874</v>
      </c>
      <c r="B122" s="27" t="s">
        <v>144</v>
      </c>
      <c r="C122" s="26">
        <v>591129513</v>
      </c>
      <c r="D122" s="26">
        <v>235180911</v>
      </c>
      <c r="E122" s="26">
        <v>95542699</v>
      </c>
      <c r="F122" s="26">
        <v>396571843</v>
      </c>
      <c r="G122" s="26">
        <v>99081375</v>
      </c>
      <c r="H122" s="26">
        <v>1636623868</v>
      </c>
      <c r="I122" s="26">
        <v>29168667</v>
      </c>
      <c r="J122" s="26">
        <v>0</v>
      </c>
      <c r="K122" s="26">
        <v>77642629</v>
      </c>
      <c r="L122" s="26">
        <v>2748985193</v>
      </c>
      <c r="M122" s="26">
        <v>593212574</v>
      </c>
      <c r="N122" s="26">
        <v>365120126</v>
      </c>
      <c r="O122" s="26">
        <v>240318109</v>
      </c>
      <c r="P122" s="26">
        <v>99358309</v>
      </c>
      <c r="Q122" s="26">
        <v>27672877</v>
      </c>
      <c r="R122" s="26">
        <v>577599340</v>
      </c>
      <c r="S122" s="26">
        <v>0</v>
      </c>
      <c r="T122" s="26">
        <v>5341472193</v>
      </c>
      <c r="U122" s="26">
        <v>0</v>
      </c>
      <c r="V122" s="26">
        <v>1531387859</v>
      </c>
      <c r="W122" s="26">
        <v>258276214</v>
      </c>
      <c r="X122" s="26">
        <v>233674401</v>
      </c>
      <c r="Y122" s="26">
        <v>0</v>
      </c>
      <c r="Z122" s="26">
        <v>7612481</v>
      </c>
      <c r="AA122" s="26">
        <v>0</v>
      </c>
      <c r="AB122" s="26">
        <v>1095294986</v>
      </c>
      <c r="AC122" s="26">
        <v>310815142</v>
      </c>
      <c r="AD122" s="26">
        <v>1605499753</v>
      </c>
      <c r="AE122" s="26">
        <v>832708623</v>
      </c>
      <c r="AF122" s="26">
        <v>231513569</v>
      </c>
      <c r="AG122" s="26">
        <v>10170000</v>
      </c>
      <c r="AH122" s="26">
        <v>3229577821</v>
      </c>
      <c r="AI122" s="26">
        <v>122134197</v>
      </c>
      <c r="AJ122" s="26">
        <v>63209314</v>
      </c>
      <c r="AK122" s="26">
        <v>9500000</v>
      </c>
      <c r="AL122" s="26">
        <v>0</v>
      </c>
      <c r="AM122" s="196">
        <v>22696054586</v>
      </c>
    </row>
    <row r="123" spans="1:39" s="6" customFormat="1" ht="14.5" x14ac:dyDescent="0.35">
      <c r="A123" s="71" t="s">
        <v>875</v>
      </c>
      <c r="B123" s="27" t="s">
        <v>145</v>
      </c>
      <c r="C123" s="26">
        <v>0</v>
      </c>
      <c r="D123" s="26">
        <v>4598469</v>
      </c>
      <c r="E123" s="26">
        <v>78000000</v>
      </c>
      <c r="F123" s="26">
        <v>0</v>
      </c>
      <c r="G123" s="26">
        <v>0</v>
      </c>
      <c r="H123" s="26">
        <v>40504446</v>
      </c>
      <c r="I123" s="26">
        <v>0</v>
      </c>
      <c r="J123" s="26">
        <v>3691819</v>
      </c>
      <c r="K123" s="26">
        <v>4000000</v>
      </c>
      <c r="L123" s="26">
        <v>131381092</v>
      </c>
      <c r="M123" s="26">
        <v>64961045</v>
      </c>
      <c r="N123" s="26">
        <v>6123410</v>
      </c>
      <c r="O123" s="26">
        <v>185068769</v>
      </c>
      <c r="P123" s="26">
        <v>0</v>
      </c>
      <c r="Q123" s="26">
        <v>2227273</v>
      </c>
      <c r="R123" s="26">
        <v>7025000</v>
      </c>
      <c r="S123" s="26">
        <v>0</v>
      </c>
      <c r="T123" s="26">
        <v>9692412</v>
      </c>
      <c r="U123" s="26">
        <v>0</v>
      </c>
      <c r="V123" s="26">
        <v>144907015</v>
      </c>
      <c r="W123" s="26">
        <v>101045413</v>
      </c>
      <c r="X123" s="26">
        <v>4500000</v>
      </c>
      <c r="Y123" s="26">
        <v>0</v>
      </c>
      <c r="Z123" s="26">
        <v>411459865</v>
      </c>
      <c r="AA123" s="26">
        <v>5000000</v>
      </c>
      <c r="AB123" s="26">
        <v>1554108618</v>
      </c>
      <c r="AC123" s="26">
        <v>5000000</v>
      </c>
      <c r="AD123" s="26">
        <v>482761546</v>
      </c>
      <c r="AE123" s="26">
        <v>1538021562</v>
      </c>
      <c r="AF123" s="26">
        <v>965052</v>
      </c>
      <c r="AG123" s="26">
        <v>103066343</v>
      </c>
      <c r="AH123" s="26">
        <v>42875295</v>
      </c>
      <c r="AI123" s="26">
        <v>10473589</v>
      </c>
      <c r="AJ123" s="26">
        <v>3051636</v>
      </c>
      <c r="AK123" s="26">
        <v>0</v>
      </c>
      <c r="AL123" s="26">
        <v>0</v>
      </c>
      <c r="AM123" s="196">
        <v>4944509669</v>
      </c>
    </row>
    <row r="124" spans="1:39" s="6" customFormat="1" ht="14.5" x14ac:dyDescent="0.35">
      <c r="A124" s="71" t="s">
        <v>876</v>
      </c>
      <c r="B124" s="27" t="s">
        <v>146</v>
      </c>
      <c r="C124" s="26">
        <v>17144478814</v>
      </c>
      <c r="D124" s="26">
        <v>8815311652</v>
      </c>
      <c r="E124" s="26">
        <v>4754740572</v>
      </c>
      <c r="F124" s="26">
        <v>2159150628</v>
      </c>
      <c r="G124" s="26">
        <v>13760316228</v>
      </c>
      <c r="H124" s="26">
        <v>59339789699</v>
      </c>
      <c r="I124" s="26">
        <v>9330772537</v>
      </c>
      <c r="J124" s="26">
        <v>1813590516</v>
      </c>
      <c r="K124" s="26">
        <v>7213932350</v>
      </c>
      <c r="L124" s="26">
        <v>6894048335</v>
      </c>
      <c r="M124" s="26">
        <v>17831266715</v>
      </c>
      <c r="N124" s="26">
        <v>19252710534</v>
      </c>
      <c r="O124" s="26">
        <v>12695987492</v>
      </c>
      <c r="P124" s="26">
        <v>7239387832</v>
      </c>
      <c r="Q124" s="26">
        <v>2553411207</v>
      </c>
      <c r="R124" s="26">
        <v>8455082921</v>
      </c>
      <c r="S124" s="26">
        <v>558104396</v>
      </c>
      <c r="T124" s="26">
        <v>26230962861</v>
      </c>
      <c r="U124" s="26">
        <v>0</v>
      </c>
      <c r="V124" s="26">
        <v>32053757141</v>
      </c>
      <c r="W124" s="26">
        <v>8529640559</v>
      </c>
      <c r="X124" s="26">
        <v>9185217003</v>
      </c>
      <c r="Y124" s="26">
        <v>3420181632</v>
      </c>
      <c r="Z124" s="26">
        <v>8845459014</v>
      </c>
      <c r="AA124" s="26">
        <v>1046003747</v>
      </c>
      <c r="AB124" s="26">
        <v>40879190626</v>
      </c>
      <c r="AC124" s="26">
        <v>7948904844</v>
      </c>
      <c r="AD124" s="26">
        <v>107852059481</v>
      </c>
      <c r="AE124" s="26">
        <v>25645135579</v>
      </c>
      <c r="AF124" s="26">
        <v>11289597752</v>
      </c>
      <c r="AG124" s="26">
        <v>11016209985</v>
      </c>
      <c r="AH124" s="26">
        <v>22811441147</v>
      </c>
      <c r="AI124" s="26">
        <v>8413606451</v>
      </c>
      <c r="AJ124" s="26">
        <v>2518181204</v>
      </c>
      <c r="AK124" s="26">
        <v>988102812</v>
      </c>
      <c r="AL124" s="26">
        <v>0</v>
      </c>
      <c r="AM124" s="196">
        <v>528485734266</v>
      </c>
    </row>
    <row r="125" spans="1:39" s="6" customFormat="1" ht="14.5" x14ac:dyDescent="0.35">
      <c r="A125" s="71" t="s">
        <v>877</v>
      </c>
      <c r="B125" s="27" t="s">
        <v>147</v>
      </c>
      <c r="C125" s="26">
        <v>48190172</v>
      </c>
      <c r="D125" s="26">
        <v>0</v>
      </c>
      <c r="E125" s="26">
        <v>0</v>
      </c>
      <c r="F125" s="26">
        <v>48190172</v>
      </c>
      <c r="G125" s="26">
        <v>193159843</v>
      </c>
      <c r="H125" s="26">
        <v>48694366</v>
      </c>
      <c r="I125" s="26">
        <v>48190172</v>
      </c>
      <c r="J125" s="26">
        <v>48190172</v>
      </c>
      <c r="K125" s="26">
        <v>48190172</v>
      </c>
      <c r="L125" s="26">
        <v>71537781</v>
      </c>
      <c r="M125" s="26">
        <v>47698640</v>
      </c>
      <c r="N125" s="26">
        <v>0</v>
      </c>
      <c r="O125" s="26">
        <v>0</v>
      </c>
      <c r="P125" s="26">
        <v>48190172</v>
      </c>
      <c r="Q125" s="26">
        <v>0</v>
      </c>
      <c r="R125" s="26">
        <v>48190279</v>
      </c>
      <c r="S125" s="26">
        <v>48190172</v>
      </c>
      <c r="T125" s="26">
        <v>0</v>
      </c>
      <c r="U125" s="26">
        <v>0</v>
      </c>
      <c r="V125" s="26">
        <v>0</v>
      </c>
      <c r="W125" s="26">
        <v>48190172</v>
      </c>
      <c r="X125" s="26">
        <v>0</v>
      </c>
      <c r="Y125" s="26">
        <v>150298245</v>
      </c>
      <c r="Z125" s="26">
        <v>48190172</v>
      </c>
      <c r="AA125" s="26">
        <v>48190172</v>
      </c>
      <c r="AB125" s="26">
        <v>48190172</v>
      </c>
      <c r="AC125" s="26">
        <v>0</v>
      </c>
      <c r="AD125" s="26">
        <v>0</v>
      </c>
      <c r="AE125" s="26">
        <v>0</v>
      </c>
      <c r="AF125" s="26">
        <v>52641120</v>
      </c>
      <c r="AG125" s="26">
        <v>48190172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196">
        <v>1190502338</v>
      </c>
    </row>
    <row r="126" spans="1:39" s="6" customFormat="1" ht="14.5" x14ac:dyDescent="0.35">
      <c r="A126" s="71" t="s">
        <v>878</v>
      </c>
      <c r="B126" s="27" t="s">
        <v>148</v>
      </c>
      <c r="C126" s="26">
        <v>31763635</v>
      </c>
      <c r="D126" s="26">
        <v>108940119</v>
      </c>
      <c r="E126" s="26">
        <v>179428449</v>
      </c>
      <c r="F126" s="26">
        <v>1918516</v>
      </c>
      <c r="G126" s="26">
        <v>0</v>
      </c>
      <c r="H126" s="26">
        <v>1479957705</v>
      </c>
      <c r="I126" s="26">
        <v>23789373</v>
      </c>
      <c r="J126" s="26">
        <v>0</v>
      </c>
      <c r="K126" s="26">
        <v>9041918</v>
      </c>
      <c r="L126" s="26">
        <v>1150636623</v>
      </c>
      <c r="M126" s="26">
        <v>215249742</v>
      </c>
      <c r="N126" s="26">
        <v>351429103</v>
      </c>
      <c r="O126" s="26">
        <v>473356548</v>
      </c>
      <c r="P126" s="26">
        <v>132100589</v>
      </c>
      <c r="Q126" s="26">
        <v>71990985</v>
      </c>
      <c r="R126" s="26">
        <v>177094402</v>
      </c>
      <c r="S126" s="26">
        <v>0</v>
      </c>
      <c r="T126" s="26">
        <v>249583195</v>
      </c>
      <c r="U126" s="26">
        <v>0</v>
      </c>
      <c r="V126" s="26">
        <v>368409489</v>
      </c>
      <c r="W126" s="26">
        <v>60470385</v>
      </c>
      <c r="X126" s="26">
        <v>94364926</v>
      </c>
      <c r="Y126" s="26">
        <v>4500000</v>
      </c>
      <c r="Z126" s="26">
        <v>328159545</v>
      </c>
      <c r="AA126" s="26">
        <v>133149173</v>
      </c>
      <c r="AB126" s="26">
        <v>8029836436</v>
      </c>
      <c r="AC126" s="26">
        <v>864806101</v>
      </c>
      <c r="AD126" s="26">
        <v>2361996592</v>
      </c>
      <c r="AE126" s="26">
        <v>179545245</v>
      </c>
      <c r="AF126" s="26">
        <v>10810889</v>
      </c>
      <c r="AG126" s="26">
        <v>324385260</v>
      </c>
      <c r="AH126" s="26">
        <v>167248455</v>
      </c>
      <c r="AI126" s="26">
        <v>33421677</v>
      </c>
      <c r="AJ126" s="26">
        <v>41151313</v>
      </c>
      <c r="AK126" s="26">
        <v>0</v>
      </c>
      <c r="AL126" s="26">
        <v>0</v>
      </c>
      <c r="AM126" s="196">
        <v>17658536388</v>
      </c>
    </row>
    <row r="127" spans="1:39" s="6" customFormat="1" ht="14.5" x14ac:dyDescent="0.35">
      <c r="A127" s="71" t="s">
        <v>879</v>
      </c>
      <c r="B127" s="27" t="s">
        <v>149</v>
      </c>
      <c r="C127" s="26">
        <v>715909</v>
      </c>
      <c r="D127" s="26">
        <v>18990589</v>
      </c>
      <c r="E127" s="26">
        <v>0</v>
      </c>
      <c r="F127" s="26">
        <v>11547409</v>
      </c>
      <c r="G127" s="26">
        <v>3210909</v>
      </c>
      <c r="H127" s="26">
        <v>106608102</v>
      </c>
      <c r="I127" s="26">
        <v>1894336</v>
      </c>
      <c r="J127" s="26">
        <v>0</v>
      </c>
      <c r="K127" s="26">
        <v>1409091</v>
      </c>
      <c r="L127" s="26">
        <v>77703873</v>
      </c>
      <c r="M127" s="26">
        <v>4326109</v>
      </c>
      <c r="N127" s="26">
        <v>25319087</v>
      </c>
      <c r="O127" s="26">
        <v>23174864</v>
      </c>
      <c r="P127" s="26">
        <v>25578198</v>
      </c>
      <c r="Q127" s="26">
        <v>590910</v>
      </c>
      <c r="R127" s="26">
        <v>4790001</v>
      </c>
      <c r="S127" s="26">
        <v>0</v>
      </c>
      <c r="T127" s="26">
        <v>4673182</v>
      </c>
      <c r="U127" s="26">
        <v>0</v>
      </c>
      <c r="V127" s="26">
        <v>68406896</v>
      </c>
      <c r="W127" s="26">
        <v>4363636</v>
      </c>
      <c r="X127" s="26">
        <v>9668829</v>
      </c>
      <c r="Y127" s="26">
        <v>0</v>
      </c>
      <c r="Z127" s="26">
        <v>31868179</v>
      </c>
      <c r="AA127" s="26">
        <v>3565454</v>
      </c>
      <c r="AB127" s="26">
        <v>44328794</v>
      </c>
      <c r="AC127" s="26">
        <v>45786377</v>
      </c>
      <c r="AD127" s="26">
        <v>115055566</v>
      </c>
      <c r="AE127" s="26">
        <v>6239230</v>
      </c>
      <c r="AF127" s="26">
        <v>5926929</v>
      </c>
      <c r="AG127" s="26">
        <v>24604909</v>
      </c>
      <c r="AH127" s="26">
        <v>0</v>
      </c>
      <c r="AI127" s="26">
        <v>5359091</v>
      </c>
      <c r="AJ127" s="26">
        <v>0</v>
      </c>
      <c r="AK127" s="26">
        <v>0</v>
      </c>
      <c r="AL127" s="26">
        <v>0</v>
      </c>
      <c r="AM127" s="196">
        <v>675706459</v>
      </c>
    </row>
    <row r="128" spans="1:39" s="6" customFormat="1" ht="14.5" x14ac:dyDescent="0.3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590684796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3974507991</v>
      </c>
      <c r="AE128" s="26">
        <v>11840597786</v>
      </c>
      <c r="AF128" s="26">
        <v>0</v>
      </c>
      <c r="AG128" s="26">
        <v>0</v>
      </c>
      <c r="AH128" s="26">
        <v>7513179654</v>
      </c>
      <c r="AI128" s="26">
        <v>0</v>
      </c>
      <c r="AJ128" s="26">
        <v>0</v>
      </c>
      <c r="AK128" s="26">
        <v>0</v>
      </c>
      <c r="AL128" s="26">
        <v>0</v>
      </c>
      <c r="AM128" s="196">
        <v>24568395227</v>
      </c>
    </row>
    <row r="129" spans="1:39" s="6" customFormat="1" ht="14.5" x14ac:dyDescent="0.35">
      <c r="A129" s="71" t="s">
        <v>881</v>
      </c>
      <c r="B129" s="27" t="s">
        <v>151</v>
      </c>
      <c r="C129" s="26">
        <v>66900500</v>
      </c>
      <c r="D129" s="26">
        <v>0</v>
      </c>
      <c r="E129" s="26">
        <v>421747625</v>
      </c>
      <c r="F129" s="26">
        <v>0</v>
      </c>
      <c r="G129" s="26">
        <v>147576349</v>
      </c>
      <c r="H129" s="26">
        <v>719797877</v>
      </c>
      <c r="I129" s="26">
        <v>800000</v>
      </c>
      <c r="J129" s="26">
        <v>74422368</v>
      </c>
      <c r="K129" s="26">
        <v>8010904184</v>
      </c>
      <c r="L129" s="26">
        <v>4116451310</v>
      </c>
      <c r="M129" s="26">
        <v>689417448</v>
      </c>
      <c r="N129" s="26">
        <v>2383841875</v>
      </c>
      <c r="O129" s="26">
        <v>552795401</v>
      </c>
      <c r="P129" s="26">
        <v>28837623</v>
      </c>
      <c r="Q129" s="26">
        <v>32184301</v>
      </c>
      <c r="R129" s="26">
        <v>419147962</v>
      </c>
      <c r="S129" s="26">
        <v>0</v>
      </c>
      <c r="T129" s="26">
        <v>1585154372</v>
      </c>
      <c r="U129" s="26">
        <v>0</v>
      </c>
      <c r="V129" s="26">
        <v>7353703220</v>
      </c>
      <c r="W129" s="26">
        <v>278255968</v>
      </c>
      <c r="X129" s="26">
        <v>120595442</v>
      </c>
      <c r="Y129" s="26">
        <v>2070000</v>
      </c>
      <c r="Z129" s="26">
        <v>2200694507</v>
      </c>
      <c r="AA129" s="26">
        <v>3768181</v>
      </c>
      <c r="AB129" s="26">
        <v>10440047520</v>
      </c>
      <c r="AC129" s="26">
        <v>1896311344</v>
      </c>
      <c r="AD129" s="26">
        <v>3061221892</v>
      </c>
      <c r="AE129" s="26">
        <v>974752501</v>
      </c>
      <c r="AF129" s="26">
        <v>23086771</v>
      </c>
      <c r="AG129" s="26">
        <v>104512491</v>
      </c>
      <c r="AH129" s="26">
        <v>2544813452</v>
      </c>
      <c r="AI129" s="26">
        <v>214539331</v>
      </c>
      <c r="AJ129" s="26">
        <v>378826355</v>
      </c>
      <c r="AK129" s="26">
        <v>0</v>
      </c>
      <c r="AL129" s="26">
        <v>194374097</v>
      </c>
      <c r="AM129" s="196">
        <v>49041552267</v>
      </c>
    </row>
    <row r="130" spans="1:39" s="6" customFormat="1" ht="14.5" x14ac:dyDescent="0.35">
      <c r="A130" s="71" t="s">
        <v>882</v>
      </c>
      <c r="B130" s="27" t="s">
        <v>152</v>
      </c>
      <c r="C130" s="26">
        <v>1244483966</v>
      </c>
      <c r="D130" s="26">
        <v>92250897</v>
      </c>
      <c r="E130" s="26">
        <v>120799180</v>
      </c>
      <c r="F130" s="26">
        <v>60536329</v>
      </c>
      <c r="G130" s="26">
        <v>60859430</v>
      </c>
      <c r="H130" s="26">
        <v>718989397</v>
      </c>
      <c r="I130" s="26">
        <v>73993056</v>
      </c>
      <c r="J130" s="26">
        <v>61746066</v>
      </c>
      <c r="K130" s="26">
        <v>68049965</v>
      </c>
      <c r="L130" s="26">
        <v>99771571</v>
      </c>
      <c r="M130" s="26">
        <v>81056525</v>
      </c>
      <c r="N130" s="26">
        <v>84376830</v>
      </c>
      <c r="O130" s="26">
        <v>129070584</v>
      </c>
      <c r="P130" s="26">
        <v>69124549</v>
      </c>
      <c r="Q130" s="26">
        <v>63860300</v>
      </c>
      <c r="R130" s="26">
        <v>91409959</v>
      </c>
      <c r="S130" s="26">
        <v>65036329</v>
      </c>
      <c r="T130" s="26">
        <v>2982138</v>
      </c>
      <c r="U130" s="26">
        <v>0</v>
      </c>
      <c r="V130" s="26">
        <v>212960305</v>
      </c>
      <c r="W130" s="26">
        <v>125414211</v>
      </c>
      <c r="X130" s="26">
        <v>65146836</v>
      </c>
      <c r="Y130" s="26">
        <v>62843751</v>
      </c>
      <c r="Z130" s="26">
        <v>83544026</v>
      </c>
      <c r="AA130" s="26">
        <v>60536329</v>
      </c>
      <c r="AB130" s="26">
        <v>251867508</v>
      </c>
      <c r="AC130" s="26">
        <v>66217794</v>
      </c>
      <c r="AD130" s="26">
        <v>847248155</v>
      </c>
      <c r="AE130" s="26">
        <v>97757956</v>
      </c>
      <c r="AF130" s="26">
        <v>78013490</v>
      </c>
      <c r="AG130" s="26">
        <v>82782879</v>
      </c>
      <c r="AH130" s="26">
        <v>287410881</v>
      </c>
      <c r="AI130" s="26">
        <v>61763603</v>
      </c>
      <c r="AJ130" s="26">
        <v>73801672</v>
      </c>
      <c r="AK130" s="26">
        <v>60536329</v>
      </c>
      <c r="AL130" s="26">
        <v>0</v>
      </c>
      <c r="AM130" s="196">
        <v>5706242796</v>
      </c>
    </row>
    <row r="131" spans="1:39" s="6" customFormat="1" ht="14.5" x14ac:dyDescent="0.3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355028300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2733720190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20925223</v>
      </c>
      <c r="AE131" s="26">
        <v>0</v>
      </c>
      <c r="AF131" s="26">
        <v>0</v>
      </c>
      <c r="AG131" s="26">
        <v>13347360</v>
      </c>
      <c r="AH131" s="26">
        <v>33000000</v>
      </c>
      <c r="AI131" s="26">
        <v>0</v>
      </c>
      <c r="AJ131" s="26">
        <v>0</v>
      </c>
      <c r="AK131" s="26">
        <v>0</v>
      </c>
      <c r="AL131" s="26">
        <v>0</v>
      </c>
      <c r="AM131" s="196">
        <v>3180663629</v>
      </c>
    </row>
    <row r="132" spans="1:39" s="6" customFormat="1" ht="14.5" x14ac:dyDescent="0.35">
      <c r="A132" s="71" t="s">
        <v>884</v>
      </c>
      <c r="B132" s="27" t="s">
        <v>154</v>
      </c>
      <c r="C132" s="26">
        <v>36680356</v>
      </c>
      <c r="D132" s="26">
        <v>29030390</v>
      </c>
      <c r="E132" s="26">
        <v>77962854</v>
      </c>
      <c r="F132" s="26">
        <v>1513630783</v>
      </c>
      <c r="G132" s="26">
        <v>951727</v>
      </c>
      <c r="H132" s="26">
        <v>797583723</v>
      </c>
      <c r="I132" s="26">
        <v>22953676</v>
      </c>
      <c r="J132" s="26">
        <v>7819593</v>
      </c>
      <c r="K132" s="26">
        <v>4576268</v>
      </c>
      <c r="L132" s="26">
        <v>268457327</v>
      </c>
      <c r="M132" s="26">
        <v>981008474</v>
      </c>
      <c r="N132" s="26">
        <v>44985170</v>
      </c>
      <c r="O132" s="26">
        <v>747998153</v>
      </c>
      <c r="P132" s="26">
        <v>41411865</v>
      </c>
      <c r="Q132" s="26">
        <v>0</v>
      </c>
      <c r="R132" s="26">
        <v>738700324</v>
      </c>
      <c r="S132" s="26">
        <v>2000000</v>
      </c>
      <c r="T132" s="26">
        <v>180709399</v>
      </c>
      <c r="U132" s="26">
        <v>0</v>
      </c>
      <c r="V132" s="26">
        <v>1186093923</v>
      </c>
      <c r="W132" s="26">
        <v>73993159</v>
      </c>
      <c r="X132" s="26">
        <v>127961448</v>
      </c>
      <c r="Y132" s="26">
        <v>1363636</v>
      </c>
      <c r="Z132" s="26">
        <v>21615455</v>
      </c>
      <c r="AA132" s="26">
        <v>32657793</v>
      </c>
      <c r="AB132" s="26">
        <v>1073832541</v>
      </c>
      <c r="AC132" s="26">
        <v>3602275479</v>
      </c>
      <c r="AD132" s="26">
        <v>33205704140</v>
      </c>
      <c r="AE132" s="26">
        <v>217213825</v>
      </c>
      <c r="AF132" s="26">
        <v>45038869</v>
      </c>
      <c r="AG132" s="26">
        <v>132990606</v>
      </c>
      <c r="AH132" s="26">
        <v>271307947</v>
      </c>
      <c r="AI132" s="26">
        <v>576557450</v>
      </c>
      <c r="AJ132" s="26">
        <v>0</v>
      </c>
      <c r="AK132" s="26">
        <v>12950000</v>
      </c>
      <c r="AL132" s="26">
        <v>0</v>
      </c>
      <c r="AM132" s="196">
        <v>46078016353</v>
      </c>
    </row>
    <row r="133" spans="1:39" s="6" customFormat="1" ht="14.5" x14ac:dyDescent="0.35">
      <c r="A133" s="71" t="s">
        <v>885</v>
      </c>
      <c r="B133" s="27" t="s">
        <v>155</v>
      </c>
      <c r="C133" s="26">
        <v>4831153836</v>
      </c>
      <c r="D133" s="26">
        <v>0</v>
      </c>
      <c r="E133" s="26">
        <v>0</v>
      </c>
      <c r="F133" s="26">
        <v>0</v>
      </c>
      <c r="G133" s="26">
        <v>169132746</v>
      </c>
      <c r="H133" s="26">
        <v>4201813929</v>
      </c>
      <c r="I133" s="26">
        <v>0</v>
      </c>
      <c r="J133" s="26">
        <v>0</v>
      </c>
      <c r="K133" s="26">
        <v>0</v>
      </c>
      <c r="L133" s="26">
        <v>2960176083</v>
      </c>
      <c r="M133" s="26">
        <v>65050049</v>
      </c>
      <c r="N133" s="26">
        <v>6577342908</v>
      </c>
      <c r="O133" s="26">
        <v>2417298540</v>
      </c>
      <c r="P133" s="26">
        <v>0</v>
      </c>
      <c r="Q133" s="26">
        <v>0</v>
      </c>
      <c r="R133" s="26">
        <v>832343028</v>
      </c>
      <c r="S133" s="26">
        <v>83800000</v>
      </c>
      <c r="T133" s="26">
        <v>52871638</v>
      </c>
      <c r="U133" s="26">
        <v>0</v>
      </c>
      <c r="V133" s="26">
        <v>51070000</v>
      </c>
      <c r="W133" s="26">
        <v>0</v>
      </c>
      <c r="X133" s="26">
        <v>2846093367</v>
      </c>
      <c r="Y133" s="26">
        <v>10000000</v>
      </c>
      <c r="Z133" s="26">
        <v>174034246</v>
      </c>
      <c r="AA133" s="26">
        <v>0</v>
      </c>
      <c r="AB133" s="26">
        <v>0</v>
      </c>
      <c r="AC133" s="26">
        <v>123912349</v>
      </c>
      <c r="AD133" s="26">
        <v>84911877</v>
      </c>
      <c r="AE133" s="26">
        <v>147049391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196">
        <v>25628053987</v>
      </c>
    </row>
    <row r="134" spans="1:39" s="6" customFormat="1" ht="14.5" x14ac:dyDescent="0.35">
      <c r="A134" s="71" t="s">
        <v>886</v>
      </c>
      <c r="B134" s="27" t="s">
        <v>70</v>
      </c>
      <c r="C134" s="26">
        <v>0</v>
      </c>
      <c r="D134" s="26">
        <v>136790427</v>
      </c>
      <c r="E134" s="26">
        <v>4400000</v>
      </c>
      <c r="F134" s="26">
        <v>0</v>
      </c>
      <c r="G134" s="26">
        <v>380872911</v>
      </c>
      <c r="H134" s="26">
        <v>8714232127</v>
      </c>
      <c r="I134" s="26">
        <v>0</v>
      </c>
      <c r="J134" s="26">
        <v>0</v>
      </c>
      <c r="K134" s="26">
        <v>2989267917</v>
      </c>
      <c r="L134" s="26">
        <v>15492757187</v>
      </c>
      <c r="M134" s="26">
        <v>2848330838</v>
      </c>
      <c r="N134" s="26">
        <v>911984306</v>
      </c>
      <c r="O134" s="26">
        <v>111451058</v>
      </c>
      <c r="P134" s="26">
        <v>0</v>
      </c>
      <c r="Q134" s="26">
        <v>0</v>
      </c>
      <c r="R134" s="26">
        <v>151179472</v>
      </c>
      <c r="S134" s="26">
        <v>0</v>
      </c>
      <c r="T134" s="26">
        <v>2400711600</v>
      </c>
      <c r="U134" s="26">
        <v>0</v>
      </c>
      <c r="V134" s="26">
        <v>2336842997</v>
      </c>
      <c r="W134" s="26">
        <v>0</v>
      </c>
      <c r="X134" s="26">
        <v>1692478275</v>
      </c>
      <c r="Y134" s="26">
        <v>23742201</v>
      </c>
      <c r="Z134" s="26">
        <v>6205624021</v>
      </c>
      <c r="AA134" s="26">
        <v>0</v>
      </c>
      <c r="AB134" s="26">
        <v>9992156685</v>
      </c>
      <c r="AC134" s="26">
        <v>5930938318</v>
      </c>
      <c r="AD134" s="26">
        <v>4335253606</v>
      </c>
      <c r="AE134" s="26">
        <v>4246288181</v>
      </c>
      <c r="AF134" s="26">
        <v>145916615</v>
      </c>
      <c r="AG134" s="26">
        <v>4897039414</v>
      </c>
      <c r="AH134" s="26">
        <v>21816144</v>
      </c>
      <c r="AI134" s="26">
        <v>404768572</v>
      </c>
      <c r="AJ134" s="26">
        <v>1004707343</v>
      </c>
      <c r="AK134" s="26">
        <v>2277776</v>
      </c>
      <c r="AL134" s="26">
        <v>1263545226</v>
      </c>
      <c r="AM134" s="196">
        <v>76645373217</v>
      </c>
    </row>
    <row r="135" spans="1:39" s="6" customFormat="1" ht="14.5" x14ac:dyDescent="0.35">
      <c r="A135" s="105" t="s">
        <v>887</v>
      </c>
      <c r="B135" s="106" t="s">
        <v>206</v>
      </c>
      <c r="C135" s="107">
        <v>24619992873</v>
      </c>
      <c r="D135" s="107">
        <v>9668147686</v>
      </c>
      <c r="E135" s="107">
        <v>35150530101</v>
      </c>
      <c r="F135" s="107">
        <v>4254166090</v>
      </c>
      <c r="G135" s="107">
        <v>14922809276</v>
      </c>
      <c r="H135" s="107">
        <v>79998248562</v>
      </c>
      <c r="I135" s="107">
        <v>9633224747</v>
      </c>
      <c r="J135" s="107">
        <v>2039124171</v>
      </c>
      <c r="K135" s="107">
        <v>18448210731</v>
      </c>
      <c r="L135" s="107">
        <v>38963062562</v>
      </c>
      <c r="M135" s="107">
        <v>25589044657</v>
      </c>
      <c r="N135" s="107">
        <v>32914275583</v>
      </c>
      <c r="O135" s="107">
        <v>19177014386</v>
      </c>
      <c r="P135" s="107">
        <v>7823266521</v>
      </c>
      <c r="Q135" s="107">
        <v>3611518135</v>
      </c>
      <c r="R135" s="107">
        <v>12208060147</v>
      </c>
      <c r="S135" s="107">
        <v>757130897</v>
      </c>
      <c r="T135" s="107">
        <v>53044219419</v>
      </c>
      <c r="U135" s="107">
        <v>0</v>
      </c>
      <c r="V135" s="107">
        <v>77829341454</v>
      </c>
      <c r="W135" s="107">
        <v>9732839353</v>
      </c>
      <c r="X135" s="107">
        <v>17537934884</v>
      </c>
      <c r="Y135" s="107">
        <v>3674999465</v>
      </c>
      <c r="Z135" s="107">
        <v>18569927880</v>
      </c>
      <c r="AA135" s="107">
        <v>1369236765</v>
      </c>
      <c r="AB135" s="107">
        <v>73885017340</v>
      </c>
      <c r="AC135" s="107">
        <v>22486341748</v>
      </c>
      <c r="AD135" s="107">
        <v>170191267941</v>
      </c>
      <c r="AE135" s="107">
        <v>84277497399</v>
      </c>
      <c r="AF135" s="107">
        <v>12261658396</v>
      </c>
      <c r="AG135" s="107">
        <v>17065506926</v>
      </c>
      <c r="AH135" s="107">
        <v>37409769027</v>
      </c>
      <c r="AI135" s="107">
        <v>9880885985</v>
      </c>
      <c r="AJ135" s="107">
        <v>4091042954</v>
      </c>
      <c r="AK135" s="107">
        <v>1073366917</v>
      </c>
      <c r="AL135" s="107">
        <v>1457919323</v>
      </c>
      <c r="AM135" s="197">
        <v>955616600301</v>
      </c>
    </row>
    <row r="136" spans="1:39" s="6" customFormat="1" ht="14.5" collapsed="1" x14ac:dyDescent="0.35">
      <c r="A136" s="72" t="s">
        <v>54</v>
      </c>
      <c r="B136" s="33" t="s">
        <v>91</v>
      </c>
      <c r="C136" s="34">
        <v>24619992873</v>
      </c>
      <c r="D136" s="34">
        <v>9668147686</v>
      </c>
      <c r="E136" s="34">
        <v>35150530101</v>
      </c>
      <c r="F136" s="34">
        <v>4254166090</v>
      </c>
      <c r="G136" s="34">
        <v>14922809276</v>
      </c>
      <c r="H136" s="34">
        <v>79998248562</v>
      </c>
      <c r="I136" s="34">
        <v>9633224747</v>
      </c>
      <c r="J136" s="34">
        <v>2039124171</v>
      </c>
      <c r="K136" s="34">
        <v>18448210731</v>
      </c>
      <c r="L136" s="34">
        <v>38963062562</v>
      </c>
      <c r="M136" s="34">
        <v>25589044657</v>
      </c>
      <c r="N136" s="34">
        <v>32914275583</v>
      </c>
      <c r="O136" s="34">
        <v>19177014386</v>
      </c>
      <c r="P136" s="34">
        <v>7823266521</v>
      </c>
      <c r="Q136" s="34">
        <v>3611518135</v>
      </c>
      <c r="R136" s="34">
        <v>12208060147</v>
      </c>
      <c r="S136" s="34">
        <v>757130897</v>
      </c>
      <c r="T136" s="34">
        <v>53044219419</v>
      </c>
      <c r="U136" s="34">
        <v>0</v>
      </c>
      <c r="V136" s="34">
        <v>77829341454</v>
      </c>
      <c r="W136" s="34">
        <v>9732839353</v>
      </c>
      <c r="X136" s="34">
        <v>17537934884</v>
      </c>
      <c r="Y136" s="34">
        <v>3674999465</v>
      </c>
      <c r="Z136" s="34">
        <v>18569927880</v>
      </c>
      <c r="AA136" s="34">
        <v>1369236765</v>
      </c>
      <c r="AB136" s="34">
        <v>73885017340</v>
      </c>
      <c r="AC136" s="34">
        <v>22486341748</v>
      </c>
      <c r="AD136" s="34">
        <v>170191267941</v>
      </c>
      <c r="AE136" s="34">
        <v>84277497399</v>
      </c>
      <c r="AF136" s="34">
        <v>12261658396</v>
      </c>
      <c r="AG136" s="34">
        <v>17065506926</v>
      </c>
      <c r="AH136" s="34">
        <v>37409769027</v>
      </c>
      <c r="AI136" s="34">
        <v>9880885985</v>
      </c>
      <c r="AJ136" s="34">
        <v>4091042954</v>
      </c>
      <c r="AK136" s="34">
        <v>1073366917</v>
      </c>
      <c r="AL136" s="34">
        <v>1457919323</v>
      </c>
      <c r="AM136" s="198">
        <v>955616600301</v>
      </c>
    </row>
    <row r="137" spans="1:39" s="6" customFormat="1" ht="14.5" x14ac:dyDescent="0.3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196">
        <v>0</v>
      </c>
    </row>
    <row r="138" spans="1:39" s="6" customFormat="1" ht="14.5" x14ac:dyDescent="0.3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97">
        <v>0</v>
      </c>
    </row>
    <row r="139" spans="1:39" s="6" customFormat="1" ht="14.5" x14ac:dyDescent="0.3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2526006640</v>
      </c>
      <c r="AA139" s="26">
        <v>0</v>
      </c>
      <c r="AB139" s="26">
        <v>72898167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196">
        <v>2598904807</v>
      </c>
    </row>
    <row r="140" spans="1:39" s="6" customFormat="1" ht="14.5" x14ac:dyDescent="0.3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196">
        <v>0</v>
      </c>
    </row>
    <row r="141" spans="1:39" s="6" customFormat="1" ht="14.5" x14ac:dyDescent="0.3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0</v>
      </c>
      <c r="Z141" s="107">
        <v>2526006640</v>
      </c>
      <c r="AA141" s="107">
        <v>0</v>
      </c>
      <c r="AB141" s="107">
        <v>72898167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07">
        <v>0</v>
      </c>
      <c r="AM141" s="197">
        <v>2598904807</v>
      </c>
    </row>
    <row r="142" spans="1:39" s="6" customFormat="1" ht="14.5" collapsed="1" x14ac:dyDescent="0.3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2526006640</v>
      </c>
      <c r="AA142" s="34">
        <v>0</v>
      </c>
      <c r="AB142" s="34">
        <v>72898167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198">
        <v>2598904807</v>
      </c>
    </row>
    <row r="143" spans="1:39" s="6" customFormat="1" ht="14.5" x14ac:dyDescent="0.35">
      <c r="A143" s="71" t="s">
        <v>893</v>
      </c>
      <c r="B143" s="27" t="s">
        <v>143</v>
      </c>
      <c r="C143" s="26">
        <v>505600</v>
      </c>
      <c r="D143" s="26">
        <v>7322318</v>
      </c>
      <c r="E143" s="26">
        <v>1105782231</v>
      </c>
      <c r="F143" s="26">
        <v>4429500</v>
      </c>
      <c r="G143" s="26">
        <v>0</v>
      </c>
      <c r="H143" s="26">
        <v>3800000</v>
      </c>
      <c r="I143" s="26">
        <v>3636364</v>
      </c>
      <c r="J143" s="26">
        <v>2000000</v>
      </c>
      <c r="K143" s="26">
        <v>0</v>
      </c>
      <c r="L143" s="26">
        <v>59809893</v>
      </c>
      <c r="M143" s="26">
        <v>55567189</v>
      </c>
      <c r="N143" s="26">
        <v>223170764</v>
      </c>
      <c r="O143" s="26">
        <v>17985079</v>
      </c>
      <c r="P143" s="26">
        <v>1200000</v>
      </c>
      <c r="Q143" s="26">
        <v>36561274</v>
      </c>
      <c r="R143" s="26">
        <v>24625000</v>
      </c>
      <c r="S143" s="26">
        <v>0</v>
      </c>
      <c r="T143" s="26">
        <v>562201479</v>
      </c>
      <c r="U143" s="26">
        <v>0</v>
      </c>
      <c r="V143" s="26">
        <v>1076011797</v>
      </c>
      <c r="W143" s="26">
        <v>10674905</v>
      </c>
      <c r="X143" s="26">
        <v>18185000</v>
      </c>
      <c r="Y143" s="26">
        <v>0</v>
      </c>
      <c r="Z143" s="26">
        <v>10900000</v>
      </c>
      <c r="AA143" s="26">
        <v>1125000</v>
      </c>
      <c r="AB143" s="26">
        <v>5008115</v>
      </c>
      <c r="AC143" s="26">
        <v>15966092</v>
      </c>
      <c r="AD143" s="26">
        <v>0</v>
      </c>
      <c r="AE143" s="26">
        <v>1396150504</v>
      </c>
      <c r="AF143" s="26">
        <v>8107077</v>
      </c>
      <c r="AG143" s="26">
        <v>13618938</v>
      </c>
      <c r="AH143" s="26">
        <v>44954545</v>
      </c>
      <c r="AI143" s="26">
        <v>0</v>
      </c>
      <c r="AJ143" s="26">
        <v>8304091</v>
      </c>
      <c r="AK143" s="26">
        <v>0</v>
      </c>
      <c r="AL143" s="26">
        <v>0</v>
      </c>
      <c r="AM143" s="196">
        <v>4717602755</v>
      </c>
    </row>
    <row r="144" spans="1:39" s="6" customFormat="1" ht="14.5" x14ac:dyDescent="0.35">
      <c r="A144" s="71" t="s">
        <v>894</v>
      </c>
      <c r="B144" s="27" t="s">
        <v>144</v>
      </c>
      <c r="C144" s="26">
        <v>0</v>
      </c>
      <c r="D144" s="26">
        <v>17578703</v>
      </c>
      <c r="E144" s="26">
        <v>19505236</v>
      </c>
      <c r="F144" s="26">
        <v>27655182</v>
      </c>
      <c r="G144" s="26">
        <v>0</v>
      </c>
      <c r="H144" s="26">
        <v>7550000</v>
      </c>
      <c r="I144" s="26">
        <v>1975000</v>
      </c>
      <c r="J144" s="26">
        <v>136364</v>
      </c>
      <c r="K144" s="26">
        <v>750000</v>
      </c>
      <c r="L144" s="26">
        <v>88234685</v>
      </c>
      <c r="M144" s="26">
        <v>14150479</v>
      </c>
      <c r="N144" s="26">
        <v>13235800</v>
      </c>
      <c r="O144" s="26">
        <v>42817286</v>
      </c>
      <c r="P144" s="26">
        <v>1740000</v>
      </c>
      <c r="Q144" s="26">
        <v>0</v>
      </c>
      <c r="R144" s="26">
        <v>31740500</v>
      </c>
      <c r="S144" s="26">
        <v>0</v>
      </c>
      <c r="T144" s="26">
        <v>262221409</v>
      </c>
      <c r="U144" s="26">
        <v>0</v>
      </c>
      <c r="V144" s="26">
        <v>30795028</v>
      </c>
      <c r="W144" s="26">
        <v>3832000</v>
      </c>
      <c r="X144" s="26">
        <v>14195600</v>
      </c>
      <c r="Y144" s="26">
        <v>0</v>
      </c>
      <c r="Z144" s="26">
        <v>0</v>
      </c>
      <c r="AA144" s="26">
        <v>0</v>
      </c>
      <c r="AB144" s="26">
        <v>40063882</v>
      </c>
      <c r="AC144" s="26">
        <v>6812454</v>
      </c>
      <c r="AD144" s="26">
        <v>0</v>
      </c>
      <c r="AE144" s="26">
        <v>7813636</v>
      </c>
      <c r="AF144" s="26">
        <v>6436368</v>
      </c>
      <c r="AG144" s="26">
        <v>0</v>
      </c>
      <c r="AH144" s="26">
        <v>257343842</v>
      </c>
      <c r="AI144" s="26">
        <v>2790000</v>
      </c>
      <c r="AJ144" s="26">
        <v>3500000</v>
      </c>
      <c r="AK144" s="26">
        <v>0</v>
      </c>
      <c r="AL144" s="26">
        <v>0</v>
      </c>
      <c r="AM144" s="196">
        <v>902873454</v>
      </c>
    </row>
    <row r="145" spans="1:39" s="6" customFormat="1" ht="14.5" x14ac:dyDescent="0.3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90909</v>
      </c>
      <c r="O145" s="26">
        <v>11750000</v>
      </c>
      <c r="P145" s="26">
        <v>0</v>
      </c>
      <c r="Q145" s="26">
        <v>0</v>
      </c>
      <c r="R145" s="26">
        <v>0</v>
      </c>
      <c r="S145" s="26">
        <v>0</v>
      </c>
      <c r="T145" s="26">
        <v>4400309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500000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196">
        <v>16741218</v>
      </c>
    </row>
    <row r="146" spans="1:39" s="6" customFormat="1" ht="14.5" x14ac:dyDescent="0.35">
      <c r="A146" s="71" t="s">
        <v>896</v>
      </c>
      <c r="B146" s="27" t="s">
        <v>146</v>
      </c>
      <c r="C146" s="26">
        <v>219021589</v>
      </c>
      <c r="D146" s="26">
        <v>3800000</v>
      </c>
      <c r="E146" s="26">
        <v>10775000</v>
      </c>
      <c r="F146" s="26">
        <v>5119106</v>
      </c>
      <c r="G146" s="26">
        <v>2760843</v>
      </c>
      <c r="H146" s="26">
        <v>209825099</v>
      </c>
      <c r="I146" s="26">
        <v>82101398</v>
      </c>
      <c r="J146" s="26">
        <v>5711318</v>
      </c>
      <c r="K146" s="26">
        <v>111688152</v>
      </c>
      <c r="L146" s="26">
        <v>32549958</v>
      </c>
      <c r="M146" s="26">
        <v>230536233</v>
      </c>
      <c r="N146" s="26">
        <v>264128924</v>
      </c>
      <c r="O146" s="26">
        <v>7300637</v>
      </c>
      <c r="P146" s="26">
        <v>31782910</v>
      </c>
      <c r="Q146" s="26">
        <v>26738450</v>
      </c>
      <c r="R146" s="26">
        <v>57833440</v>
      </c>
      <c r="S146" s="26">
        <v>1195500</v>
      </c>
      <c r="T146" s="26">
        <v>1619582179</v>
      </c>
      <c r="U146" s="26">
        <v>0</v>
      </c>
      <c r="V146" s="26">
        <v>228874228</v>
      </c>
      <c r="W146" s="26">
        <v>2272727</v>
      </c>
      <c r="X146" s="26">
        <v>123212159</v>
      </c>
      <c r="Y146" s="26">
        <v>13158365</v>
      </c>
      <c r="Z146" s="26">
        <v>68302085</v>
      </c>
      <c r="AA146" s="26">
        <v>945000</v>
      </c>
      <c r="AB146" s="26">
        <v>385735826</v>
      </c>
      <c r="AC146" s="26">
        <v>107458443</v>
      </c>
      <c r="AD146" s="26">
        <v>1567683829</v>
      </c>
      <c r="AE146" s="26">
        <v>243300354</v>
      </c>
      <c r="AF146" s="26">
        <v>236923643</v>
      </c>
      <c r="AG146" s="26">
        <v>55955644</v>
      </c>
      <c r="AH146" s="26">
        <v>316279777</v>
      </c>
      <c r="AI146" s="26">
        <v>34600903</v>
      </c>
      <c r="AJ146" s="26">
        <v>81990985</v>
      </c>
      <c r="AK146" s="26">
        <v>3200000</v>
      </c>
      <c r="AL146" s="26">
        <v>0</v>
      </c>
      <c r="AM146" s="196">
        <v>6392344704</v>
      </c>
    </row>
    <row r="147" spans="1:39" s="6" customFormat="1" ht="14.5" x14ac:dyDescent="0.35">
      <c r="A147" s="71" t="s">
        <v>897</v>
      </c>
      <c r="B147" s="27" t="s">
        <v>147</v>
      </c>
      <c r="C147" s="26">
        <v>504194</v>
      </c>
      <c r="D147" s="26">
        <v>0</v>
      </c>
      <c r="E147" s="26">
        <v>0</v>
      </c>
      <c r="F147" s="26">
        <v>504194</v>
      </c>
      <c r="G147" s="26">
        <v>0</v>
      </c>
      <c r="H147" s="26">
        <v>0</v>
      </c>
      <c r="I147" s="26">
        <v>504194</v>
      </c>
      <c r="J147" s="26">
        <v>504194</v>
      </c>
      <c r="K147" s="26">
        <v>504194</v>
      </c>
      <c r="L147" s="26">
        <v>504194</v>
      </c>
      <c r="M147" s="26">
        <v>504194</v>
      </c>
      <c r="N147" s="26">
        <v>0</v>
      </c>
      <c r="O147" s="26">
        <v>0</v>
      </c>
      <c r="P147" s="26">
        <v>504194</v>
      </c>
      <c r="Q147" s="26">
        <v>0</v>
      </c>
      <c r="R147" s="26">
        <v>504223</v>
      </c>
      <c r="S147" s="26">
        <v>504194</v>
      </c>
      <c r="T147" s="26">
        <v>0</v>
      </c>
      <c r="U147" s="26">
        <v>0</v>
      </c>
      <c r="V147" s="26">
        <v>0</v>
      </c>
      <c r="W147" s="26">
        <v>504197</v>
      </c>
      <c r="X147" s="26">
        <v>0</v>
      </c>
      <c r="Y147" s="26">
        <v>12190000</v>
      </c>
      <c r="Z147" s="26">
        <v>504194</v>
      </c>
      <c r="AA147" s="26">
        <v>504194</v>
      </c>
      <c r="AB147" s="26">
        <v>504194</v>
      </c>
      <c r="AC147" s="26">
        <v>0</v>
      </c>
      <c r="AD147" s="26">
        <v>0</v>
      </c>
      <c r="AE147" s="26">
        <v>0</v>
      </c>
      <c r="AF147" s="26">
        <v>504194</v>
      </c>
      <c r="AG147" s="26">
        <v>504194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196">
        <v>20257136</v>
      </c>
    </row>
    <row r="148" spans="1:39" s="6" customFormat="1" ht="14.5" x14ac:dyDescent="0.35">
      <c r="A148" s="71" t="s">
        <v>898</v>
      </c>
      <c r="B148" s="27" t="s">
        <v>148</v>
      </c>
      <c r="C148" s="26">
        <v>0</v>
      </c>
      <c r="D148" s="26">
        <v>1600000</v>
      </c>
      <c r="E148" s="26">
        <v>4600000</v>
      </c>
      <c r="F148" s="26">
        <v>0</v>
      </c>
      <c r="G148" s="26">
        <v>0</v>
      </c>
      <c r="H148" s="26">
        <v>4200000</v>
      </c>
      <c r="I148" s="26">
        <v>0</v>
      </c>
      <c r="J148" s="26">
        <v>0</v>
      </c>
      <c r="K148" s="26">
        <v>0</v>
      </c>
      <c r="L148" s="26">
        <v>7499529</v>
      </c>
      <c r="M148" s="26">
        <v>5156364</v>
      </c>
      <c r="N148" s="26">
        <v>104583369</v>
      </c>
      <c r="O148" s="26">
        <v>13067000</v>
      </c>
      <c r="P148" s="26">
        <v>2348182</v>
      </c>
      <c r="Q148" s="26">
        <v>2980000</v>
      </c>
      <c r="R148" s="26">
        <v>8170000</v>
      </c>
      <c r="S148" s="26">
        <v>0</v>
      </c>
      <c r="T148" s="26">
        <v>7008486</v>
      </c>
      <c r="U148" s="26">
        <v>0</v>
      </c>
      <c r="V148" s="26">
        <v>11630000</v>
      </c>
      <c r="W148" s="26">
        <v>430000</v>
      </c>
      <c r="X148" s="26">
        <v>7880000</v>
      </c>
      <c r="Y148" s="26">
        <v>0</v>
      </c>
      <c r="Z148" s="26">
        <v>0</v>
      </c>
      <c r="AA148" s="26">
        <v>4800000</v>
      </c>
      <c r="AB148" s="26">
        <v>2690000</v>
      </c>
      <c r="AC148" s="26">
        <v>1485000</v>
      </c>
      <c r="AD148" s="26">
        <v>0</v>
      </c>
      <c r="AE148" s="26">
        <v>3113636</v>
      </c>
      <c r="AF148" s="26">
        <v>0</v>
      </c>
      <c r="AG148" s="26">
        <v>8103857</v>
      </c>
      <c r="AH148" s="26">
        <v>31299163</v>
      </c>
      <c r="AI148" s="26">
        <v>900000</v>
      </c>
      <c r="AJ148" s="26">
        <v>1000000</v>
      </c>
      <c r="AK148" s="26">
        <v>0</v>
      </c>
      <c r="AL148" s="26">
        <v>0</v>
      </c>
      <c r="AM148" s="196">
        <v>234544586</v>
      </c>
    </row>
    <row r="149" spans="1:39" s="6" customFormat="1" ht="14.5" x14ac:dyDescent="0.3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40909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196">
        <v>40909</v>
      </c>
    </row>
    <row r="150" spans="1:39" s="6" customFormat="1" ht="14.5" x14ac:dyDescent="0.3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511820853</v>
      </c>
      <c r="AI150" s="26">
        <v>0</v>
      </c>
      <c r="AJ150" s="26">
        <v>0</v>
      </c>
      <c r="AK150" s="26">
        <v>0</v>
      </c>
      <c r="AL150" s="26">
        <v>0</v>
      </c>
      <c r="AM150" s="196">
        <v>518964528</v>
      </c>
    </row>
    <row r="151" spans="1:39" s="6" customFormat="1" ht="14.5" x14ac:dyDescent="0.35">
      <c r="A151" s="71" t="s">
        <v>901</v>
      </c>
      <c r="B151" s="27" t="s">
        <v>151</v>
      </c>
      <c r="C151" s="26">
        <v>0</v>
      </c>
      <c r="D151" s="26">
        <v>0</v>
      </c>
      <c r="E151" s="26">
        <v>43000000</v>
      </c>
      <c r="F151" s="26">
        <v>0</v>
      </c>
      <c r="G151" s="26">
        <v>0</v>
      </c>
      <c r="H151" s="26">
        <v>1200000</v>
      </c>
      <c r="I151" s="26">
        <v>0</v>
      </c>
      <c r="J151" s="26">
        <v>0</v>
      </c>
      <c r="K151" s="26">
        <v>5773604</v>
      </c>
      <c r="L151" s="26">
        <v>68684590</v>
      </c>
      <c r="M151" s="26">
        <v>25712898</v>
      </c>
      <c r="N151" s="26">
        <v>102698660</v>
      </c>
      <c r="O151" s="26">
        <v>2380000</v>
      </c>
      <c r="P151" s="26">
        <v>0</v>
      </c>
      <c r="Q151" s="26">
        <v>2200000</v>
      </c>
      <c r="R151" s="26">
        <v>11875000</v>
      </c>
      <c r="S151" s="26">
        <v>0</v>
      </c>
      <c r="T151" s="26">
        <v>55644628</v>
      </c>
      <c r="U151" s="26">
        <v>0</v>
      </c>
      <c r="V151" s="26">
        <v>146722656</v>
      </c>
      <c r="W151" s="26">
        <v>19168000</v>
      </c>
      <c r="X151" s="26">
        <v>2000000</v>
      </c>
      <c r="Y151" s="26">
        <v>0</v>
      </c>
      <c r="Z151" s="26">
        <v>37150000</v>
      </c>
      <c r="AA151" s="26">
        <v>0</v>
      </c>
      <c r="AB151" s="26">
        <v>55780519</v>
      </c>
      <c r="AC151" s="26">
        <v>33534111</v>
      </c>
      <c r="AD151" s="26">
        <v>152864754</v>
      </c>
      <c r="AE151" s="26">
        <v>13763821</v>
      </c>
      <c r="AF151" s="26">
        <v>663636</v>
      </c>
      <c r="AG151" s="26">
        <v>2404947</v>
      </c>
      <c r="AH151" s="26">
        <v>319789004</v>
      </c>
      <c r="AI151" s="26">
        <v>0</v>
      </c>
      <c r="AJ151" s="26">
        <v>17387595</v>
      </c>
      <c r="AK151" s="26">
        <v>0</v>
      </c>
      <c r="AL151" s="26">
        <v>10676412</v>
      </c>
      <c r="AM151" s="196">
        <v>1131074835</v>
      </c>
    </row>
    <row r="152" spans="1:39" s="6" customFormat="1" ht="14.5" x14ac:dyDescent="0.35">
      <c r="A152" s="71" t="s">
        <v>902</v>
      </c>
      <c r="B152" s="27" t="s">
        <v>152</v>
      </c>
      <c r="C152" s="26">
        <v>500000</v>
      </c>
      <c r="D152" s="26">
        <v>10779891</v>
      </c>
      <c r="E152" s="26">
        <v>13179891</v>
      </c>
      <c r="F152" s="26">
        <v>10779891</v>
      </c>
      <c r="G152" s="26">
        <v>10779891</v>
      </c>
      <c r="H152" s="26">
        <v>0</v>
      </c>
      <c r="I152" s="26">
        <v>10779891</v>
      </c>
      <c r="J152" s="26">
        <v>10779891</v>
      </c>
      <c r="K152" s="26">
        <v>10779891</v>
      </c>
      <c r="L152" s="26">
        <v>11853391</v>
      </c>
      <c r="M152" s="26">
        <v>10779891</v>
      </c>
      <c r="N152" s="26">
        <v>34496735</v>
      </c>
      <c r="O152" s="26">
        <v>16024891</v>
      </c>
      <c r="P152" s="26">
        <v>10779994</v>
      </c>
      <c r="Q152" s="26">
        <v>13179891</v>
      </c>
      <c r="R152" s="26">
        <v>12029891</v>
      </c>
      <c r="S152" s="26">
        <v>10869891</v>
      </c>
      <c r="T152" s="26">
        <v>881818</v>
      </c>
      <c r="U152" s="26">
        <v>0</v>
      </c>
      <c r="V152" s="26">
        <v>6525000</v>
      </c>
      <c r="W152" s="26">
        <v>10779891</v>
      </c>
      <c r="X152" s="26">
        <v>10779891</v>
      </c>
      <c r="Y152" s="26">
        <v>10779891</v>
      </c>
      <c r="Z152" s="26">
        <v>12179891</v>
      </c>
      <c r="AA152" s="26">
        <v>10779891</v>
      </c>
      <c r="AB152" s="26">
        <v>10779891</v>
      </c>
      <c r="AC152" s="26">
        <v>10779891</v>
      </c>
      <c r="AD152" s="26">
        <v>0</v>
      </c>
      <c r="AE152" s="26">
        <v>9014860</v>
      </c>
      <c r="AF152" s="26">
        <v>12585831</v>
      </c>
      <c r="AG152" s="26">
        <v>10779891</v>
      </c>
      <c r="AH152" s="26">
        <v>11545455</v>
      </c>
      <c r="AI152" s="26">
        <v>13689891</v>
      </c>
      <c r="AJ152" s="26">
        <v>12544922</v>
      </c>
      <c r="AK152" s="26">
        <v>10779891</v>
      </c>
      <c r="AL152" s="26">
        <v>0</v>
      </c>
      <c r="AM152" s="196">
        <v>363580608</v>
      </c>
    </row>
    <row r="153" spans="1:39" s="6" customFormat="1" ht="14.5" x14ac:dyDescent="0.3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44174374</v>
      </c>
      <c r="M153" s="26">
        <v>0</v>
      </c>
      <c r="N153" s="26">
        <v>1300000</v>
      </c>
      <c r="O153" s="26">
        <v>17920000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99024565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2195000</v>
      </c>
      <c r="AI153" s="26">
        <v>0</v>
      </c>
      <c r="AJ153" s="26">
        <v>0</v>
      </c>
      <c r="AK153" s="26">
        <v>0</v>
      </c>
      <c r="AL153" s="26">
        <v>0</v>
      </c>
      <c r="AM153" s="196">
        <v>164613939</v>
      </c>
    </row>
    <row r="154" spans="1:39" s="6" customFormat="1" ht="14.5" x14ac:dyDescent="0.35">
      <c r="A154" s="71" t="s">
        <v>904</v>
      </c>
      <c r="B154" s="27" t="s">
        <v>154</v>
      </c>
      <c r="C154" s="26">
        <v>0</v>
      </c>
      <c r="D154" s="26">
        <v>9459000</v>
      </c>
      <c r="E154" s="26">
        <v>0</v>
      </c>
      <c r="F154" s="26">
        <v>304434529</v>
      </c>
      <c r="G154" s="26">
        <v>0</v>
      </c>
      <c r="H154" s="26">
        <v>0</v>
      </c>
      <c r="I154" s="26">
        <v>730000</v>
      </c>
      <c r="J154" s="26">
        <v>0</v>
      </c>
      <c r="K154" s="26">
        <v>0</v>
      </c>
      <c r="L154" s="26">
        <v>5669000</v>
      </c>
      <c r="M154" s="26">
        <v>12095835</v>
      </c>
      <c r="N154" s="26">
        <v>1902000</v>
      </c>
      <c r="O154" s="26">
        <v>36518182</v>
      </c>
      <c r="P154" s="26">
        <v>0</v>
      </c>
      <c r="Q154" s="26">
        <v>0</v>
      </c>
      <c r="R154" s="26">
        <v>6100000</v>
      </c>
      <c r="S154" s="26">
        <v>0</v>
      </c>
      <c r="T154" s="26">
        <v>3970711</v>
      </c>
      <c r="U154" s="26">
        <v>0</v>
      </c>
      <c r="V154" s="26">
        <v>22130000</v>
      </c>
      <c r="W154" s="26">
        <v>2070000</v>
      </c>
      <c r="X154" s="26">
        <v>1580000</v>
      </c>
      <c r="Y154" s="26">
        <v>0</v>
      </c>
      <c r="Z154" s="26">
        <v>0</v>
      </c>
      <c r="AA154" s="26">
        <v>1600000</v>
      </c>
      <c r="AB154" s="26">
        <v>28753985</v>
      </c>
      <c r="AC154" s="26">
        <v>10663817</v>
      </c>
      <c r="AD154" s="26">
        <v>0</v>
      </c>
      <c r="AE154" s="26">
        <v>0</v>
      </c>
      <c r="AF154" s="26">
        <v>122727</v>
      </c>
      <c r="AG154" s="26">
        <v>100000</v>
      </c>
      <c r="AH154" s="26">
        <v>28134185</v>
      </c>
      <c r="AI154" s="26">
        <v>0</v>
      </c>
      <c r="AJ154" s="26">
        <v>0</v>
      </c>
      <c r="AK154" s="26">
        <v>3000000</v>
      </c>
      <c r="AL154" s="26">
        <v>0</v>
      </c>
      <c r="AM154" s="196">
        <v>479033971</v>
      </c>
    </row>
    <row r="155" spans="1:39" s="6" customFormat="1" ht="14.5" x14ac:dyDescent="0.35">
      <c r="A155" s="71" t="s">
        <v>905</v>
      </c>
      <c r="B155" s="27" t="s">
        <v>155</v>
      </c>
      <c r="C155" s="26">
        <v>279774400</v>
      </c>
      <c r="D155" s="26">
        <v>0</v>
      </c>
      <c r="E155" s="26">
        <v>0</v>
      </c>
      <c r="F155" s="26">
        <v>90909</v>
      </c>
      <c r="G155" s="26">
        <v>0</v>
      </c>
      <c r="H155" s="26">
        <v>47531818</v>
      </c>
      <c r="I155" s="26">
        <v>0</v>
      </c>
      <c r="J155" s="26">
        <v>0</v>
      </c>
      <c r="K155" s="26">
        <v>14352229</v>
      </c>
      <c r="L155" s="26">
        <v>23767682</v>
      </c>
      <c r="M155" s="26">
        <v>0</v>
      </c>
      <c r="N155" s="26">
        <v>2449658259</v>
      </c>
      <c r="O155" s="26">
        <v>346662584</v>
      </c>
      <c r="P155" s="26">
        <v>0</v>
      </c>
      <c r="Q155" s="26">
        <v>2500000</v>
      </c>
      <c r="R155" s="26">
        <v>2000000</v>
      </c>
      <c r="S155" s="26">
        <v>0</v>
      </c>
      <c r="T155" s="26">
        <v>19755000</v>
      </c>
      <c r="U155" s="26">
        <v>0</v>
      </c>
      <c r="V155" s="26">
        <v>3000000</v>
      </c>
      <c r="W155" s="26">
        <v>0</v>
      </c>
      <c r="X155" s="26">
        <v>495016818</v>
      </c>
      <c r="Y155" s="26">
        <v>1000000</v>
      </c>
      <c r="Z155" s="26">
        <v>0</v>
      </c>
      <c r="AA155" s="26">
        <v>0</v>
      </c>
      <c r="AB155" s="26">
        <v>0</v>
      </c>
      <c r="AC155" s="26">
        <v>211818</v>
      </c>
      <c r="AD155" s="26">
        <v>0</v>
      </c>
      <c r="AE155" s="26">
        <v>14150000</v>
      </c>
      <c r="AF155" s="26">
        <v>0</v>
      </c>
      <c r="AG155" s="26">
        <v>8405800</v>
      </c>
      <c r="AH155" s="26">
        <v>15800000</v>
      </c>
      <c r="AI155" s="26">
        <v>364636364</v>
      </c>
      <c r="AJ155" s="26">
        <v>0</v>
      </c>
      <c r="AK155" s="26">
        <v>0</v>
      </c>
      <c r="AL155" s="26">
        <v>0</v>
      </c>
      <c r="AM155" s="196">
        <v>4088313681</v>
      </c>
    </row>
    <row r="156" spans="1:39" s="6" customFormat="1" ht="14.5" x14ac:dyDescent="0.3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34260893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4019973</v>
      </c>
      <c r="U156" s="26">
        <v>0</v>
      </c>
      <c r="V156" s="26">
        <v>0</v>
      </c>
      <c r="W156" s="26">
        <v>0</v>
      </c>
      <c r="X156" s="26">
        <v>2100000</v>
      </c>
      <c r="Y156" s="26">
        <v>0</v>
      </c>
      <c r="Z156" s="26">
        <v>0</v>
      </c>
      <c r="AA156" s="26">
        <v>0</v>
      </c>
      <c r="AB156" s="26">
        <v>47203455</v>
      </c>
      <c r="AC156" s="26">
        <v>38501819</v>
      </c>
      <c r="AD156" s="26">
        <v>0</v>
      </c>
      <c r="AE156" s="26">
        <v>18874062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196">
        <v>144960202</v>
      </c>
    </row>
    <row r="157" spans="1:39" s="6" customFormat="1" ht="14.5" x14ac:dyDescent="0.35">
      <c r="A157" s="105" t="s">
        <v>907</v>
      </c>
      <c r="B157" s="106" t="s">
        <v>210</v>
      </c>
      <c r="C157" s="107">
        <v>500305783</v>
      </c>
      <c r="D157" s="107">
        <v>50539912</v>
      </c>
      <c r="E157" s="107">
        <v>1196842358</v>
      </c>
      <c r="F157" s="107">
        <v>353013311</v>
      </c>
      <c r="G157" s="107">
        <v>13540734</v>
      </c>
      <c r="H157" s="107">
        <v>274106917</v>
      </c>
      <c r="I157" s="107">
        <v>99726847</v>
      </c>
      <c r="J157" s="107">
        <v>19131767</v>
      </c>
      <c r="K157" s="107">
        <v>143848070</v>
      </c>
      <c r="L157" s="107">
        <v>342747296</v>
      </c>
      <c r="M157" s="107">
        <v>354503083</v>
      </c>
      <c r="N157" s="107">
        <v>3236669988</v>
      </c>
      <c r="O157" s="107">
        <v>512425659</v>
      </c>
      <c r="P157" s="107">
        <v>48355280</v>
      </c>
      <c r="Q157" s="107">
        <v>84159615</v>
      </c>
      <c r="R157" s="107">
        <v>154878054</v>
      </c>
      <c r="S157" s="107">
        <v>12569585</v>
      </c>
      <c r="T157" s="107">
        <v>2539685992</v>
      </c>
      <c r="U157" s="107">
        <v>0</v>
      </c>
      <c r="V157" s="107">
        <v>1525688709</v>
      </c>
      <c r="W157" s="107">
        <v>49731720</v>
      </c>
      <c r="X157" s="107">
        <v>773974033</v>
      </c>
      <c r="Y157" s="107">
        <v>37128256</v>
      </c>
      <c r="Z157" s="107">
        <v>129036170</v>
      </c>
      <c r="AA157" s="107">
        <v>19754085</v>
      </c>
      <c r="AB157" s="107">
        <v>577019867</v>
      </c>
      <c r="AC157" s="107">
        <v>225413445</v>
      </c>
      <c r="AD157" s="107">
        <v>1720548583</v>
      </c>
      <c r="AE157" s="107">
        <v>1706180873</v>
      </c>
      <c r="AF157" s="107">
        <v>265384385</v>
      </c>
      <c r="AG157" s="107">
        <v>99873271</v>
      </c>
      <c r="AH157" s="107">
        <v>1539161824</v>
      </c>
      <c r="AI157" s="107">
        <v>416617158</v>
      </c>
      <c r="AJ157" s="107">
        <v>124727593</v>
      </c>
      <c r="AK157" s="107">
        <v>16979891</v>
      </c>
      <c r="AL157" s="107">
        <v>10676412</v>
      </c>
      <c r="AM157" s="197">
        <v>19174946526</v>
      </c>
    </row>
    <row r="158" spans="1:39" s="6" customFormat="1" ht="14.5" x14ac:dyDescent="0.3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5800000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196">
        <v>5800000</v>
      </c>
    </row>
    <row r="159" spans="1:39" s="6" customFormat="1" ht="14.5" x14ac:dyDescent="0.3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490909</v>
      </c>
      <c r="M159" s="26">
        <v>42571630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196">
        <v>71610539</v>
      </c>
    </row>
    <row r="160" spans="1:39" s="6" customFormat="1" ht="14.5" x14ac:dyDescent="0.3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196">
        <v>0</v>
      </c>
    </row>
    <row r="161" spans="1:39" s="6" customFormat="1" ht="14.5" x14ac:dyDescent="0.35">
      <c r="A161" s="71" t="s">
        <v>911</v>
      </c>
      <c r="B161" s="27" t="s">
        <v>146</v>
      </c>
      <c r="C161" s="26">
        <v>44545453</v>
      </c>
      <c r="D161" s="26">
        <v>0</v>
      </c>
      <c r="E161" s="26">
        <v>0</v>
      </c>
      <c r="F161" s="26">
        <v>7927461</v>
      </c>
      <c r="G161" s="26">
        <v>0</v>
      </c>
      <c r="H161" s="26">
        <v>0</v>
      </c>
      <c r="I161" s="26">
        <v>191714688</v>
      </c>
      <c r="J161" s="26">
        <v>15450909</v>
      </c>
      <c r="K161" s="26">
        <v>44458857</v>
      </c>
      <c r="L161" s="26">
        <v>1500000</v>
      </c>
      <c r="M161" s="26">
        <v>60231818</v>
      </c>
      <c r="N161" s="26">
        <v>98674692</v>
      </c>
      <c r="O161" s="26">
        <v>54829287</v>
      </c>
      <c r="P161" s="26">
        <v>0</v>
      </c>
      <c r="Q161" s="26">
        <v>0</v>
      </c>
      <c r="R161" s="26">
        <v>0</v>
      </c>
      <c r="S161" s="26">
        <v>0</v>
      </c>
      <c r="T161" s="26">
        <v>602385060</v>
      </c>
      <c r="U161" s="26">
        <v>0</v>
      </c>
      <c r="V161" s="26">
        <v>2603354</v>
      </c>
      <c r="W161" s="26">
        <v>0</v>
      </c>
      <c r="X161" s="26">
        <v>0</v>
      </c>
      <c r="Y161" s="26">
        <v>2000000</v>
      </c>
      <c r="Z161" s="26">
        <v>0</v>
      </c>
      <c r="AA161" s="26">
        <v>2309507</v>
      </c>
      <c r="AB161" s="26">
        <v>63123806</v>
      </c>
      <c r="AC161" s="26">
        <v>0</v>
      </c>
      <c r="AD161" s="26">
        <v>0</v>
      </c>
      <c r="AE161" s="26">
        <v>123726365</v>
      </c>
      <c r="AF161" s="26">
        <v>0</v>
      </c>
      <c r="AG161" s="26">
        <v>1220000</v>
      </c>
      <c r="AH161" s="26">
        <v>4262545</v>
      </c>
      <c r="AI161" s="26">
        <v>72297593</v>
      </c>
      <c r="AJ161" s="26">
        <v>1673500</v>
      </c>
      <c r="AK161" s="26">
        <v>300000</v>
      </c>
      <c r="AL161" s="26">
        <v>0</v>
      </c>
      <c r="AM161" s="196">
        <v>1395234895</v>
      </c>
    </row>
    <row r="162" spans="1:39" s="6" customFormat="1" ht="14.5" x14ac:dyDescent="0.3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196">
        <v>0</v>
      </c>
    </row>
    <row r="163" spans="1:39" s="6" customFormat="1" ht="14.5" x14ac:dyDescent="0.3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196">
        <v>0</v>
      </c>
    </row>
    <row r="164" spans="1:39" s="6" customFormat="1" ht="14.5" x14ac:dyDescent="0.3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196">
        <v>0</v>
      </c>
    </row>
    <row r="165" spans="1:39" s="6" customFormat="1" ht="14.5" x14ac:dyDescent="0.3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196">
        <v>0</v>
      </c>
    </row>
    <row r="166" spans="1:39" s="6" customFormat="1" ht="14.5" x14ac:dyDescent="0.3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1727273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196">
        <v>3181819</v>
      </c>
    </row>
    <row r="167" spans="1:39" s="6" customFormat="1" ht="14.5" x14ac:dyDescent="0.3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1145455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196">
        <v>3172727</v>
      </c>
    </row>
    <row r="168" spans="1:39" s="6" customFormat="1" ht="14.5" x14ac:dyDescent="0.3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196">
        <v>0</v>
      </c>
    </row>
    <row r="169" spans="1:39" s="6" customFormat="1" ht="14.5" x14ac:dyDescent="0.3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196">
        <v>0</v>
      </c>
    </row>
    <row r="170" spans="1:39" s="6" customFormat="1" ht="14.5" x14ac:dyDescent="0.3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1062271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196">
        <v>10062271</v>
      </c>
    </row>
    <row r="171" spans="1:39" s="6" customFormat="1" ht="14.5" x14ac:dyDescent="0.3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196">
        <v>0</v>
      </c>
    </row>
    <row r="172" spans="1:39" s="6" customFormat="1" ht="14.5" x14ac:dyDescent="0.35">
      <c r="A172" s="105" t="s">
        <v>922</v>
      </c>
      <c r="B172" s="106" t="s">
        <v>211</v>
      </c>
      <c r="C172" s="107">
        <v>44545453</v>
      </c>
      <c r="D172" s="107">
        <v>0</v>
      </c>
      <c r="E172" s="107">
        <v>0</v>
      </c>
      <c r="F172" s="107">
        <v>7927461</v>
      </c>
      <c r="G172" s="107">
        <v>0</v>
      </c>
      <c r="H172" s="107">
        <v>0</v>
      </c>
      <c r="I172" s="107">
        <v>193741960</v>
      </c>
      <c r="J172" s="107">
        <v>15450909</v>
      </c>
      <c r="K172" s="107">
        <v>44458857</v>
      </c>
      <c r="L172" s="107">
        <v>5653181</v>
      </c>
      <c r="M172" s="107">
        <v>102803448</v>
      </c>
      <c r="N172" s="107">
        <v>98674692</v>
      </c>
      <c r="O172" s="107">
        <v>54829287</v>
      </c>
      <c r="P172" s="107">
        <v>0</v>
      </c>
      <c r="Q172" s="107">
        <v>0</v>
      </c>
      <c r="R172" s="107">
        <v>0</v>
      </c>
      <c r="S172" s="107">
        <v>9000000</v>
      </c>
      <c r="T172" s="107">
        <v>630933060</v>
      </c>
      <c r="U172" s="107">
        <v>0</v>
      </c>
      <c r="V172" s="107">
        <v>2603354</v>
      </c>
      <c r="W172" s="107">
        <v>0</v>
      </c>
      <c r="X172" s="107">
        <v>0</v>
      </c>
      <c r="Y172" s="107">
        <v>2000000</v>
      </c>
      <c r="Z172" s="107">
        <v>0</v>
      </c>
      <c r="AA172" s="107">
        <v>2309507</v>
      </c>
      <c r="AB172" s="107">
        <v>70651079</v>
      </c>
      <c r="AC172" s="107">
        <v>0</v>
      </c>
      <c r="AD172" s="107">
        <v>0</v>
      </c>
      <c r="AE172" s="107">
        <v>123726365</v>
      </c>
      <c r="AF172" s="107">
        <v>0</v>
      </c>
      <c r="AG172" s="107">
        <v>1220000</v>
      </c>
      <c r="AH172" s="107">
        <v>4262545</v>
      </c>
      <c r="AI172" s="107">
        <v>72297593</v>
      </c>
      <c r="AJ172" s="107">
        <v>1673500</v>
      </c>
      <c r="AK172" s="107">
        <v>300000</v>
      </c>
      <c r="AL172" s="107">
        <v>0</v>
      </c>
      <c r="AM172" s="197">
        <v>1489062251</v>
      </c>
    </row>
    <row r="173" spans="1:39" s="6" customFormat="1" ht="14.5" collapsed="1" x14ac:dyDescent="0.35">
      <c r="A173" s="72" t="s">
        <v>56</v>
      </c>
      <c r="B173" s="33" t="s">
        <v>93</v>
      </c>
      <c r="C173" s="34">
        <v>544851236</v>
      </c>
      <c r="D173" s="34">
        <v>50539912</v>
      </c>
      <c r="E173" s="34">
        <v>1196842358</v>
      </c>
      <c r="F173" s="34">
        <v>360940772</v>
      </c>
      <c r="G173" s="34">
        <v>13540734</v>
      </c>
      <c r="H173" s="34">
        <v>274106917</v>
      </c>
      <c r="I173" s="34">
        <v>293468807</v>
      </c>
      <c r="J173" s="34">
        <v>34582676</v>
      </c>
      <c r="K173" s="34">
        <v>188306927</v>
      </c>
      <c r="L173" s="34">
        <v>348400477</v>
      </c>
      <c r="M173" s="34">
        <v>457306531</v>
      </c>
      <c r="N173" s="34">
        <v>3335344680</v>
      </c>
      <c r="O173" s="34">
        <v>567254946</v>
      </c>
      <c r="P173" s="34">
        <v>48355280</v>
      </c>
      <c r="Q173" s="34">
        <v>84159615</v>
      </c>
      <c r="R173" s="34">
        <v>154878054</v>
      </c>
      <c r="S173" s="34">
        <v>21569585</v>
      </c>
      <c r="T173" s="34">
        <v>3170619052</v>
      </c>
      <c r="U173" s="34">
        <v>0</v>
      </c>
      <c r="V173" s="34">
        <v>1528292063</v>
      </c>
      <c r="W173" s="34">
        <v>49731720</v>
      </c>
      <c r="X173" s="34">
        <v>773974033</v>
      </c>
      <c r="Y173" s="34">
        <v>39128256</v>
      </c>
      <c r="Z173" s="34">
        <v>129036170</v>
      </c>
      <c r="AA173" s="34">
        <v>22063592</v>
      </c>
      <c r="AB173" s="34">
        <v>647670946</v>
      </c>
      <c r="AC173" s="34">
        <v>225413445</v>
      </c>
      <c r="AD173" s="34">
        <v>1720548583</v>
      </c>
      <c r="AE173" s="34">
        <v>1829907238</v>
      </c>
      <c r="AF173" s="34">
        <v>265384385</v>
      </c>
      <c r="AG173" s="34">
        <v>101093271</v>
      </c>
      <c r="AH173" s="34">
        <v>1543424369</v>
      </c>
      <c r="AI173" s="34">
        <v>488914751</v>
      </c>
      <c r="AJ173" s="34">
        <v>126401093</v>
      </c>
      <c r="AK173" s="34">
        <v>17279891</v>
      </c>
      <c r="AL173" s="34">
        <v>10676412</v>
      </c>
      <c r="AM173" s="198">
        <v>20664008777</v>
      </c>
    </row>
    <row r="174" spans="1:39" s="6" customFormat="1" ht="14.5" x14ac:dyDescent="0.3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196">
        <v>0</v>
      </c>
    </row>
    <row r="175" spans="1:39" s="6" customFormat="1" ht="14.5" x14ac:dyDescent="0.3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196">
        <v>0</v>
      </c>
    </row>
    <row r="176" spans="1:39" s="6" customFormat="1" ht="14.5" x14ac:dyDescent="0.3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196">
        <v>0</v>
      </c>
    </row>
    <row r="177" spans="1:39" s="6" customFormat="1" ht="14.5" x14ac:dyDescent="0.3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196">
        <v>0</v>
      </c>
    </row>
    <row r="178" spans="1:39" s="6" customFormat="1" ht="14.5" x14ac:dyDescent="0.3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196">
        <v>0</v>
      </c>
    </row>
    <row r="179" spans="1:39" s="6" customFormat="1" ht="14.5" x14ac:dyDescent="0.3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196">
        <v>0</v>
      </c>
    </row>
    <row r="180" spans="1:39" s="6" customFormat="1" ht="14.5" x14ac:dyDescent="0.3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196">
        <v>0</v>
      </c>
    </row>
    <row r="181" spans="1:39" s="6" customFormat="1" ht="14.5" x14ac:dyDescent="0.3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">
        <v>0</v>
      </c>
      <c r="AM181" s="196">
        <v>0</v>
      </c>
    </row>
    <row r="182" spans="1:39" s="6" customFormat="1" ht="14.5" x14ac:dyDescent="0.3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196">
        <v>0</v>
      </c>
    </row>
    <row r="183" spans="1:39" s="6" customFormat="1" ht="14.5" x14ac:dyDescent="0.3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196">
        <v>0</v>
      </c>
    </row>
    <row r="184" spans="1:39" s="6" customFormat="1" ht="14.5" x14ac:dyDescent="0.3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196">
        <v>0</v>
      </c>
    </row>
    <row r="185" spans="1:39" s="6" customFormat="1" ht="14.5" x14ac:dyDescent="0.3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196">
        <v>0</v>
      </c>
    </row>
    <row r="186" spans="1:39" s="6" customFormat="1" ht="14.5" x14ac:dyDescent="0.3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196">
        <v>0</v>
      </c>
    </row>
    <row r="187" spans="1:39" s="6" customFormat="1" ht="14.5" x14ac:dyDescent="0.3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">
        <v>0</v>
      </c>
      <c r="AM187" s="196">
        <v>0</v>
      </c>
    </row>
    <row r="188" spans="1:39" s="6" customFormat="1" ht="14.5" x14ac:dyDescent="0.3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07">
        <v>0</v>
      </c>
      <c r="AM188" s="197">
        <v>0</v>
      </c>
    </row>
    <row r="189" spans="1:39" s="6" customFormat="1" ht="14.5" x14ac:dyDescent="0.3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">
        <v>0</v>
      </c>
      <c r="AM189" s="196">
        <v>0</v>
      </c>
    </row>
    <row r="190" spans="1:39" s="6" customFormat="1" ht="14.5" x14ac:dyDescent="0.3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196">
        <v>0</v>
      </c>
    </row>
    <row r="191" spans="1:39" s="6" customFormat="1" ht="14.5" x14ac:dyDescent="0.3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196">
        <v>0</v>
      </c>
    </row>
    <row r="192" spans="1:39" s="6" customFormat="1" ht="14.5" x14ac:dyDescent="0.3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196">
        <v>0</v>
      </c>
    </row>
    <row r="193" spans="1:39" s="6" customFormat="1" ht="14.5" x14ac:dyDescent="0.3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196">
        <v>0</v>
      </c>
    </row>
    <row r="194" spans="1:39" s="6" customFormat="1" ht="14.5" x14ac:dyDescent="0.3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196">
        <v>0</v>
      </c>
    </row>
    <row r="195" spans="1:39" s="6" customFormat="1" ht="14.5" x14ac:dyDescent="0.3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196">
        <v>0</v>
      </c>
    </row>
    <row r="196" spans="1:39" s="6" customFormat="1" ht="14.5" x14ac:dyDescent="0.3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196">
        <v>0</v>
      </c>
    </row>
    <row r="197" spans="1:39" s="6" customFormat="1" ht="14.5" x14ac:dyDescent="0.3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196">
        <v>0</v>
      </c>
    </row>
    <row r="198" spans="1:39" s="6" customFormat="1" ht="14.5" x14ac:dyDescent="0.3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196">
        <v>0</v>
      </c>
    </row>
    <row r="199" spans="1:39" s="6" customFormat="1" ht="14.5" x14ac:dyDescent="0.3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196">
        <v>0</v>
      </c>
    </row>
    <row r="200" spans="1:39" s="6" customFormat="1" ht="14.5" x14ac:dyDescent="0.3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196">
        <v>0</v>
      </c>
    </row>
    <row r="201" spans="1:39" s="6" customFormat="1" ht="14.5" x14ac:dyDescent="0.3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196">
        <v>0</v>
      </c>
    </row>
    <row r="202" spans="1:39" s="6" customFormat="1" ht="14.5" x14ac:dyDescent="0.3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196">
        <v>0</v>
      </c>
    </row>
    <row r="203" spans="1:39" s="6" customFormat="1" ht="14.5" x14ac:dyDescent="0.3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07">
        <v>0</v>
      </c>
      <c r="AM203" s="197">
        <v>0</v>
      </c>
    </row>
    <row r="204" spans="1:39" s="6" customFormat="1" ht="14.5" collapsed="1" x14ac:dyDescent="0.3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198">
        <v>0</v>
      </c>
    </row>
    <row r="205" spans="1:39" s="6" customFormat="1" ht="14.5" x14ac:dyDescent="0.3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196">
        <v>0</v>
      </c>
    </row>
    <row r="206" spans="1:39" s="6" customFormat="1" ht="14.5" x14ac:dyDescent="0.3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196">
        <v>0</v>
      </c>
    </row>
    <row r="207" spans="1:39" s="6" customFormat="1" ht="14.5" x14ac:dyDescent="0.3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196">
        <v>0</v>
      </c>
    </row>
    <row r="208" spans="1:39" s="6" customFormat="1" ht="14.5" x14ac:dyDescent="0.3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19572604</v>
      </c>
      <c r="K208" s="26">
        <v>51966740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388013821</v>
      </c>
      <c r="Z208" s="26">
        <v>0</v>
      </c>
      <c r="AA208" s="26">
        <v>23497675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196">
        <v>483050840</v>
      </c>
    </row>
    <row r="209" spans="1:39" s="6" customFormat="1" ht="14.5" x14ac:dyDescent="0.3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196">
        <v>0</v>
      </c>
    </row>
    <row r="210" spans="1:39" s="6" customFormat="1" ht="14.5" x14ac:dyDescent="0.3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196">
        <v>0</v>
      </c>
    </row>
    <row r="211" spans="1:39" s="6" customFormat="1" ht="14.5" x14ac:dyDescent="0.3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196">
        <v>0</v>
      </c>
    </row>
    <row r="212" spans="1:39" s="6" customFormat="1" ht="14.5" x14ac:dyDescent="0.3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196">
        <v>0</v>
      </c>
    </row>
    <row r="213" spans="1:39" s="6" customFormat="1" ht="14.5" x14ac:dyDescent="0.3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196">
        <v>0</v>
      </c>
    </row>
    <row r="214" spans="1:39" s="6" customFormat="1" ht="14.5" x14ac:dyDescent="0.3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196">
        <v>0</v>
      </c>
    </row>
    <row r="215" spans="1:39" s="6" customFormat="1" ht="14.5" x14ac:dyDescent="0.3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196">
        <v>0</v>
      </c>
    </row>
    <row r="216" spans="1:39" s="6" customFormat="1" ht="14.5" x14ac:dyDescent="0.3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196">
        <v>0</v>
      </c>
    </row>
    <row r="217" spans="1:39" s="6" customFormat="1" ht="14.5" x14ac:dyDescent="0.3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196">
        <v>0</v>
      </c>
    </row>
    <row r="218" spans="1:39" s="6" customFormat="1" ht="14.5" x14ac:dyDescent="0.3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196">
        <v>0</v>
      </c>
    </row>
    <row r="219" spans="1:39" s="6" customFormat="1" ht="14.5" x14ac:dyDescent="0.3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19572604</v>
      </c>
      <c r="K219" s="107">
        <v>51966740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0</v>
      </c>
      <c r="Y219" s="107">
        <v>388013821</v>
      </c>
      <c r="Z219" s="107">
        <v>0</v>
      </c>
      <c r="AA219" s="107">
        <v>23497675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07">
        <v>0</v>
      </c>
      <c r="AM219" s="197">
        <v>483050840</v>
      </c>
    </row>
    <row r="220" spans="1:39" s="6" customFormat="1" ht="14.5" x14ac:dyDescent="0.3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196">
        <v>0</v>
      </c>
    </row>
    <row r="221" spans="1:39" s="6" customFormat="1" ht="14.5" x14ac:dyDescent="0.3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196">
        <v>0</v>
      </c>
    </row>
    <row r="222" spans="1:39" s="6" customFormat="1" ht="14.5" x14ac:dyDescent="0.3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196">
        <v>0</v>
      </c>
    </row>
    <row r="223" spans="1:39" s="6" customFormat="1" ht="14.5" x14ac:dyDescent="0.3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196">
        <v>0</v>
      </c>
    </row>
    <row r="224" spans="1:39" s="6" customFormat="1" ht="14.5" x14ac:dyDescent="0.3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196">
        <v>0</v>
      </c>
    </row>
    <row r="225" spans="1:39" s="6" customFormat="1" ht="14.5" x14ac:dyDescent="0.3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196">
        <v>0</v>
      </c>
    </row>
    <row r="226" spans="1:39" s="6" customFormat="1" ht="14.5" x14ac:dyDescent="0.3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196">
        <v>0</v>
      </c>
    </row>
    <row r="227" spans="1:39" s="6" customFormat="1" ht="14.5" x14ac:dyDescent="0.3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196">
        <v>0</v>
      </c>
    </row>
    <row r="228" spans="1:39" s="6" customFormat="1" ht="14.5" x14ac:dyDescent="0.3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196">
        <v>0</v>
      </c>
    </row>
    <row r="229" spans="1:39" s="6" customFormat="1" ht="14.5" x14ac:dyDescent="0.3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196">
        <v>0</v>
      </c>
    </row>
    <row r="230" spans="1:39" s="6" customFormat="1" ht="14.5" x14ac:dyDescent="0.3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196">
        <v>0</v>
      </c>
    </row>
    <row r="231" spans="1:39" s="6" customFormat="1" ht="14.5" x14ac:dyDescent="0.3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196">
        <v>0</v>
      </c>
    </row>
    <row r="232" spans="1:39" s="6" customFormat="1" ht="14.5" x14ac:dyDescent="0.3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196">
        <v>0</v>
      </c>
    </row>
    <row r="233" spans="1:39" s="6" customFormat="1" ht="14.5" x14ac:dyDescent="0.3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196">
        <v>0</v>
      </c>
    </row>
    <row r="234" spans="1:39" s="6" customFormat="1" ht="14.5" x14ac:dyDescent="0.3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07">
        <v>0</v>
      </c>
      <c r="AM234" s="197">
        <v>0</v>
      </c>
    </row>
    <row r="235" spans="1:39" s="6" customFormat="1" ht="14.5" collapsed="1" x14ac:dyDescent="0.3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19572604</v>
      </c>
      <c r="K235" s="34">
        <v>51966740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388013821</v>
      </c>
      <c r="Z235" s="34">
        <v>0</v>
      </c>
      <c r="AA235" s="34">
        <v>23497675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198">
        <v>483050840</v>
      </c>
    </row>
    <row r="236" spans="1:39" s="6" customFormat="1" ht="14.5" x14ac:dyDescent="0.3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196">
        <v>0</v>
      </c>
    </row>
    <row r="237" spans="1:39" s="6" customFormat="1" ht="14.5" x14ac:dyDescent="0.3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196">
        <v>0</v>
      </c>
    </row>
    <row r="238" spans="1:39" s="6" customFormat="1" ht="14.5" x14ac:dyDescent="0.3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196">
        <v>0</v>
      </c>
    </row>
    <row r="239" spans="1:39" s="6" customFormat="1" ht="14.5" x14ac:dyDescent="0.3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196">
        <v>0</v>
      </c>
    </row>
    <row r="240" spans="1:39" s="6" customFormat="1" ht="14.5" x14ac:dyDescent="0.3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196">
        <v>0</v>
      </c>
    </row>
    <row r="241" spans="1:39" s="6" customFormat="1" ht="14.5" x14ac:dyDescent="0.3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196">
        <v>0</v>
      </c>
    </row>
    <row r="242" spans="1:39" s="6" customFormat="1" ht="14.5" x14ac:dyDescent="0.3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196">
        <v>0</v>
      </c>
    </row>
    <row r="243" spans="1:39" s="6" customFormat="1" ht="14.5" x14ac:dyDescent="0.3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196">
        <v>0</v>
      </c>
    </row>
    <row r="244" spans="1:39" s="6" customFormat="1" ht="14.5" x14ac:dyDescent="0.3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196">
        <v>0</v>
      </c>
    </row>
    <row r="245" spans="1:39" s="6" customFormat="1" ht="14.5" x14ac:dyDescent="0.3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196">
        <v>0</v>
      </c>
    </row>
    <row r="246" spans="1:39" s="6" customFormat="1" ht="14.5" x14ac:dyDescent="0.3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196">
        <v>0</v>
      </c>
    </row>
    <row r="247" spans="1:39" s="6" customFormat="1" ht="14.5" x14ac:dyDescent="0.3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196">
        <v>0</v>
      </c>
    </row>
    <row r="248" spans="1:39" s="6" customFormat="1" ht="14.5" x14ac:dyDescent="0.3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196">
        <v>0</v>
      </c>
    </row>
    <row r="249" spans="1:39" s="6" customFormat="1" ht="14.5" x14ac:dyDescent="0.3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">
        <v>0</v>
      </c>
      <c r="AM249" s="196">
        <v>0</v>
      </c>
    </row>
    <row r="250" spans="1:39" s="6" customFormat="1" ht="14.5" x14ac:dyDescent="0.3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07">
        <v>0</v>
      </c>
      <c r="AM250" s="197">
        <v>0</v>
      </c>
    </row>
    <row r="251" spans="1:39" s="6" customFormat="1" ht="14.5" x14ac:dyDescent="0.3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196">
        <v>0</v>
      </c>
    </row>
    <row r="252" spans="1:39" s="6" customFormat="1" ht="14.5" x14ac:dyDescent="0.3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196">
        <v>0</v>
      </c>
    </row>
    <row r="253" spans="1:39" s="6" customFormat="1" ht="14.5" x14ac:dyDescent="0.3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196">
        <v>0</v>
      </c>
    </row>
    <row r="254" spans="1:39" s="6" customFormat="1" ht="14.5" x14ac:dyDescent="0.3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196">
        <v>0</v>
      </c>
    </row>
    <row r="255" spans="1:39" s="6" customFormat="1" ht="14.5" x14ac:dyDescent="0.3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196">
        <v>0</v>
      </c>
    </row>
    <row r="256" spans="1:39" s="6" customFormat="1" ht="14.5" x14ac:dyDescent="0.3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196">
        <v>0</v>
      </c>
    </row>
    <row r="257" spans="1:39" s="6" customFormat="1" ht="14.5" x14ac:dyDescent="0.3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196">
        <v>0</v>
      </c>
    </row>
    <row r="258" spans="1:39" s="6" customFormat="1" ht="14.5" x14ac:dyDescent="0.3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196">
        <v>0</v>
      </c>
    </row>
    <row r="259" spans="1:39" s="6" customFormat="1" ht="14.5" x14ac:dyDescent="0.3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196">
        <v>0</v>
      </c>
    </row>
    <row r="260" spans="1:39" s="6" customFormat="1" ht="14.5" x14ac:dyDescent="0.3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196">
        <v>0</v>
      </c>
    </row>
    <row r="261" spans="1:39" s="6" customFormat="1" ht="14.5" x14ac:dyDescent="0.3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196">
        <v>0</v>
      </c>
    </row>
    <row r="262" spans="1:39" s="6" customFormat="1" ht="14.5" x14ac:dyDescent="0.3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196">
        <v>0</v>
      </c>
    </row>
    <row r="263" spans="1:39" s="6" customFormat="1" ht="14.5" x14ac:dyDescent="0.3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196">
        <v>0</v>
      </c>
    </row>
    <row r="264" spans="1:39" s="6" customFormat="1" ht="14.5" x14ac:dyDescent="0.3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196">
        <v>0</v>
      </c>
    </row>
    <row r="265" spans="1:39" s="6" customFormat="1" ht="14.5" x14ac:dyDescent="0.3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07">
        <v>0</v>
      </c>
      <c r="AM265" s="197">
        <v>0</v>
      </c>
    </row>
    <row r="266" spans="1:39" s="6" customFormat="1" ht="14.5" collapsed="1" x14ac:dyDescent="0.3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198">
        <v>0</v>
      </c>
    </row>
    <row r="267" spans="1:39" s="6" customFormat="1" ht="14.5" x14ac:dyDescent="0.35">
      <c r="A267" s="71" t="s">
        <v>1013</v>
      </c>
      <c r="B267" s="27" t="s">
        <v>143</v>
      </c>
      <c r="C267" s="26">
        <v>0</v>
      </c>
      <c r="D267" s="26">
        <v>926643478</v>
      </c>
      <c r="E267" s="26">
        <v>1565598504</v>
      </c>
      <c r="F267" s="26">
        <v>0</v>
      </c>
      <c r="G267" s="26">
        <v>0</v>
      </c>
      <c r="H267" s="26">
        <v>247486560</v>
      </c>
      <c r="I267" s="26">
        <v>226806903</v>
      </c>
      <c r="J267" s="26">
        <v>138399053</v>
      </c>
      <c r="K267" s="26">
        <v>370359553</v>
      </c>
      <c r="L267" s="26">
        <v>0</v>
      </c>
      <c r="M267" s="26">
        <v>0</v>
      </c>
      <c r="N267" s="26">
        <v>962264227</v>
      </c>
      <c r="O267" s="26">
        <v>217342824</v>
      </c>
      <c r="P267" s="26">
        <v>168325219</v>
      </c>
      <c r="Q267" s="26">
        <v>528226681</v>
      </c>
      <c r="R267" s="26">
        <v>359777753</v>
      </c>
      <c r="S267" s="26">
        <v>6017224</v>
      </c>
      <c r="T267" s="26">
        <v>84188852</v>
      </c>
      <c r="U267" s="26">
        <v>0</v>
      </c>
      <c r="V267" s="26">
        <v>339321763</v>
      </c>
      <c r="W267" s="26">
        <v>311874096</v>
      </c>
      <c r="X267" s="26">
        <v>166351410</v>
      </c>
      <c r="Y267" s="26">
        <v>72217175</v>
      </c>
      <c r="Z267" s="26">
        <v>1204186604</v>
      </c>
      <c r="AA267" s="26">
        <v>0</v>
      </c>
      <c r="AB267" s="26">
        <v>401884668</v>
      </c>
      <c r="AC267" s="26">
        <v>1011394816</v>
      </c>
      <c r="AD267" s="26">
        <v>742258440</v>
      </c>
      <c r="AE267" s="26">
        <v>386595878</v>
      </c>
      <c r="AF267" s="26">
        <v>505035616</v>
      </c>
      <c r="AG267" s="26">
        <v>236540317</v>
      </c>
      <c r="AH267" s="26">
        <v>169883638</v>
      </c>
      <c r="AI267" s="26">
        <v>347717020</v>
      </c>
      <c r="AJ267" s="26">
        <v>0</v>
      </c>
      <c r="AK267" s="26">
        <v>66818013</v>
      </c>
      <c r="AL267" s="26">
        <v>0</v>
      </c>
      <c r="AM267" s="196">
        <v>11763516285</v>
      </c>
    </row>
    <row r="268" spans="1:39" s="6" customFormat="1" ht="14.5" x14ac:dyDescent="0.35">
      <c r="A268" s="71" t="s">
        <v>1014</v>
      </c>
      <c r="B268" s="27" t="s">
        <v>144</v>
      </c>
      <c r="C268" s="26">
        <v>0</v>
      </c>
      <c r="D268" s="26">
        <v>203616606</v>
      </c>
      <c r="E268" s="26">
        <v>125154723</v>
      </c>
      <c r="F268" s="26">
        <v>0</v>
      </c>
      <c r="G268" s="26">
        <v>0</v>
      </c>
      <c r="H268" s="26">
        <v>211211610</v>
      </c>
      <c r="I268" s="26">
        <v>83560439</v>
      </c>
      <c r="J268" s="26">
        <v>263949</v>
      </c>
      <c r="K268" s="26">
        <v>24236668</v>
      </c>
      <c r="L268" s="26">
        <v>0</v>
      </c>
      <c r="M268" s="26">
        <v>0</v>
      </c>
      <c r="N268" s="26">
        <v>0</v>
      </c>
      <c r="O268" s="26">
        <v>173979373</v>
      </c>
      <c r="P268" s="26">
        <v>281846572</v>
      </c>
      <c r="Q268" s="26">
        <v>0</v>
      </c>
      <c r="R268" s="26">
        <v>138757260</v>
      </c>
      <c r="S268" s="26">
        <v>53749</v>
      </c>
      <c r="T268" s="26">
        <v>65011876</v>
      </c>
      <c r="U268" s="26">
        <v>0</v>
      </c>
      <c r="V268" s="26">
        <v>55989336</v>
      </c>
      <c r="W268" s="26">
        <v>146356235</v>
      </c>
      <c r="X268" s="26">
        <v>24816593</v>
      </c>
      <c r="Y268" s="26">
        <v>4945645</v>
      </c>
      <c r="Z268" s="26">
        <v>18584229</v>
      </c>
      <c r="AA268" s="26">
        <v>0</v>
      </c>
      <c r="AB268" s="26">
        <v>219209819</v>
      </c>
      <c r="AC268" s="26">
        <v>153755014</v>
      </c>
      <c r="AD268" s="26">
        <v>502027139</v>
      </c>
      <c r="AE268" s="26">
        <v>135461898</v>
      </c>
      <c r="AF268" s="26">
        <v>0</v>
      </c>
      <c r="AG268" s="26">
        <v>30853086</v>
      </c>
      <c r="AH268" s="26">
        <v>927296974</v>
      </c>
      <c r="AI268" s="26">
        <v>38448020</v>
      </c>
      <c r="AJ268" s="26">
        <v>0</v>
      </c>
      <c r="AK268" s="26">
        <v>31842797</v>
      </c>
      <c r="AL268" s="26">
        <v>0</v>
      </c>
      <c r="AM268" s="196">
        <v>3597279610</v>
      </c>
    </row>
    <row r="269" spans="1:39" s="6" customFormat="1" ht="14.5" x14ac:dyDescent="0.35">
      <c r="A269" s="71" t="s">
        <v>1015</v>
      </c>
      <c r="B269" s="27" t="s">
        <v>145</v>
      </c>
      <c r="C269" s="26">
        <v>0</v>
      </c>
      <c r="D269" s="26">
        <v>52614836</v>
      </c>
      <c r="E269" s="26">
        <v>54467970</v>
      </c>
      <c r="F269" s="26">
        <v>0</v>
      </c>
      <c r="G269" s="26">
        <v>0</v>
      </c>
      <c r="H269" s="26">
        <v>0</v>
      </c>
      <c r="I269" s="26">
        <v>11937205</v>
      </c>
      <c r="J269" s="26">
        <v>6549536</v>
      </c>
      <c r="K269" s="26">
        <v>9678544</v>
      </c>
      <c r="L269" s="26">
        <v>0</v>
      </c>
      <c r="M269" s="26">
        <v>0</v>
      </c>
      <c r="N269" s="26">
        <v>0</v>
      </c>
      <c r="O269" s="26">
        <v>0</v>
      </c>
      <c r="P269" s="26">
        <v>33239351</v>
      </c>
      <c r="Q269" s="26">
        <v>0</v>
      </c>
      <c r="R269" s="26">
        <v>34826713</v>
      </c>
      <c r="S269" s="26">
        <v>5248289</v>
      </c>
      <c r="T269" s="26">
        <v>13351552</v>
      </c>
      <c r="U269" s="26">
        <v>0</v>
      </c>
      <c r="V269" s="26">
        <v>29869107</v>
      </c>
      <c r="W269" s="26">
        <v>11583165</v>
      </c>
      <c r="X269" s="26">
        <v>0</v>
      </c>
      <c r="Y269" s="26">
        <v>23023788</v>
      </c>
      <c r="Z269" s="26">
        <v>498851852</v>
      </c>
      <c r="AA269" s="26">
        <v>0</v>
      </c>
      <c r="AB269" s="26">
        <v>225041620</v>
      </c>
      <c r="AC269" s="26">
        <v>0</v>
      </c>
      <c r="AD269" s="26">
        <v>320540778</v>
      </c>
      <c r="AE269" s="26">
        <v>76075380</v>
      </c>
      <c r="AF269" s="26">
        <v>0</v>
      </c>
      <c r="AG269" s="26">
        <v>0</v>
      </c>
      <c r="AH269" s="26">
        <v>17488028</v>
      </c>
      <c r="AI269" s="26">
        <v>0</v>
      </c>
      <c r="AJ269" s="26">
        <v>0</v>
      </c>
      <c r="AK269" s="26">
        <v>32615444</v>
      </c>
      <c r="AL269" s="26">
        <v>0</v>
      </c>
      <c r="AM269" s="196">
        <v>1457003158</v>
      </c>
    </row>
    <row r="270" spans="1:39" s="6" customFormat="1" ht="14.5" x14ac:dyDescent="0.35">
      <c r="A270" s="71" t="s">
        <v>1016</v>
      </c>
      <c r="B270" s="27" t="s">
        <v>146</v>
      </c>
      <c r="C270" s="26">
        <v>383340900</v>
      </c>
      <c r="D270" s="26">
        <v>448521880</v>
      </c>
      <c r="E270" s="26">
        <v>121001580</v>
      </c>
      <c r="F270" s="26">
        <v>65414137</v>
      </c>
      <c r="G270" s="26">
        <v>304246064</v>
      </c>
      <c r="H270" s="26">
        <v>115635000</v>
      </c>
      <c r="I270" s="26">
        <v>36720000</v>
      </c>
      <c r="J270" s="26">
        <v>6811406</v>
      </c>
      <c r="K270" s="26">
        <v>112718588</v>
      </c>
      <c r="L270" s="26">
        <v>387796939</v>
      </c>
      <c r="M270" s="26">
        <v>0</v>
      </c>
      <c r="N270" s="26">
        <v>404161169</v>
      </c>
      <c r="O270" s="26">
        <v>208820591</v>
      </c>
      <c r="P270" s="26">
        <v>131966816</v>
      </c>
      <c r="Q270" s="26">
        <v>87305400</v>
      </c>
      <c r="R270" s="26">
        <v>397746911</v>
      </c>
      <c r="S270" s="26">
        <v>108790174</v>
      </c>
      <c r="T270" s="26">
        <v>1318120030</v>
      </c>
      <c r="U270" s="26">
        <v>0</v>
      </c>
      <c r="V270" s="26">
        <v>319008440</v>
      </c>
      <c r="W270" s="26">
        <v>32882440</v>
      </c>
      <c r="X270" s="26">
        <v>144237589</v>
      </c>
      <c r="Y270" s="26">
        <v>5826264</v>
      </c>
      <c r="Z270" s="26">
        <v>238387594</v>
      </c>
      <c r="AA270" s="26">
        <v>0</v>
      </c>
      <c r="AB270" s="26">
        <v>268621885</v>
      </c>
      <c r="AC270" s="26">
        <v>344450269</v>
      </c>
      <c r="AD270" s="26">
        <v>551402608</v>
      </c>
      <c r="AE270" s="26">
        <v>1543693146</v>
      </c>
      <c r="AF270" s="26">
        <v>135342466</v>
      </c>
      <c r="AG270" s="26">
        <v>318300101</v>
      </c>
      <c r="AH270" s="26">
        <v>882885885</v>
      </c>
      <c r="AI270" s="26">
        <v>128084510</v>
      </c>
      <c r="AJ270" s="26">
        <v>0</v>
      </c>
      <c r="AK270" s="26">
        <v>66882166</v>
      </c>
      <c r="AL270" s="26">
        <v>0</v>
      </c>
      <c r="AM270" s="196">
        <v>9619122948</v>
      </c>
    </row>
    <row r="271" spans="1:39" s="6" customFormat="1" ht="14.5" x14ac:dyDescent="0.3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397777144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299834</v>
      </c>
      <c r="Q271" s="26">
        <v>0</v>
      </c>
      <c r="R271" s="26">
        <v>27751452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298478618</v>
      </c>
      <c r="Z271" s="26">
        <v>11609594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196">
        <v>735916642</v>
      </c>
    </row>
    <row r="272" spans="1:39" s="6" customFormat="1" ht="14.5" x14ac:dyDescent="0.35">
      <c r="A272" s="71" t="s">
        <v>1018</v>
      </c>
      <c r="B272" s="27" t="s">
        <v>148</v>
      </c>
      <c r="C272" s="26">
        <v>0</v>
      </c>
      <c r="D272" s="26">
        <v>241756533</v>
      </c>
      <c r="E272" s="26">
        <v>127770989</v>
      </c>
      <c r="F272" s="26">
        <v>0</v>
      </c>
      <c r="G272" s="26">
        <v>0</v>
      </c>
      <c r="H272" s="26">
        <v>139539150</v>
      </c>
      <c r="I272" s="26">
        <v>47748822</v>
      </c>
      <c r="J272" s="26">
        <v>252192</v>
      </c>
      <c r="K272" s="26">
        <v>13694571</v>
      </c>
      <c r="L272" s="26">
        <v>0</v>
      </c>
      <c r="M272" s="26">
        <v>0</v>
      </c>
      <c r="N272" s="26">
        <v>0</v>
      </c>
      <c r="O272" s="26">
        <v>162487644</v>
      </c>
      <c r="P272" s="26">
        <v>198147540</v>
      </c>
      <c r="Q272" s="26">
        <v>0</v>
      </c>
      <c r="R272" s="26">
        <v>20813589</v>
      </c>
      <c r="S272" s="26">
        <v>2898288</v>
      </c>
      <c r="T272" s="26">
        <v>19003252</v>
      </c>
      <c r="U272" s="26">
        <v>0</v>
      </c>
      <c r="V272" s="26">
        <v>46438667</v>
      </c>
      <c r="W272" s="26">
        <v>109767175</v>
      </c>
      <c r="X272" s="26">
        <v>46098542</v>
      </c>
      <c r="Y272" s="26">
        <v>27126190</v>
      </c>
      <c r="Z272" s="26">
        <v>69001249</v>
      </c>
      <c r="AA272" s="26">
        <v>0</v>
      </c>
      <c r="AB272" s="26">
        <v>124218898</v>
      </c>
      <c r="AC272" s="26">
        <v>166092961</v>
      </c>
      <c r="AD272" s="26">
        <v>374446928</v>
      </c>
      <c r="AE272" s="26">
        <v>118576264</v>
      </c>
      <c r="AF272" s="26">
        <v>0</v>
      </c>
      <c r="AG272" s="26">
        <v>205687232</v>
      </c>
      <c r="AH272" s="26">
        <v>0</v>
      </c>
      <c r="AI272" s="26">
        <v>17235320</v>
      </c>
      <c r="AJ272" s="26">
        <v>0</v>
      </c>
      <c r="AK272" s="26">
        <v>7578125</v>
      </c>
      <c r="AL272" s="26">
        <v>0</v>
      </c>
      <c r="AM272" s="196">
        <v>2286380121</v>
      </c>
    </row>
    <row r="273" spans="1:39" s="6" customFormat="1" ht="14.5" x14ac:dyDescent="0.35">
      <c r="A273" s="71" t="s">
        <v>1019</v>
      </c>
      <c r="B273" s="27" t="s">
        <v>149</v>
      </c>
      <c r="C273" s="26">
        <v>0</v>
      </c>
      <c r="D273" s="26">
        <v>27445445</v>
      </c>
      <c r="E273" s="26">
        <v>0</v>
      </c>
      <c r="F273" s="26">
        <v>0</v>
      </c>
      <c r="G273" s="26">
        <v>0</v>
      </c>
      <c r="H273" s="26">
        <v>31035830</v>
      </c>
      <c r="I273" s="26">
        <v>10743485</v>
      </c>
      <c r="J273" s="26">
        <v>0</v>
      </c>
      <c r="K273" s="26">
        <v>1169552</v>
      </c>
      <c r="L273" s="26">
        <v>0</v>
      </c>
      <c r="M273" s="26">
        <v>0</v>
      </c>
      <c r="N273" s="26">
        <v>0</v>
      </c>
      <c r="O273" s="26">
        <v>6068334</v>
      </c>
      <c r="P273" s="26">
        <v>13486503</v>
      </c>
      <c r="Q273" s="26">
        <v>0</v>
      </c>
      <c r="R273" s="26">
        <v>6937863</v>
      </c>
      <c r="S273" s="26">
        <v>32886</v>
      </c>
      <c r="T273" s="26">
        <v>801814</v>
      </c>
      <c r="U273" s="26">
        <v>0</v>
      </c>
      <c r="V273" s="26">
        <v>5216501</v>
      </c>
      <c r="W273" s="26">
        <v>47115998</v>
      </c>
      <c r="X273" s="26">
        <v>4760867</v>
      </c>
      <c r="Y273" s="26">
        <v>2611017</v>
      </c>
      <c r="Z273" s="26">
        <v>16943533</v>
      </c>
      <c r="AA273" s="26">
        <v>0</v>
      </c>
      <c r="AB273" s="26">
        <v>14613988</v>
      </c>
      <c r="AC273" s="26">
        <v>32791860</v>
      </c>
      <c r="AD273" s="26">
        <v>0</v>
      </c>
      <c r="AE273" s="26">
        <v>16190830</v>
      </c>
      <c r="AF273" s="26">
        <v>0</v>
      </c>
      <c r="AG273" s="26">
        <v>20568724</v>
      </c>
      <c r="AH273" s="26">
        <v>0</v>
      </c>
      <c r="AI273" s="26">
        <v>2320139</v>
      </c>
      <c r="AJ273" s="26">
        <v>0</v>
      </c>
      <c r="AK273" s="26">
        <v>5536481</v>
      </c>
      <c r="AL273" s="26">
        <v>0</v>
      </c>
      <c r="AM273" s="196">
        <v>266391650</v>
      </c>
    </row>
    <row r="274" spans="1:39" s="6" customFormat="1" ht="14.5" x14ac:dyDescent="0.3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3111086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93335880</v>
      </c>
      <c r="AF274" s="26">
        <v>0</v>
      </c>
      <c r="AG274" s="26">
        <v>0</v>
      </c>
      <c r="AH274" s="26">
        <v>278013684</v>
      </c>
      <c r="AI274" s="26">
        <v>0</v>
      </c>
      <c r="AJ274" s="26">
        <v>0</v>
      </c>
      <c r="AK274" s="26">
        <v>0</v>
      </c>
      <c r="AL274" s="26">
        <v>0</v>
      </c>
      <c r="AM274" s="196">
        <v>374460650</v>
      </c>
    </row>
    <row r="275" spans="1:39" s="6" customFormat="1" ht="14.5" x14ac:dyDescent="0.35">
      <c r="A275" s="71" t="s">
        <v>1021</v>
      </c>
      <c r="B275" s="27" t="s">
        <v>151</v>
      </c>
      <c r="C275" s="26">
        <v>0</v>
      </c>
      <c r="D275" s="26">
        <v>2994173</v>
      </c>
      <c r="E275" s="26">
        <v>293114776</v>
      </c>
      <c r="F275" s="26">
        <v>0</v>
      </c>
      <c r="G275" s="26">
        <v>207746481</v>
      </c>
      <c r="H275" s="26">
        <v>303676880</v>
      </c>
      <c r="I275" s="26">
        <v>47748822</v>
      </c>
      <c r="J275" s="26">
        <v>1596508</v>
      </c>
      <c r="K275" s="26">
        <v>8189163</v>
      </c>
      <c r="L275" s="26">
        <v>0</v>
      </c>
      <c r="M275" s="26">
        <v>48431586</v>
      </c>
      <c r="N275" s="26">
        <v>12514661</v>
      </c>
      <c r="O275" s="26">
        <v>115433336</v>
      </c>
      <c r="P275" s="26">
        <v>184175411</v>
      </c>
      <c r="Q275" s="26">
        <v>0</v>
      </c>
      <c r="R275" s="26">
        <v>27751452</v>
      </c>
      <c r="S275" s="26">
        <v>0</v>
      </c>
      <c r="T275" s="26">
        <v>32730278</v>
      </c>
      <c r="U275" s="26">
        <v>0</v>
      </c>
      <c r="V275" s="26">
        <v>1192552571</v>
      </c>
      <c r="W275" s="26">
        <v>219534352</v>
      </c>
      <c r="X275" s="26">
        <v>27699115</v>
      </c>
      <c r="Y275" s="26">
        <v>13442474</v>
      </c>
      <c r="Z275" s="26">
        <v>80855105</v>
      </c>
      <c r="AA275" s="26">
        <v>0</v>
      </c>
      <c r="AB275" s="26">
        <v>328814729</v>
      </c>
      <c r="AC275" s="26">
        <v>617386066</v>
      </c>
      <c r="AD275" s="26">
        <v>23229392</v>
      </c>
      <c r="AE275" s="26">
        <v>456012283</v>
      </c>
      <c r="AF275" s="26">
        <v>0</v>
      </c>
      <c r="AG275" s="26">
        <v>82274893</v>
      </c>
      <c r="AH275" s="26">
        <v>0</v>
      </c>
      <c r="AI275" s="26">
        <v>63969549</v>
      </c>
      <c r="AJ275" s="26">
        <v>0</v>
      </c>
      <c r="AK275" s="26">
        <v>49804314</v>
      </c>
      <c r="AL275" s="26">
        <v>0</v>
      </c>
      <c r="AM275" s="196">
        <v>4441678370</v>
      </c>
    </row>
    <row r="276" spans="1:39" s="6" customFormat="1" ht="14.5" x14ac:dyDescent="0.35">
      <c r="A276" s="71" t="s">
        <v>1022</v>
      </c>
      <c r="B276" s="27" t="s">
        <v>152</v>
      </c>
      <c r="C276" s="26">
        <v>0</v>
      </c>
      <c r="D276" s="26">
        <v>273841313</v>
      </c>
      <c r="E276" s="26">
        <v>190154511</v>
      </c>
      <c r="F276" s="26">
        <v>0</v>
      </c>
      <c r="G276" s="26">
        <v>2344364</v>
      </c>
      <c r="H276" s="26">
        <v>80439050</v>
      </c>
      <c r="I276" s="26">
        <v>47748822</v>
      </c>
      <c r="J276" s="26">
        <v>3645042</v>
      </c>
      <c r="K276" s="26">
        <v>3992529</v>
      </c>
      <c r="L276" s="26">
        <v>0</v>
      </c>
      <c r="M276" s="26">
        <v>0</v>
      </c>
      <c r="N276" s="26">
        <v>0</v>
      </c>
      <c r="O276" s="26">
        <v>52771264</v>
      </c>
      <c r="P276" s="26">
        <v>45194084</v>
      </c>
      <c r="Q276" s="26">
        <v>0</v>
      </c>
      <c r="R276" s="26">
        <v>41627178</v>
      </c>
      <c r="S276" s="26">
        <v>4624478</v>
      </c>
      <c r="T276" s="26">
        <v>22164470</v>
      </c>
      <c r="U276" s="26">
        <v>0</v>
      </c>
      <c r="V276" s="26">
        <v>93914974</v>
      </c>
      <c r="W276" s="26">
        <v>21953433</v>
      </c>
      <c r="X276" s="26">
        <v>14355204</v>
      </c>
      <c r="Y276" s="26">
        <v>261337402</v>
      </c>
      <c r="Z276" s="26">
        <v>12348909</v>
      </c>
      <c r="AA276" s="26">
        <v>0</v>
      </c>
      <c r="AB276" s="26">
        <v>58455953</v>
      </c>
      <c r="AC276" s="26">
        <v>156141689</v>
      </c>
      <c r="AD276" s="26">
        <v>266086917</v>
      </c>
      <c r="AE276" s="26">
        <v>79486857</v>
      </c>
      <c r="AF276" s="26">
        <v>0</v>
      </c>
      <c r="AG276" s="26">
        <v>30853084</v>
      </c>
      <c r="AH276" s="26">
        <v>0</v>
      </c>
      <c r="AI276" s="26">
        <v>23201390</v>
      </c>
      <c r="AJ276" s="26">
        <v>0</v>
      </c>
      <c r="AK276" s="26">
        <v>15325454</v>
      </c>
      <c r="AL276" s="26">
        <v>0</v>
      </c>
      <c r="AM276" s="196">
        <v>1802008371</v>
      </c>
    </row>
    <row r="277" spans="1:39" s="6" customFormat="1" ht="14.5" x14ac:dyDescent="0.35">
      <c r="A277" s="71" t="s">
        <v>1023</v>
      </c>
      <c r="B277" s="27" t="s">
        <v>153</v>
      </c>
      <c r="C277" s="26">
        <v>0</v>
      </c>
      <c r="D277" s="26">
        <v>16710994</v>
      </c>
      <c r="E277" s="26">
        <v>0</v>
      </c>
      <c r="F277" s="26">
        <v>0</v>
      </c>
      <c r="G277" s="26">
        <v>0</v>
      </c>
      <c r="H277" s="26">
        <v>22624540</v>
      </c>
      <c r="I277" s="26">
        <v>2387440</v>
      </c>
      <c r="J277" s="26">
        <v>65721</v>
      </c>
      <c r="K277" s="26">
        <v>0</v>
      </c>
      <c r="L277" s="26">
        <v>0</v>
      </c>
      <c r="M277" s="26">
        <v>0</v>
      </c>
      <c r="N277" s="26">
        <v>0</v>
      </c>
      <c r="O277" s="26">
        <v>60593438</v>
      </c>
      <c r="P277" s="26">
        <v>31838972</v>
      </c>
      <c r="Q277" s="26">
        <v>0</v>
      </c>
      <c r="R277" s="26">
        <v>6937863</v>
      </c>
      <c r="S277" s="26">
        <v>0</v>
      </c>
      <c r="T277" s="26">
        <v>5275564</v>
      </c>
      <c r="U277" s="26">
        <v>0</v>
      </c>
      <c r="V277" s="26">
        <v>6737268</v>
      </c>
      <c r="W277" s="26">
        <v>7317812</v>
      </c>
      <c r="X277" s="26">
        <v>12277957</v>
      </c>
      <c r="Y277" s="26">
        <v>3622449</v>
      </c>
      <c r="Z277" s="26">
        <v>1650413</v>
      </c>
      <c r="AA277" s="26">
        <v>0</v>
      </c>
      <c r="AB277" s="26">
        <v>14613988</v>
      </c>
      <c r="AC277" s="26">
        <v>34067681</v>
      </c>
      <c r="AD277" s="26">
        <v>0</v>
      </c>
      <c r="AE277" s="26">
        <v>0</v>
      </c>
      <c r="AF277" s="26">
        <v>0</v>
      </c>
      <c r="AG277" s="26">
        <v>10284361</v>
      </c>
      <c r="AH277" s="26">
        <v>668663818</v>
      </c>
      <c r="AI277" s="26">
        <v>331449</v>
      </c>
      <c r="AJ277" s="26">
        <v>0</v>
      </c>
      <c r="AK277" s="26">
        <v>39420923</v>
      </c>
      <c r="AL277" s="26">
        <v>0</v>
      </c>
      <c r="AM277" s="196">
        <v>945422651</v>
      </c>
    </row>
    <row r="278" spans="1:39" s="6" customFormat="1" ht="14.5" x14ac:dyDescent="0.35">
      <c r="A278" s="71" t="s">
        <v>1024</v>
      </c>
      <c r="B278" s="27" t="s">
        <v>154</v>
      </c>
      <c r="C278" s="26">
        <v>0</v>
      </c>
      <c r="D278" s="26">
        <v>49074118</v>
      </c>
      <c r="E278" s="26">
        <v>75458967</v>
      </c>
      <c r="F278" s="26">
        <v>0</v>
      </c>
      <c r="G278" s="26">
        <v>0</v>
      </c>
      <c r="H278" s="26">
        <v>114287990</v>
      </c>
      <c r="I278" s="26">
        <v>52523703</v>
      </c>
      <c r="J278" s="26">
        <v>7479</v>
      </c>
      <c r="K278" s="26">
        <v>5819439</v>
      </c>
      <c r="L278" s="26">
        <v>0</v>
      </c>
      <c r="M278" s="26">
        <v>0</v>
      </c>
      <c r="N278" s="26">
        <v>0</v>
      </c>
      <c r="O278" s="26">
        <v>185780156</v>
      </c>
      <c r="P278" s="26">
        <v>21942194</v>
      </c>
      <c r="Q278" s="26">
        <v>0</v>
      </c>
      <c r="R278" s="26">
        <v>508644471</v>
      </c>
      <c r="S278" s="26">
        <v>7108833</v>
      </c>
      <c r="T278" s="26">
        <v>2225064</v>
      </c>
      <c r="U278" s="26">
        <v>0</v>
      </c>
      <c r="V278" s="26">
        <v>68269465</v>
      </c>
      <c r="W278" s="26">
        <v>17562748</v>
      </c>
      <c r="X278" s="26">
        <v>23869353</v>
      </c>
      <c r="Y278" s="26">
        <v>32766735</v>
      </c>
      <c r="Z278" s="26">
        <v>20464152</v>
      </c>
      <c r="AA278" s="26">
        <v>0</v>
      </c>
      <c r="AB278" s="26">
        <v>517225018</v>
      </c>
      <c r="AC278" s="26">
        <v>1067676439</v>
      </c>
      <c r="AD278" s="26">
        <v>417623414</v>
      </c>
      <c r="AE278" s="26">
        <v>114809813</v>
      </c>
      <c r="AF278" s="26">
        <v>0</v>
      </c>
      <c r="AG278" s="26">
        <v>205687232</v>
      </c>
      <c r="AH278" s="26">
        <v>0</v>
      </c>
      <c r="AI278" s="26">
        <v>131585033</v>
      </c>
      <c r="AJ278" s="26">
        <v>0</v>
      </c>
      <c r="AK278" s="26">
        <v>97130511</v>
      </c>
      <c r="AL278" s="26">
        <v>0</v>
      </c>
      <c r="AM278" s="196">
        <v>3737542327</v>
      </c>
    </row>
    <row r="279" spans="1:39" s="6" customFormat="1" ht="14.5" x14ac:dyDescent="0.35">
      <c r="A279" s="71" t="s">
        <v>1025</v>
      </c>
      <c r="B279" s="27" t="s">
        <v>155</v>
      </c>
      <c r="C279" s="26">
        <v>0</v>
      </c>
      <c r="D279" s="26">
        <v>0</v>
      </c>
      <c r="E279" s="26">
        <v>156595461</v>
      </c>
      <c r="F279" s="26">
        <v>0</v>
      </c>
      <c r="G279" s="26">
        <v>0</v>
      </c>
      <c r="H279" s="26">
        <v>1277619438</v>
      </c>
      <c r="I279" s="26">
        <v>0</v>
      </c>
      <c r="J279" s="26">
        <v>470725</v>
      </c>
      <c r="K279" s="26">
        <v>153289580</v>
      </c>
      <c r="L279" s="26">
        <v>0</v>
      </c>
      <c r="M279" s="26">
        <v>0</v>
      </c>
      <c r="N279" s="26">
        <v>916788838</v>
      </c>
      <c r="O279" s="26">
        <v>0</v>
      </c>
      <c r="P279" s="26">
        <v>0</v>
      </c>
      <c r="Q279" s="26">
        <v>224160494</v>
      </c>
      <c r="R279" s="26">
        <v>4520022</v>
      </c>
      <c r="S279" s="26">
        <v>124654031</v>
      </c>
      <c r="T279" s="26">
        <v>17528040</v>
      </c>
      <c r="U279" s="26">
        <v>0</v>
      </c>
      <c r="V279" s="26">
        <v>42532544</v>
      </c>
      <c r="W279" s="26">
        <v>0</v>
      </c>
      <c r="X279" s="26">
        <v>2948637973</v>
      </c>
      <c r="Y279" s="26">
        <v>2378760906</v>
      </c>
      <c r="Z279" s="26">
        <v>62652191</v>
      </c>
      <c r="AA279" s="26">
        <v>0</v>
      </c>
      <c r="AB279" s="26">
        <v>287587758</v>
      </c>
      <c r="AC279" s="26">
        <v>328675069</v>
      </c>
      <c r="AD279" s="26">
        <v>0</v>
      </c>
      <c r="AE279" s="26">
        <v>35708395</v>
      </c>
      <c r="AF279" s="26">
        <v>160747161</v>
      </c>
      <c r="AG279" s="26">
        <v>232153308</v>
      </c>
      <c r="AH279" s="26">
        <v>37664172</v>
      </c>
      <c r="AI279" s="26">
        <v>671736763</v>
      </c>
      <c r="AJ279" s="26">
        <v>0</v>
      </c>
      <c r="AK279" s="26">
        <v>0</v>
      </c>
      <c r="AL279" s="26">
        <v>0</v>
      </c>
      <c r="AM279" s="196">
        <v>10062482869</v>
      </c>
    </row>
    <row r="280" spans="1:39" s="6" customFormat="1" ht="14.5" x14ac:dyDescent="0.3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26730638</v>
      </c>
      <c r="H280" s="26">
        <v>678546570</v>
      </c>
      <c r="I280" s="26">
        <v>5968602</v>
      </c>
      <c r="J280" s="26">
        <v>0</v>
      </c>
      <c r="K280" s="26">
        <v>0</v>
      </c>
      <c r="L280" s="26">
        <v>0</v>
      </c>
      <c r="M280" s="26">
        <v>0</v>
      </c>
      <c r="N280" s="26">
        <v>70648355</v>
      </c>
      <c r="O280" s="26">
        <v>77419479</v>
      </c>
      <c r="P280" s="26">
        <v>6752239</v>
      </c>
      <c r="Q280" s="26">
        <v>0</v>
      </c>
      <c r="R280" s="26">
        <v>69378630</v>
      </c>
      <c r="S280" s="26">
        <v>0</v>
      </c>
      <c r="T280" s="26">
        <v>623037820</v>
      </c>
      <c r="U280" s="26">
        <v>0</v>
      </c>
      <c r="V280" s="26">
        <v>36646572</v>
      </c>
      <c r="W280" s="26">
        <v>8844040</v>
      </c>
      <c r="X280" s="26">
        <v>35646576</v>
      </c>
      <c r="Y280" s="26">
        <v>14936042</v>
      </c>
      <c r="Z280" s="26">
        <v>2028884912</v>
      </c>
      <c r="AA280" s="26">
        <v>0</v>
      </c>
      <c r="AB280" s="26">
        <v>442434123</v>
      </c>
      <c r="AC280" s="26">
        <v>8828494</v>
      </c>
      <c r="AD280" s="26">
        <v>92948922</v>
      </c>
      <c r="AE280" s="26">
        <v>885037086</v>
      </c>
      <c r="AF280" s="26">
        <v>0</v>
      </c>
      <c r="AG280" s="26">
        <v>166666664</v>
      </c>
      <c r="AH280" s="26">
        <v>74948654</v>
      </c>
      <c r="AI280" s="26">
        <v>40768162</v>
      </c>
      <c r="AJ280" s="26">
        <v>0</v>
      </c>
      <c r="AK280" s="26">
        <v>35430630</v>
      </c>
      <c r="AL280" s="26">
        <v>0</v>
      </c>
      <c r="AM280" s="196">
        <v>5430503210</v>
      </c>
    </row>
    <row r="281" spans="1:39" s="6" customFormat="1" ht="14.5" x14ac:dyDescent="0.35">
      <c r="A281" s="105" t="s">
        <v>1027</v>
      </c>
      <c r="B281" s="106" t="s">
        <v>157</v>
      </c>
      <c r="C281" s="107">
        <v>383340900</v>
      </c>
      <c r="D281" s="107">
        <v>2243219376</v>
      </c>
      <c r="E281" s="107">
        <v>2709317481</v>
      </c>
      <c r="F281" s="107">
        <v>65414137</v>
      </c>
      <c r="G281" s="107">
        <v>938844691</v>
      </c>
      <c r="H281" s="107">
        <v>3222102618</v>
      </c>
      <c r="I281" s="107">
        <v>573894243</v>
      </c>
      <c r="J281" s="107">
        <v>158061611</v>
      </c>
      <c r="K281" s="107">
        <v>703148187</v>
      </c>
      <c r="L281" s="107">
        <v>387796939</v>
      </c>
      <c r="M281" s="107">
        <v>48431586</v>
      </c>
      <c r="N281" s="107">
        <v>2366377250</v>
      </c>
      <c r="O281" s="107">
        <v>1260696439</v>
      </c>
      <c r="P281" s="107">
        <v>1117214735</v>
      </c>
      <c r="Q281" s="107">
        <v>839692575</v>
      </c>
      <c r="R281" s="107">
        <v>1645471157</v>
      </c>
      <c r="S281" s="107">
        <v>259427952</v>
      </c>
      <c r="T281" s="107">
        <v>2206549698</v>
      </c>
      <c r="U281" s="107">
        <v>0</v>
      </c>
      <c r="V281" s="107">
        <v>2236497208</v>
      </c>
      <c r="W281" s="107">
        <v>934791494</v>
      </c>
      <c r="X281" s="107">
        <v>3448751179</v>
      </c>
      <c r="Y281" s="107">
        <v>3139094705</v>
      </c>
      <c r="Z281" s="107">
        <v>4264420337</v>
      </c>
      <c r="AA281" s="107">
        <v>0</v>
      </c>
      <c r="AB281" s="107">
        <v>2902722447</v>
      </c>
      <c r="AC281" s="107">
        <v>3921260358</v>
      </c>
      <c r="AD281" s="107">
        <v>3290564538</v>
      </c>
      <c r="AE281" s="107">
        <v>3940983710</v>
      </c>
      <c r="AF281" s="107">
        <v>801125243</v>
      </c>
      <c r="AG281" s="107">
        <v>1539869002</v>
      </c>
      <c r="AH281" s="107">
        <v>3056844853</v>
      </c>
      <c r="AI281" s="107">
        <v>1465397355</v>
      </c>
      <c r="AJ281" s="107">
        <v>0</v>
      </c>
      <c r="AK281" s="107">
        <v>448384858</v>
      </c>
      <c r="AL281" s="107">
        <v>0</v>
      </c>
      <c r="AM281" s="197">
        <v>56519708862</v>
      </c>
    </row>
    <row r="282" spans="1:39" s="6" customFormat="1" ht="14.5" x14ac:dyDescent="0.3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196">
        <v>0</v>
      </c>
    </row>
    <row r="283" spans="1:39" s="6" customFormat="1" ht="14.5" x14ac:dyDescent="0.3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196">
        <v>0</v>
      </c>
    </row>
    <row r="284" spans="1:39" s="6" customFormat="1" ht="14.5" x14ac:dyDescent="0.3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196">
        <v>0</v>
      </c>
    </row>
    <row r="285" spans="1:39" s="6" customFormat="1" ht="14.5" x14ac:dyDescent="0.3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196">
        <v>0</v>
      </c>
    </row>
    <row r="286" spans="1:39" s="6" customFormat="1" ht="14.5" x14ac:dyDescent="0.3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196">
        <v>0</v>
      </c>
    </row>
    <row r="287" spans="1:39" s="6" customFormat="1" ht="14.5" x14ac:dyDescent="0.3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196">
        <v>0</v>
      </c>
    </row>
    <row r="288" spans="1:39" s="6" customFormat="1" ht="14.5" x14ac:dyDescent="0.3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196">
        <v>0</v>
      </c>
    </row>
    <row r="289" spans="1:39" s="6" customFormat="1" ht="14.5" x14ac:dyDescent="0.3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0</v>
      </c>
      <c r="AM289" s="196">
        <v>0</v>
      </c>
    </row>
    <row r="290" spans="1:39" s="6" customFormat="1" ht="14.5" x14ac:dyDescent="0.3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196">
        <v>0</v>
      </c>
    </row>
    <row r="291" spans="1:39" s="6" customFormat="1" ht="14.5" x14ac:dyDescent="0.3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196">
        <v>0</v>
      </c>
    </row>
    <row r="292" spans="1:39" s="6" customFormat="1" ht="14.5" x14ac:dyDescent="0.3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196">
        <v>0</v>
      </c>
    </row>
    <row r="293" spans="1:39" s="6" customFormat="1" ht="14.5" x14ac:dyDescent="0.3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196">
        <v>0</v>
      </c>
    </row>
    <row r="294" spans="1:39" s="6" customFormat="1" ht="14.5" x14ac:dyDescent="0.3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196">
        <v>0</v>
      </c>
    </row>
    <row r="295" spans="1:39" s="6" customFormat="1" ht="14.5" x14ac:dyDescent="0.3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196">
        <v>0</v>
      </c>
    </row>
    <row r="296" spans="1:39" s="6" customFormat="1" ht="14.5" x14ac:dyDescent="0.3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07">
        <v>0</v>
      </c>
      <c r="AM296" s="197">
        <v>0</v>
      </c>
    </row>
    <row r="297" spans="1:39" s="6" customFormat="1" ht="14.5" collapsed="1" x14ac:dyDescent="0.35">
      <c r="A297" s="72" t="s">
        <v>60</v>
      </c>
      <c r="B297" s="33" t="s">
        <v>139</v>
      </c>
      <c r="C297" s="34">
        <v>383340900</v>
      </c>
      <c r="D297" s="34">
        <v>2243219376</v>
      </c>
      <c r="E297" s="34">
        <v>2709317481</v>
      </c>
      <c r="F297" s="34">
        <v>65414137</v>
      </c>
      <c r="G297" s="34">
        <v>938844691</v>
      </c>
      <c r="H297" s="34">
        <v>3222102618</v>
      </c>
      <c r="I297" s="34">
        <v>573894243</v>
      </c>
      <c r="J297" s="34">
        <v>158061611</v>
      </c>
      <c r="K297" s="34">
        <v>703148187</v>
      </c>
      <c r="L297" s="34">
        <v>387796939</v>
      </c>
      <c r="M297" s="34">
        <v>48431586</v>
      </c>
      <c r="N297" s="34">
        <v>2366377250</v>
      </c>
      <c r="O297" s="34">
        <v>1260696439</v>
      </c>
      <c r="P297" s="34">
        <v>1117214735</v>
      </c>
      <c r="Q297" s="34">
        <v>839692575</v>
      </c>
      <c r="R297" s="34">
        <v>1645471157</v>
      </c>
      <c r="S297" s="34">
        <v>259427952</v>
      </c>
      <c r="T297" s="34">
        <v>2206549698</v>
      </c>
      <c r="U297" s="34">
        <v>0</v>
      </c>
      <c r="V297" s="34">
        <v>2236497208</v>
      </c>
      <c r="W297" s="34">
        <v>934791494</v>
      </c>
      <c r="X297" s="34">
        <v>3448751179</v>
      </c>
      <c r="Y297" s="34">
        <v>3139094705</v>
      </c>
      <c r="Z297" s="34">
        <v>4264420337</v>
      </c>
      <c r="AA297" s="34">
        <v>0</v>
      </c>
      <c r="AB297" s="34">
        <v>2902722447</v>
      </c>
      <c r="AC297" s="34">
        <v>3921260358</v>
      </c>
      <c r="AD297" s="34">
        <v>3290564538</v>
      </c>
      <c r="AE297" s="34">
        <v>3940983710</v>
      </c>
      <c r="AF297" s="34">
        <v>801125243</v>
      </c>
      <c r="AG297" s="34">
        <v>1539869002</v>
      </c>
      <c r="AH297" s="34">
        <v>3056844853</v>
      </c>
      <c r="AI297" s="34">
        <v>1465397355</v>
      </c>
      <c r="AJ297" s="34">
        <v>0</v>
      </c>
      <c r="AK297" s="34">
        <v>448384858</v>
      </c>
      <c r="AL297" s="34">
        <v>0</v>
      </c>
      <c r="AM297" s="198">
        <v>56519708862</v>
      </c>
    </row>
    <row r="298" spans="1:39" s="6" customFormat="1" ht="14.5" x14ac:dyDescent="0.35">
      <c r="A298" s="71" t="s">
        <v>1043</v>
      </c>
      <c r="B298" s="27" t="s">
        <v>143</v>
      </c>
      <c r="C298" s="26">
        <v>0</v>
      </c>
      <c r="D298" s="26">
        <v>7141</v>
      </c>
      <c r="E298" s="26">
        <v>15696550</v>
      </c>
      <c r="F298" s="26">
        <v>0</v>
      </c>
      <c r="G298" s="26">
        <v>768541</v>
      </c>
      <c r="H298" s="26">
        <v>0</v>
      </c>
      <c r="I298" s="26">
        <v>381816</v>
      </c>
      <c r="J298" s="26">
        <v>974829</v>
      </c>
      <c r="K298" s="26">
        <v>0</v>
      </c>
      <c r="L298" s="26">
        <v>3934474</v>
      </c>
      <c r="M298" s="26">
        <v>23397999368</v>
      </c>
      <c r="N298" s="26">
        <v>19774419</v>
      </c>
      <c r="O298" s="26">
        <v>135533</v>
      </c>
      <c r="P298" s="26">
        <v>30711925</v>
      </c>
      <c r="Q298" s="26">
        <v>154295711</v>
      </c>
      <c r="R298" s="26">
        <v>36086</v>
      </c>
      <c r="S298" s="26">
        <v>920982</v>
      </c>
      <c r="T298" s="26">
        <v>0</v>
      </c>
      <c r="U298" s="26">
        <v>0</v>
      </c>
      <c r="V298" s="26">
        <v>0</v>
      </c>
      <c r="W298" s="26">
        <v>0</v>
      </c>
      <c r="X298" s="26">
        <v>4687173249</v>
      </c>
      <c r="Y298" s="26">
        <v>400433</v>
      </c>
      <c r="Z298" s="26">
        <v>2858745008</v>
      </c>
      <c r="AA298" s="26">
        <v>179517</v>
      </c>
      <c r="AB298" s="26">
        <v>2281110</v>
      </c>
      <c r="AC298" s="26">
        <v>3089489035</v>
      </c>
      <c r="AD298" s="26">
        <v>0</v>
      </c>
      <c r="AE298" s="26">
        <v>23735528</v>
      </c>
      <c r="AF298" s="26">
        <v>0</v>
      </c>
      <c r="AG298" s="26">
        <v>0</v>
      </c>
      <c r="AH298" s="26">
        <v>0</v>
      </c>
      <c r="AI298" s="26">
        <v>48611</v>
      </c>
      <c r="AJ298" s="26">
        <v>0</v>
      </c>
      <c r="AK298" s="26">
        <v>0</v>
      </c>
      <c r="AL298" s="26">
        <v>0</v>
      </c>
      <c r="AM298" s="196">
        <v>34287689866</v>
      </c>
    </row>
    <row r="299" spans="1:39" s="6" customFormat="1" ht="14.5" x14ac:dyDescent="0.3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196">
        <v>0</v>
      </c>
    </row>
    <row r="300" spans="1:39" s="6" customFormat="1" ht="14.5" x14ac:dyDescent="0.3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200000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396714</v>
      </c>
      <c r="Y300" s="26">
        <v>0</v>
      </c>
      <c r="Z300" s="26">
        <v>0</v>
      </c>
      <c r="AA300" s="26">
        <v>0</v>
      </c>
      <c r="AB300" s="26">
        <v>4800000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196">
        <v>5396714</v>
      </c>
    </row>
    <row r="301" spans="1:39" s="6" customFormat="1" ht="14.5" x14ac:dyDescent="0.35">
      <c r="A301" s="71" t="s">
        <v>1046</v>
      </c>
      <c r="B301" s="27" t="s">
        <v>146</v>
      </c>
      <c r="C301" s="26">
        <v>0</v>
      </c>
      <c r="D301" s="26">
        <v>0</v>
      </c>
      <c r="E301" s="26">
        <v>2733608</v>
      </c>
      <c r="F301" s="26">
        <v>0</v>
      </c>
      <c r="G301" s="26">
        <v>43086780</v>
      </c>
      <c r="H301" s="26">
        <v>0</v>
      </c>
      <c r="I301" s="26">
        <v>55958875</v>
      </c>
      <c r="J301" s="26">
        <v>1474979</v>
      </c>
      <c r="K301" s="26">
        <v>263431</v>
      </c>
      <c r="L301" s="26">
        <v>0</v>
      </c>
      <c r="M301" s="26">
        <v>1393891</v>
      </c>
      <c r="N301" s="26">
        <v>372977</v>
      </c>
      <c r="O301" s="26">
        <v>0</v>
      </c>
      <c r="P301" s="26">
        <v>4234950</v>
      </c>
      <c r="Q301" s="26">
        <v>1593175</v>
      </c>
      <c r="R301" s="26">
        <v>0</v>
      </c>
      <c r="S301" s="26">
        <v>41933055</v>
      </c>
      <c r="T301" s="26">
        <v>0</v>
      </c>
      <c r="U301" s="26">
        <v>0</v>
      </c>
      <c r="V301" s="26">
        <v>0</v>
      </c>
      <c r="W301" s="26">
        <v>0</v>
      </c>
      <c r="X301" s="26">
        <v>6961691</v>
      </c>
      <c r="Y301" s="26">
        <v>2269250</v>
      </c>
      <c r="Z301" s="26">
        <v>6127168</v>
      </c>
      <c r="AA301" s="26">
        <v>0</v>
      </c>
      <c r="AB301" s="26">
        <v>15593968</v>
      </c>
      <c r="AC301" s="26">
        <v>0</v>
      </c>
      <c r="AD301" s="26">
        <v>0</v>
      </c>
      <c r="AE301" s="26">
        <v>3055645</v>
      </c>
      <c r="AF301" s="26">
        <v>0</v>
      </c>
      <c r="AG301" s="26">
        <v>0</v>
      </c>
      <c r="AH301" s="26">
        <v>0</v>
      </c>
      <c r="AI301" s="26">
        <v>1062054</v>
      </c>
      <c r="AJ301" s="26">
        <v>35499565</v>
      </c>
      <c r="AK301" s="26">
        <v>0</v>
      </c>
      <c r="AL301" s="26">
        <v>0</v>
      </c>
      <c r="AM301" s="196">
        <v>223615062</v>
      </c>
    </row>
    <row r="302" spans="1:39" s="6" customFormat="1" ht="14.5" x14ac:dyDescent="0.3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196">
        <v>0</v>
      </c>
    </row>
    <row r="303" spans="1:39" s="6" customFormat="1" ht="14.5" x14ac:dyDescent="0.3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6331000</v>
      </c>
      <c r="AK303" s="26">
        <v>0</v>
      </c>
      <c r="AL303" s="26">
        <v>0</v>
      </c>
      <c r="AM303" s="196">
        <v>6331000</v>
      </c>
    </row>
    <row r="304" spans="1:39" s="6" customFormat="1" ht="14.5" x14ac:dyDescent="0.3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1803381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1154692</v>
      </c>
      <c r="Y304" s="26">
        <v>0</v>
      </c>
      <c r="Z304" s="26">
        <v>0</v>
      </c>
      <c r="AA304" s="26">
        <v>0</v>
      </c>
      <c r="AB304" s="26">
        <v>4644954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196">
        <v>7603027</v>
      </c>
    </row>
    <row r="305" spans="1:39" s="6" customFormat="1" ht="14.5" x14ac:dyDescent="0.3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196">
        <v>0</v>
      </c>
    </row>
    <row r="306" spans="1:39" s="6" customFormat="1" ht="14.5" x14ac:dyDescent="0.3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18722169</v>
      </c>
      <c r="M306" s="26">
        <v>183273694</v>
      </c>
      <c r="N306" s="26">
        <v>0</v>
      </c>
      <c r="O306" s="26">
        <v>8832197</v>
      </c>
      <c r="P306" s="26">
        <v>9566909</v>
      </c>
      <c r="Q306" s="26">
        <v>344512</v>
      </c>
      <c r="R306" s="26">
        <v>349130</v>
      </c>
      <c r="S306" s="26">
        <v>0</v>
      </c>
      <c r="T306" s="26">
        <v>0</v>
      </c>
      <c r="U306" s="26">
        <v>0</v>
      </c>
      <c r="V306" s="26">
        <v>0</v>
      </c>
      <c r="W306" s="26">
        <v>4406987</v>
      </c>
      <c r="X306" s="26">
        <v>20476315</v>
      </c>
      <c r="Y306" s="26">
        <v>0</v>
      </c>
      <c r="Z306" s="26">
        <v>1582731</v>
      </c>
      <c r="AA306" s="26">
        <v>0</v>
      </c>
      <c r="AB306" s="26">
        <v>71544646</v>
      </c>
      <c r="AC306" s="26">
        <v>0</v>
      </c>
      <c r="AD306" s="26">
        <v>0</v>
      </c>
      <c r="AE306" s="26">
        <v>3405460</v>
      </c>
      <c r="AF306" s="26">
        <v>0</v>
      </c>
      <c r="AG306" s="26">
        <v>0</v>
      </c>
      <c r="AH306" s="26">
        <v>0</v>
      </c>
      <c r="AI306" s="26">
        <v>626975</v>
      </c>
      <c r="AJ306" s="26">
        <v>126770440</v>
      </c>
      <c r="AK306" s="26">
        <v>0</v>
      </c>
      <c r="AL306" s="26">
        <v>0</v>
      </c>
      <c r="AM306" s="196">
        <v>449902165</v>
      </c>
    </row>
    <row r="307" spans="1:39" s="6" customFormat="1" ht="14.5" x14ac:dyDescent="0.3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2245714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401541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559180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196">
        <v>3206435</v>
      </c>
    </row>
    <row r="308" spans="1:39" s="6" customFormat="1" ht="14.5" x14ac:dyDescent="0.3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236014742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357598329</v>
      </c>
      <c r="AA308" s="26">
        <v>0</v>
      </c>
      <c r="AB308" s="26">
        <v>200252571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196">
        <v>1509059705</v>
      </c>
    </row>
    <row r="309" spans="1:39" s="6" customFormat="1" ht="14.5" x14ac:dyDescent="0.3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16891141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4237941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196">
        <v>21446537</v>
      </c>
    </row>
    <row r="310" spans="1:39" s="6" customFormat="1" ht="14.5" x14ac:dyDescent="0.3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714969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">
        <v>0</v>
      </c>
      <c r="AM310" s="196">
        <v>714969</v>
      </c>
    </row>
    <row r="311" spans="1:39" s="6" customFormat="1" ht="14.5" x14ac:dyDescent="0.3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37833985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41642727</v>
      </c>
      <c r="AK311" s="26">
        <v>0</v>
      </c>
      <c r="AL311" s="26">
        <v>0</v>
      </c>
      <c r="AM311" s="196">
        <v>79476712</v>
      </c>
    </row>
    <row r="312" spans="1:39" s="6" customFormat="1" ht="14.5" x14ac:dyDescent="0.35">
      <c r="A312" s="105" t="s">
        <v>1057</v>
      </c>
      <c r="B312" s="106" t="s">
        <v>156</v>
      </c>
      <c r="C312" s="107">
        <v>0</v>
      </c>
      <c r="D312" s="107">
        <v>7141</v>
      </c>
      <c r="E312" s="107">
        <v>18430158</v>
      </c>
      <c r="F312" s="107">
        <v>0</v>
      </c>
      <c r="G312" s="107">
        <v>46101035</v>
      </c>
      <c r="H312" s="107">
        <v>464877050</v>
      </c>
      <c r="I312" s="107">
        <v>58661527</v>
      </c>
      <c r="J312" s="107">
        <v>2449808</v>
      </c>
      <c r="K312" s="107">
        <v>263431</v>
      </c>
      <c r="L312" s="107">
        <v>22656643</v>
      </c>
      <c r="M312" s="107">
        <v>23583068494</v>
      </c>
      <c r="N312" s="107">
        <v>20147396</v>
      </c>
      <c r="O312" s="107">
        <v>8967730</v>
      </c>
      <c r="P312" s="107">
        <v>294830797</v>
      </c>
      <c r="Q312" s="107">
        <v>409139281</v>
      </c>
      <c r="R312" s="107">
        <v>1100185</v>
      </c>
      <c r="S312" s="107">
        <v>42854037</v>
      </c>
      <c r="T312" s="107">
        <v>0</v>
      </c>
      <c r="U312" s="107">
        <v>0</v>
      </c>
      <c r="V312" s="107">
        <v>0</v>
      </c>
      <c r="W312" s="107">
        <v>4406987</v>
      </c>
      <c r="X312" s="107">
        <v>4716162661</v>
      </c>
      <c r="Y312" s="107">
        <v>2669683</v>
      </c>
      <c r="Z312" s="107">
        <v>3224053236</v>
      </c>
      <c r="AA312" s="107">
        <v>179517</v>
      </c>
      <c r="AB312" s="107">
        <v>341748355</v>
      </c>
      <c r="AC312" s="107">
        <v>3089489035</v>
      </c>
      <c r="AD312" s="107">
        <v>0</v>
      </c>
      <c r="AE312" s="107">
        <v>30196633</v>
      </c>
      <c r="AF312" s="107">
        <v>0</v>
      </c>
      <c r="AG312" s="107">
        <v>0</v>
      </c>
      <c r="AH312" s="107">
        <v>0</v>
      </c>
      <c r="AI312" s="107">
        <v>1737640</v>
      </c>
      <c r="AJ312" s="107">
        <v>210243732</v>
      </c>
      <c r="AK312" s="107">
        <v>0</v>
      </c>
      <c r="AL312" s="107">
        <v>0</v>
      </c>
      <c r="AM312" s="197">
        <v>36594442192</v>
      </c>
    </row>
    <row r="313" spans="1:39" s="6" customFormat="1" ht="14.5" x14ac:dyDescent="0.3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106377</v>
      </c>
      <c r="S313" s="26">
        <v>0</v>
      </c>
      <c r="T313" s="26">
        <v>0</v>
      </c>
      <c r="U313" s="26">
        <v>0</v>
      </c>
      <c r="V313" s="26">
        <v>0</v>
      </c>
      <c r="W313" s="26">
        <v>488172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1585685238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28912908</v>
      </c>
      <c r="AJ313" s="26">
        <v>0</v>
      </c>
      <c r="AK313" s="26">
        <v>0</v>
      </c>
      <c r="AL313" s="26">
        <v>0</v>
      </c>
      <c r="AM313" s="196">
        <v>1615192695</v>
      </c>
    </row>
    <row r="314" spans="1:39" s="6" customFormat="1" ht="14.5" x14ac:dyDescent="0.3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196">
        <v>0</v>
      </c>
    </row>
    <row r="315" spans="1:39" s="6" customFormat="1" ht="14.5" x14ac:dyDescent="0.3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0</v>
      </c>
      <c r="AM315" s="196">
        <v>0</v>
      </c>
    </row>
    <row r="316" spans="1:39" s="6" customFormat="1" ht="14.5" x14ac:dyDescent="0.3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498412159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10562089</v>
      </c>
      <c r="AJ316" s="26">
        <v>0</v>
      </c>
      <c r="AK316" s="26">
        <v>0</v>
      </c>
      <c r="AL316" s="26">
        <v>0</v>
      </c>
      <c r="AM316" s="196">
        <v>509094248</v>
      </c>
    </row>
    <row r="317" spans="1:39" s="6" customFormat="1" ht="14.5" x14ac:dyDescent="0.3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0</v>
      </c>
      <c r="AM317" s="196">
        <v>0</v>
      </c>
    </row>
    <row r="318" spans="1:39" s="6" customFormat="1" ht="14.5" x14ac:dyDescent="0.3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196">
        <v>0</v>
      </c>
    </row>
    <row r="319" spans="1:39" s="6" customFormat="1" ht="14.5" x14ac:dyDescent="0.3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196">
        <v>0</v>
      </c>
    </row>
    <row r="320" spans="1:39" s="6" customFormat="1" ht="14.5" x14ac:dyDescent="0.3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196">
        <v>0</v>
      </c>
    </row>
    <row r="321" spans="1:39" s="6" customFormat="1" ht="14.5" x14ac:dyDescent="0.3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18167235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3248373</v>
      </c>
      <c r="AJ321" s="26">
        <v>0</v>
      </c>
      <c r="AK321" s="26">
        <v>0</v>
      </c>
      <c r="AL321" s="26">
        <v>0</v>
      </c>
      <c r="AM321" s="196">
        <v>21415608</v>
      </c>
    </row>
    <row r="322" spans="1:39" s="6" customFormat="1" ht="14.5" x14ac:dyDescent="0.3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196">
        <v>0</v>
      </c>
    </row>
    <row r="323" spans="1:39" s="6" customFormat="1" ht="14.5" x14ac:dyDescent="0.3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1500000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196">
        <v>108778720</v>
      </c>
    </row>
    <row r="324" spans="1:39" s="6" customFormat="1" ht="14.5" x14ac:dyDescent="0.3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361543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196">
        <v>361543</v>
      </c>
    </row>
    <row r="325" spans="1:39" s="6" customFormat="1" ht="14.5" x14ac:dyDescent="0.3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">
        <v>0</v>
      </c>
      <c r="AM325" s="196">
        <v>0</v>
      </c>
    </row>
    <row r="326" spans="1:39" s="6" customFormat="1" ht="14.5" x14ac:dyDescent="0.3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196">
        <v>0</v>
      </c>
    </row>
    <row r="327" spans="1:39" s="6" customFormat="1" ht="14.5" x14ac:dyDescent="0.3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498412159</v>
      </c>
      <c r="M327" s="107">
        <v>0</v>
      </c>
      <c r="N327" s="107">
        <v>0</v>
      </c>
      <c r="O327" s="107">
        <v>0</v>
      </c>
      <c r="P327" s="107">
        <v>0</v>
      </c>
      <c r="Q327" s="107">
        <v>1500000</v>
      </c>
      <c r="R327" s="107">
        <v>106377</v>
      </c>
      <c r="S327" s="107">
        <v>0</v>
      </c>
      <c r="T327" s="107">
        <v>0</v>
      </c>
      <c r="U327" s="107">
        <v>0</v>
      </c>
      <c r="V327" s="107">
        <v>0</v>
      </c>
      <c r="W327" s="107">
        <v>107766892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1604214016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42723370</v>
      </c>
      <c r="AJ327" s="107">
        <v>0</v>
      </c>
      <c r="AK327" s="107">
        <v>0</v>
      </c>
      <c r="AL327" s="107">
        <v>0</v>
      </c>
      <c r="AM327" s="197">
        <v>2254842814</v>
      </c>
    </row>
    <row r="328" spans="1:39" s="6" customFormat="1" ht="14.5" collapsed="1" x14ac:dyDescent="0.35">
      <c r="A328" s="72" t="s">
        <v>61</v>
      </c>
      <c r="B328" s="33" t="s">
        <v>96</v>
      </c>
      <c r="C328" s="34">
        <v>0</v>
      </c>
      <c r="D328" s="34">
        <v>7141</v>
      </c>
      <c r="E328" s="34">
        <v>18430158</v>
      </c>
      <c r="F328" s="34">
        <v>0</v>
      </c>
      <c r="G328" s="34">
        <v>46101035</v>
      </c>
      <c r="H328" s="34">
        <v>464877050</v>
      </c>
      <c r="I328" s="34">
        <v>58781527</v>
      </c>
      <c r="J328" s="34">
        <v>2449808</v>
      </c>
      <c r="K328" s="34">
        <v>263431</v>
      </c>
      <c r="L328" s="34">
        <v>521068802</v>
      </c>
      <c r="M328" s="34">
        <v>23583068494</v>
      </c>
      <c r="N328" s="34">
        <v>20147396</v>
      </c>
      <c r="O328" s="34">
        <v>8967730</v>
      </c>
      <c r="P328" s="34">
        <v>294830797</v>
      </c>
      <c r="Q328" s="34">
        <v>410639281</v>
      </c>
      <c r="R328" s="34">
        <v>1206562</v>
      </c>
      <c r="S328" s="34">
        <v>42854037</v>
      </c>
      <c r="T328" s="34">
        <v>0</v>
      </c>
      <c r="U328" s="34">
        <v>0</v>
      </c>
      <c r="V328" s="34">
        <v>0</v>
      </c>
      <c r="W328" s="34">
        <v>112173879</v>
      </c>
      <c r="X328" s="34">
        <v>4716162661</v>
      </c>
      <c r="Y328" s="34">
        <v>2669683</v>
      </c>
      <c r="Z328" s="34">
        <v>3224053236</v>
      </c>
      <c r="AA328" s="34">
        <v>179517</v>
      </c>
      <c r="AB328" s="34">
        <v>341748355</v>
      </c>
      <c r="AC328" s="34">
        <v>4693703051</v>
      </c>
      <c r="AD328" s="34">
        <v>0</v>
      </c>
      <c r="AE328" s="34">
        <v>30196633</v>
      </c>
      <c r="AF328" s="34">
        <v>0</v>
      </c>
      <c r="AG328" s="34">
        <v>0</v>
      </c>
      <c r="AH328" s="34">
        <v>0</v>
      </c>
      <c r="AI328" s="34">
        <v>44461010</v>
      </c>
      <c r="AJ328" s="34">
        <v>210243732</v>
      </c>
      <c r="AK328" s="34">
        <v>0</v>
      </c>
      <c r="AL328" s="34">
        <v>0</v>
      </c>
      <c r="AM328" s="198">
        <v>38849285006</v>
      </c>
    </row>
    <row r="329" spans="1:39" s="6" customFormat="1" ht="14.5" x14ac:dyDescent="0.3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196">
        <v>0</v>
      </c>
    </row>
    <row r="330" spans="1:39" s="6" customFormat="1" ht="14.5" x14ac:dyDescent="0.3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196">
        <v>0</v>
      </c>
    </row>
    <row r="331" spans="1:39" s="6" customFormat="1" ht="14.5" x14ac:dyDescent="0.3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196">
        <v>0</v>
      </c>
    </row>
    <row r="332" spans="1:39" s="6" customFormat="1" ht="14.5" x14ac:dyDescent="0.3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196">
        <v>0</v>
      </c>
    </row>
    <row r="333" spans="1:39" s="6" customFormat="1" ht="14.5" x14ac:dyDescent="0.3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">
        <v>0</v>
      </c>
      <c r="AM333" s="196">
        <v>0</v>
      </c>
    </row>
    <row r="334" spans="1:39" s="6" customFormat="1" ht="14.5" x14ac:dyDescent="0.3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196">
        <v>0</v>
      </c>
    </row>
    <row r="335" spans="1:39" s="6" customFormat="1" ht="14.5" x14ac:dyDescent="0.3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196">
        <v>0</v>
      </c>
    </row>
    <row r="336" spans="1:39" s="6" customFormat="1" ht="14.5" x14ac:dyDescent="0.3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196">
        <v>0</v>
      </c>
    </row>
    <row r="337" spans="1:39" s="6" customFormat="1" ht="14.5" x14ac:dyDescent="0.3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196">
        <v>0</v>
      </c>
    </row>
    <row r="338" spans="1:39" s="6" customFormat="1" ht="14.5" x14ac:dyDescent="0.3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196">
        <v>0</v>
      </c>
    </row>
    <row r="339" spans="1:39" s="6" customFormat="1" ht="14.5" x14ac:dyDescent="0.3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196">
        <v>0</v>
      </c>
    </row>
    <row r="340" spans="1:39" s="6" customFormat="1" ht="14.5" x14ac:dyDescent="0.3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196">
        <v>0</v>
      </c>
    </row>
    <row r="341" spans="1:39" s="6" customFormat="1" ht="14.5" x14ac:dyDescent="0.3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196">
        <v>0</v>
      </c>
    </row>
    <row r="342" spans="1:39" s="6" customFormat="1" ht="14.5" x14ac:dyDescent="0.3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196">
        <v>0</v>
      </c>
    </row>
    <row r="343" spans="1:39" s="6" customFormat="1" ht="14.5" x14ac:dyDescent="0.3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07">
        <v>0</v>
      </c>
      <c r="AM343" s="197">
        <v>0</v>
      </c>
    </row>
    <row r="344" spans="1:39" s="6" customFormat="1" ht="14.5" x14ac:dyDescent="0.3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196">
        <v>0</v>
      </c>
    </row>
    <row r="345" spans="1:39" s="6" customFormat="1" ht="14.5" x14ac:dyDescent="0.3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196">
        <v>0</v>
      </c>
    </row>
    <row r="346" spans="1:39" s="6" customFormat="1" ht="14.5" x14ac:dyDescent="0.3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196">
        <v>0</v>
      </c>
    </row>
    <row r="347" spans="1:39" s="6" customFormat="1" ht="14.5" x14ac:dyDescent="0.3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196">
        <v>0</v>
      </c>
    </row>
    <row r="348" spans="1:39" s="6" customFormat="1" ht="14.5" x14ac:dyDescent="0.3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196">
        <v>0</v>
      </c>
    </row>
    <row r="349" spans="1:39" s="6" customFormat="1" ht="14.5" x14ac:dyDescent="0.3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196">
        <v>0</v>
      </c>
    </row>
    <row r="350" spans="1:39" s="6" customFormat="1" ht="14.5" x14ac:dyDescent="0.3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196">
        <v>0</v>
      </c>
    </row>
    <row r="351" spans="1:39" s="6" customFormat="1" ht="14.5" x14ac:dyDescent="0.3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196">
        <v>0</v>
      </c>
    </row>
    <row r="352" spans="1:39" s="6" customFormat="1" ht="14.5" x14ac:dyDescent="0.3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196">
        <v>0</v>
      </c>
    </row>
    <row r="353" spans="1:39" s="6" customFormat="1" ht="14.5" x14ac:dyDescent="0.3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196">
        <v>0</v>
      </c>
    </row>
    <row r="354" spans="1:39" s="6" customFormat="1" ht="14.5" x14ac:dyDescent="0.3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196">
        <v>0</v>
      </c>
    </row>
    <row r="355" spans="1:39" s="6" customFormat="1" ht="14.5" x14ac:dyDescent="0.3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196">
        <v>0</v>
      </c>
    </row>
    <row r="356" spans="1:39" s="6" customFormat="1" ht="14.5" x14ac:dyDescent="0.3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196">
        <v>0</v>
      </c>
    </row>
    <row r="357" spans="1:39" s="6" customFormat="1" ht="14.5" x14ac:dyDescent="0.3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196">
        <v>0</v>
      </c>
    </row>
    <row r="358" spans="1:39" s="6" customFormat="1" ht="14.5" x14ac:dyDescent="0.3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07">
        <v>0</v>
      </c>
      <c r="AM358" s="197">
        <v>0</v>
      </c>
    </row>
    <row r="359" spans="1:39" s="6" customFormat="1" ht="14.5" x14ac:dyDescent="0.3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196">
        <v>0</v>
      </c>
    </row>
    <row r="360" spans="1:39" s="6" customFormat="1" ht="14.5" x14ac:dyDescent="0.3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196">
        <v>0</v>
      </c>
    </row>
    <row r="361" spans="1:39" s="6" customFormat="1" ht="14.5" x14ac:dyDescent="0.3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196">
        <v>0</v>
      </c>
    </row>
    <row r="362" spans="1:39" s="6" customFormat="1" ht="14.5" x14ac:dyDescent="0.3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196">
        <v>0</v>
      </c>
    </row>
    <row r="363" spans="1:39" s="6" customFormat="1" ht="14.5" x14ac:dyDescent="0.3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196">
        <v>0</v>
      </c>
    </row>
    <row r="364" spans="1:39" s="6" customFormat="1" ht="14.5" x14ac:dyDescent="0.3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196">
        <v>0</v>
      </c>
    </row>
    <row r="365" spans="1:39" s="6" customFormat="1" ht="14.5" x14ac:dyDescent="0.3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196">
        <v>0</v>
      </c>
    </row>
    <row r="366" spans="1:39" s="6" customFormat="1" ht="14.5" x14ac:dyDescent="0.3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196">
        <v>0</v>
      </c>
    </row>
    <row r="367" spans="1:39" s="6" customFormat="1" ht="14.5" x14ac:dyDescent="0.3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196">
        <v>0</v>
      </c>
    </row>
    <row r="368" spans="1:39" s="6" customFormat="1" ht="14.5" x14ac:dyDescent="0.3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196">
        <v>0</v>
      </c>
    </row>
    <row r="369" spans="1:39" s="6" customFormat="1" ht="14.5" x14ac:dyDescent="0.3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196">
        <v>0</v>
      </c>
    </row>
    <row r="370" spans="1:39" s="6" customFormat="1" ht="14.5" x14ac:dyDescent="0.3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196">
        <v>0</v>
      </c>
    </row>
    <row r="371" spans="1:39" s="6" customFormat="1" ht="14.5" x14ac:dyDescent="0.3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196">
        <v>0</v>
      </c>
    </row>
    <row r="372" spans="1:39" s="6" customFormat="1" ht="14.5" x14ac:dyDescent="0.3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196">
        <v>0</v>
      </c>
    </row>
    <row r="373" spans="1:39" s="6" customFormat="1" ht="14.5" x14ac:dyDescent="0.3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07">
        <v>0</v>
      </c>
      <c r="AM373" s="197">
        <v>0</v>
      </c>
    </row>
    <row r="374" spans="1:39" s="6" customFormat="1" ht="14.5" collapsed="1" x14ac:dyDescent="0.3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34">
        <v>0</v>
      </c>
      <c r="AM374" s="198">
        <v>0</v>
      </c>
    </row>
    <row r="375" spans="1:39" s="6" customFormat="1" ht="14.5" x14ac:dyDescent="0.3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196">
        <v>0</v>
      </c>
    </row>
    <row r="376" spans="1:39" s="6" customFormat="1" ht="14.5" x14ac:dyDescent="0.3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196">
        <v>0</v>
      </c>
    </row>
    <row r="377" spans="1:39" s="6" customFormat="1" ht="14.5" x14ac:dyDescent="0.3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196">
        <v>0</v>
      </c>
    </row>
    <row r="378" spans="1:39" s="6" customFormat="1" ht="14.5" x14ac:dyDescent="0.3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196">
        <v>0</v>
      </c>
    </row>
    <row r="379" spans="1:39" s="6" customFormat="1" ht="14.5" x14ac:dyDescent="0.3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196">
        <v>0</v>
      </c>
    </row>
    <row r="380" spans="1:39" s="6" customFormat="1" ht="14.5" x14ac:dyDescent="0.3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196">
        <v>0</v>
      </c>
    </row>
    <row r="381" spans="1:39" s="6" customFormat="1" ht="14.5" x14ac:dyDescent="0.3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196">
        <v>0</v>
      </c>
    </row>
    <row r="382" spans="1:39" s="6" customFormat="1" ht="14.5" x14ac:dyDescent="0.3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196">
        <v>0</v>
      </c>
    </row>
    <row r="383" spans="1:39" s="6" customFormat="1" ht="14.5" x14ac:dyDescent="0.3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196">
        <v>0</v>
      </c>
    </row>
    <row r="384" spans="1:39" s="6" customFormat="1" ht="14.5" x14ac:dyDescent="0.3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196">
        <v>0</v>
      </c>
    </row>
    <row r="385" spans="1:39" s="6" customFormat="1" ht="14.5" x14ac:dyDescent="0.3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196">
        <v>0</v>
      </c>
    </row>
    <row r="386" spans="1:39" s="6" customFormat="1" ht="14.5" x14ac:dyDescent="0.3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196">
        <v>0</v>
      </c>
    </row>
    <row r="387" spans="1:39" s="6" customFormat="1" ht="14.5" x14ac:dyDescent="0.3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196">
        <v>0</v>
      </c>
    </row>
    <row r="388" spans="1:39" s="6" customFormat="1" ht="14.5" x14ac:dyDescent="0.3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">
        <v>0</v>
      </c>
      <c r="AM388" s="196">
        <v>0</v>
      </c>
    </row>
    <row r="389" spans="1:39" s="6" customFormat="1" ht="14.5" x14ac:dyDescent="0.3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07">
        <v>0</v>
      </c>
      <c r="AM389" s="197">
        <v>0</v>
      </c>
    </row>
    <row r="390" spans="1:39" s="6" customFormat="1" ht="14.5" x14ac:dyDescent="0.3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196">
        <v>0</v>
      </c>
    </row>
    <row r="391" spans="1:39" s="6" customFormat="1" ht="14.5" x14ac:dyDescent="0.3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196">
        <v>0</v>
      </c>
    </row>
    <row r="392" spans="1:39" s="6" customFormat="1" ht="14.5" x14ac:dyDescent="0.3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196">
        <v>0</v>
      </c>
    </row>
    <row r="393" spans="1:39" s="6" customFormat="1" ht="14.5" x14ac:dyDescent="0.3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">
        <v>0</v>
      </c>
      <c r="AM393" s="196">
        <v>0</v>
      </c>
    </row>
    <row r="394" spans="1:39" s="6" customFormat="1" ht="14.5" x14ac:dyDescent="0.3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196">
        <v>0</v>
      </c>
    </row>
    <row r="395" spans="1:39" s="6" customFormat="1" ht="14.5" x14ac:dyDescent="0.3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196">
        <v>0</v>
      </c>
    </row>
    <row r="396" spans="1:39" s="6" customFormat="1" ht="14.5" x14ac:dyDescent="0.3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196">
        <v>0</v>
      </c>
    </row>
    <row r="397" spans="1:39" s="6" customFormat="1" ht="14.5" x14ac:dyDescent="0.3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196">
        <v>0</v>
      </c>
    </row>
    <row r="398" spans="1:39" s="6" customFormat="1" ht="14.5" x14ac:dyDescent="0.3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">
        <v>0</v>
      </c>
      <c r="AM398" s="196">
        <v>0</v>
      </c>
    </row>
    <row r="399" spans="1:39" s="6" customFormat="1" ht="14.5" x14ac:dyDescent="0.3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196">
        <v>0</v>
      </c>
    </row>
    <row r="400" spans="1:39" s="6" customFormat="1" ht="14.5" x14ac:dyDescent="0.3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196">
        <v>0</v>
      </c>
    </row>
    <row r="401" spans="1:39" s="6" customFormat="1" ht="14.5" x14ac:dyDescent="0.3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196">
        <v>0</v>
      </c>
    </row>
    <row r="402" spans="1:39" s="6" customFormat="1" ht="14.5" x14ac:dyDescent="0.3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196">
        <v>0</v>
      </c>
    </row>
    <row r="403" spans="1:39" s="6" customFormat="1" ht="14.5" x14ac:dyDescent="0.3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196">
        <v>0</v>
      </c>
    </row>
    <row r="404" spans="1:39" s="6" customFormat="1" ht="14.5" x14ac:dyDescent="0.3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07">
        <v>0</v>
      </c>
      <c r="AM404" s="197">
        <v>0</v>
      </c>
    </row>
    <row r="405" spans="1:39" s="6" customFormat="1" ht="14.5" collapsed="1" x14ac:dyDescent="0.3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198">
        <v>0</v>
      </c>
    </row>
    <row r="406" spans="1:39" s="6" customFormat="1" ht="14.5" x14ac:dyDescent="0.3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196">
        <v>0</v>
      </c>
    </row>
    <row r="407" spans="1:39" s="6" customFormat="1" ht="14.5" x14ac:dyDescent="0.3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196">
        <v>0</v>
      </c>
    </row>
    <row r="408" spans="1:39" s="6" customFormat="1" ht="14.5" x14ac:dyDescent="0.3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">
        <v>0</v>
      </c>
      <c r="AM408" s="196">
        <v>0</v>
      </c>
    </row>
    <row r="409" spans="1:39" s="6" customFormat="1" ht="14.5" x14ac:dyDescent="0.3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196">
        <v>0</v>
      </c>
    </row>
    <row r="410" spans="1:39" s="6" customFormat="1" ht="14.5" x14ac:dyDescent="0.3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">
        <v>0</v>
      </c>
      <c r="AM410" s="196">
        <v>0</v>
      </c>
    </row>
    <row r="411" spans="1:39" s="6" customFormat="1" ht="14.5" x14ac:dyDescent="0.3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196">
        <v>0</v>
      </c>
    </row>
    <row r="412" spans="1:39" s="6" customFormat="1" ht="14.5" x14ac:dyDescent="0.3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196">
        <v>0</v>
      </c>
    </row>
    <row r="413" spans="1:39" s="6" customFormat="1" ht="14.5" x14ac:dyDescent="0.3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196">
        <v>0</v>
      </c>
    </row>
    <row r="414" spans="1:39" s="6" customFormat="1" ht="14.5" x14ac:dyDescent="0.3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196">
        <v>0</v>
      </c>
    </row>
    <row r="415" spans="1:39" s="6" customFormat="1" ht="14.5" x14ac:dyDescent="0.3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196">
        <v>0</v>
      </c>
    </row>
    <row r="416" spans="1:39" s="6" customFormat="1" ht="14.5" x14ac:dyDescent="0.3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196">
        <v>0</v>
      </c>
    </row>
    <row r="417" spans="1:39" s="6" customFormat="1" ht="14.5" x14ac:dyDescent="0.3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196">
        <v>0</v>
      </c>
    </row>
    <row r="418" spans="1:39" s="6" customFormat="1" ht="14.5" x14ac:dyDescent="0.3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196">
        <v>0</v>
      </c>
    </row>
    <row r="419" spans="1:39" s="6" customFormat="1" ht="14.5" x14ac:dyDescent="0.3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196">
        <v>0</v>
      </c>
    </row>
    <row r="420" spans="1:39" s="6" customFormat="1" ht="14.5" x14ac:dyDescent="0.3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07">
        <v>0</v>
      </c>
      <c r="AM420" s="197">
        <v>0</v>
      </c>
    </row>
    <row r="421" spans="1:39" s="6" customFormat="1" ht="14.5" x14ac:dyDescent="0.3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196">
        <v>0</v>
      </c>
    </row>
    <row r="422" spans="1:39" s="6" customFormat="1" ht="14.5" x14ac:dyDescent="0.3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196">
        <v>0</v>
      </c>
    </row>
    <row r="423" spans="1:39" s="6" customFormat="1" ht="14.5" x14ac:dyDescent="0.3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196">
        <v>0</v>
      </c>
    </row>
    <row r="424" spans="1:39" s="6" customFormat="1" ht="14.5" x14ac:dyDescent="0.35">
      <c r="A424" s="71" t="s">
        <v>1166</v>
      </c>
      <c r="B424" s="27" t="s">
        <v>146</v>
      </c>
      <c r="C424" s="26">
        <v>191390778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">
        <v>0</v>
      </c>
      <c r="AM424" s="196">
        <v>191390778</v>
      </c>
    </row>
    <row r="425" spans="1:39" s="6" customFormat="1" ht="14.5" x14ac:dyDescent="0.3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196">
        <v>0</v>
      </c>
    </row>
    <row r="426" spans="1:39" s="6" customFormat="1" ht="14.5" x14ac:dyDescent="0.3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196">
        <v>0</v>
      </c>
    </row>
    <row r="427" spans="1:39" s="6" customFormat="1" ht="14.5" x14ac:dyDescent="0.3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196">
        <v>0</v>
      </c>
    </row>
    <row r="428" spans="1:39" s="6" customFormat="1" ht="14.5" x14ac:dyDescent="0.3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196">
        <v>0</v>
      </c>
    </row>
    <row r="429" spans="1:39" s="6" customFormat="1" ht="14.5" x14ac:dyDescent="0.3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196">
        <v>0</v>
      </c>
    </row>
    <row r="430" spans="1:39" s="6" customFormat="1" ht="14.5" x14ac:dyDescent="0.3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196">
        <v>0</v>
      </c>
    </row>
    <row r="431" spans="1:39" s="6" customFormat="1" ht="14.5" x14ac:dyDescent="0.3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196">
        <v>0</v>
      </c>
    </row>
    <row r="432" spans="1:39" s="6" customFormat="1" ht="14.5" x14ac:dyDescent="0.3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196">
        <v>0</v>
      </c>
    </row>
    <row r="433" spans="1:39" s="6" customFormat="1" ht="14.5" x14ac:dyDescent="0.3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144958669</v>
      </c>
      <c r="AJ433" s="26">
        <v>0</v>
      </c>
      <c r="AK433" s="26">
        <v>0</v>
      </c>
      <c r="AL433" s="26">
        <v>0</v>
      </c>
      <c r="AM433" s="196">
        <v>144958669</v>
      </c>
    </row>
    <row r="434" spans="1:39" s="6" customFormat="1" ht="14.5" x14ac:dyDescent="0.3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196">
        <v>0</v>
      </c>
    </row>
    <row r="435" spans="1:39" s="6" customFormat="1" ht="14.5" x14ac:dyDescent="0.35">
      <c r="A435" s="105" t="s">
        <v>1177</v>
      </c>
      <c r="B435" s="106" t="s">
        <v>214</v>
      </c>
      <c r="C435" s="107">
        <v>191390778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144958669</v>
      </c>
      <c r="AJ435" s="107">
        <v>0</v>
      </c>
      <c r="AK435" s="107">
        <v>0</v>
      </c>
      <c r="AL435" s="107">
        <v>0</v>
      </c>
      <c r="AM435" s="197">
        <v>336349447</v>
      </c>
    </row>
    <row r="436" spans="1:39" s="6" customFormat="1" ht="14.5" x14ac:dyDescent="0.3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196">
        <v>0</v>
      </c>
    </row>
    <row r="437" spans="1:39" s="6" customFormat="1" ht="14.5" x14ac:dyDescent="0.3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196">
        <v>0</v>
      </c>
    </row>
    <row r="438" spans="1:39" s="6" customFormat="1" ht="14.5" x14ac:dyDescent="0.3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196">
        <v>0</v>
      </c>
    </row>
    <row r="439" spans="1:39" s="6" customFormat="1" ht="14.5" x14ac:dyDescent="0.3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196">
        <v>0</v>
      </c>
    </row>
    <row r="440" spans="1:39" s="6" customFormat="1" ht="14.5" x14ac:dyDescent="0.3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196">
        <v>0</v>
      </c>
    </row>
    <row r="441" spans="1:39" s="6" customFormat="1" ht="14.5" x14ac:dyDescent="0.3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196">
        <v>0</v>
      </c>
    </row>
    <row r="442" spans="1:39" s="6" customFormat="1" ht="14.5" x14ac:dyDescent="0.3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">
        <v>0</v>
      </c>
      <c r="AM442" s="196">
        <v>0</v>
      </c>
    </row>
    <row r="443" spans="1:39" s="6" customFormat="1" ht="14.5" x14ac:dyDescent="0.3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196">
        <v>0</v>
      </c>
    </row>
    <row r="444" spans="1:39" s="6" customFormat="1" ht="14.5" x14ac:dyDescent="0.3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196">
        <v>0</v>
      </c>
    </row>
    <row r="445" spans="1:39" s="6" customFormat="1" ht="14.5" x14ac:dyDescent="0.3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">
        <v>0</v>
      </c>
      <c r="AM445" s="196">
        <v>0</v>
      </c>
    </row>
    <row r="446" spans="1:39" s="6" customFormat="1" ht="14.5" x14ac:dyDescent="0.3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0</v>
      </c>
      <c r="AM446" s="196">
        <v>0</v>
      </c>
    </row>
    <row r="447" spans="1:39" s="6" customFormat="1" ht="14.5" x14ac:dyDescent="0.3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0</v>
      </c>
      <c r="AM447" s="196">
        <v>0</v>
      </c>
    </row>
    <row r="448" spans="1:39" s="6" customFormat="1" ht="14.5" x14ac:dyDescent="0.3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196">
        <v>0</v>
      </c>
    </row>
    <row r="449" spans="1:39" s="6" customFormat="1" ht="14.5" x14ac:dyDescent="0.3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119863221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">
        <v>0</v>
      </c>
      <c r="AM449" s="196">
        <v>119863221</v>
      </c>
    </row>
    <row r="450" spans="1:39" s="6" customFormat="1" ht="14.5" x14ac:dyDescent="0.3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119863221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07">
        <v>0</v>
      </c>
      <c r="AM450" s="197">
        <v>119863221</v>
      </c>
    </row>
    <row r="451" spans="1:39" s="6" customFormat="1" ht="14.5" collapsed="1" x14ac:dyDescent="0.35">
      <c r="A451" s="72" t="s">
        <v>64</v>
      </c>
      <c r="B451" s="33" t="s">
        <v>140</v>
      </c>
      <c r="C451" s="34">
        <v>191390778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119863221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144958669</v>
      </c>
      <c r="AJ451" s="34">
        <v>0</v>
      </c>
      <c r="AK451" s="34">
        <v>0</v>
      </c>
      <c r="AL451" s="34">
        <v>0</v>
      </c>
      <c r="AM451" s="198">
        <v>456212668</v>
      </c>
    </row>
    <row r="452" spans="1:39" s="6" customFormat="1" ht="14.5" x14ac:dyDescent="0.35">
      <c r="A452" s="71" t="s">
        <v>1193</v>
      </c>
      <c r="B452" s="27" t="s">
        <v>217</v>
      </c>
      <c r="C452" s="26">
        <v>2063427744</v>
      </c>
      <c r="D452" s="26">
        <v>1400475755</v>
      </c>
      <c r="E452" s="26">
        <v>527666664</v>
      </c>
      <c r="F452" s="26">
        <v>678542288</v>
      </c>
      <c r="G452" s="26">
        <v>1338083332</v>
      </c>
      <c r="H452" s="26">
        <v>3513957272</v>
      </c>
      <c r="I452" s="26">
        <v>864103431</v>
      </c>
      <c r="J452" s="26">
        <v>361960000</v>
      </c>
      <c r="K452" s="26">
        <v>750200000</v>
      </c>
      <c r="L452" s="26">
        <v>606922220</v>
      </c>
      <c r="M452" s="26">
        <v>1618333767</v>
      </c>
      <c r="N452" s="26">
        <v>640000000</v>
      </c>
      <c r="O452" s="26">
        <v>224146496</v>
      </c>
      <c r="P452" s="26">
        <v>631236375</v>
      </c>
      <c r="Q452" s="26">
        <v>581447512</v>
      </c>
      <c r="R452" s="26">
        <v>82988228</v>
      </c>
      <c r="S452" s="26">
        <v>0</v>
      </c>
      <c r="T452" s="26">
        <v>1963850547</v>
      </c>
      <c r="U452" s="26">
        <v>108101819</v>
      </c>
      <c r="V452" s="26">
        <v>629000000</v>
      </c>
      <c r="W452" s="26">
        <v>622049000</v>
      </c>
      <c r="X452" s="26">
        <v>332500000</v>
      </c>
      <c r="Y452" s="26">
        <v>376058182</v>
      </c>
      <c r="Z452" s="26">
        <v>550000000</v>
      </c>
      <c r="AA452" s="26">
        <v>215712500</v>
      </c>
      <c r="AB452" s="26">
        <v>1176499997</v>
      </c>
      <c r="AC452" s="26">
        <v>864000000</v>
      </c>
      <c r="AD452" s="26">
        <v>1246187898</v>
      </c>
      <c r="AE452" s="26">
        <v>2343775470</v>
      </c>
      <c r="AF452" s="26">
        <v>310086908</v>
      </c>
      <c r="AG452" s="26">
        <v>757998398</v>
      </c>
      <c r="AH452" s="26">
        <v>203267834</v>
      </c>
      <c r="AI452" s="26">
        <v>1319999997</v>
      </c>
      <c r="AJ452" s="26">
        <v>260666664</v>
      </c>
      <c r="AK452" s="26">
        <v>249166666</v>
      </c>
      <c r="AL452" s="26">
        <v>10000000</v>
      </c>
      <c r="AM452" s="196">
        <v>29422412964</v>
      </c>
    </row>
    <row r="453" spans="1:39" s="6" customFormat="1" ht="14.5" x14ac:dyDescent="0.35">
      <c r="A453" s="71" t="s">
        <v>1194</v>
      </c>
      <c r="B453" s="27" t="s">
        <v>218</v>
      </c>
      <c r="C453" s="26">
        <v>4283715468</v>
      </c>
      <c r="D453" s="26">
        <v>9518962693</v>
      </c>
      <c r="E453" s="26">
        <v>1281265380</v>
      </c>
      <c r="F453" s="26">
        <v>296437603</v>
      </c>
      <c r="G453" s="26">
        <v>6946971712</v>
      </c>
      <c r="H453" s="26">
        <v>21755469702</v>
      </c>
      <c r="I453" s="26">
        <v>2174431585</v>
      </c>
      <c r="J453" s="26">
        <v>1414470338</v>
      </c>
      <c r="K453" s="26">
        <v>6598902400</v>
      </c>
      <c r="L453" s="26">
        <v>10729080718</v>
      </c>
      <c r="M453" s="26">
        <v>4669372393</v>
      </c>
      <c r="N453" s="26">
        <v>5799571401</v>
      </c>
      <c r="O453" s="26">
        <v>3762800983</v>
      </c>
      <c r="P453" s="26">
        <v>2581190642</v>
      </c>
      <c r="Q453" s="26">
        <v>854430743</v>
      </c>
      <c r="R453" s="26">
        <v>4127438364</v>
      </c>
      <c r="S453" s="26">
        <v>669142075</v>
      </c>
      <c r="T453" s="26">
        <v>5744579387</v>
      </c>
      <c r="U453" s="26">
        <v>54600000</v>
      </c>
      <c r="V453" s="26">
        <v>11781074848</v>
      </c>
      <c r="W453" s="26">
        <v>3609916872</v>
      </c>
      <c r="X453" s="26">
        <v>3075302189</v>
      </c>
      <c r="Y453" s="26">
        <v>1634496484</v>
      </c>
      <c r="Z453" s="26">
        <v>3679048450</v>
      </c>
      <c r="AA453" s="26">
        <v>691453882</v>
      </c>
      <c r="AB453" s="26">
        <v>9235286350</v>
      </c>
      <c r="AC453" s="26">
        <v>7169026288</v>
      </c>
      <c r="AD453" s="26">
        <v>24742337555</v>
      </c>
      <c r="AE453" s="26">
        <v>14863472010</v>
      </c>
      <c r="AF453" s="26">
        <v>2297696431</v>
      </c>
      <c r="AG453" s="26">
        <v>8385168884</v>
      </c>
      <c r="AH453" s="26">
        <v>9205783964</v>
      </c>
      <c r="AI453" s="26">
        <v>2799324540</v>
      </c>
      <c r="AJ453" s="26">
        <v>2939931972</v>
      </c>
      <c r="AK453" s="26">
        <v>748142059</v>
      </c>
      <c r="AL453" s="26">
        <v>3198371462</v>
      </c>
      <c r="AM453" s="196">
        <v>203318667827</v>
      </c>
    </row>
    <row r="454" spans="1:39" s="6" customFormat="1" ht="14.5" x14ac:dyDescent="0.35">
      <c r="A454" s="71" t="s">
        <v>1195</v>
      </c>
      <c r="B454" s="27" t="s">
        <v>219</v>
      </c>
      <c r="C454" s="26">
        <v>1201518638</v>
      </c>
      <c r="D454" s="26">
        <v>565911550</v>
      </c>
      <c r="E454" s="26">
        <v>834094360</v>
      </c>
      <c r="F454" s="26">
        <v>1128110633</v>
      </c>
      <c r="G454" s="26">
        <v>748440192</v>
      </c>
      <c r="H454" s="26">
        <v>6151292812</v>
      </c>
      <c r="I454" s="26">
        <v>611922692</v>
      </c>
      <c r="J454" s="26">
        <v>411066106</v>
      </c>
      <c r="K454" s="26">
        <v>1449951140</v>
      </c>
      <c r="L454" s="26">
        <v>714990188</v>
      </c>
      <c r="M454" s="26">
        <v>566841653</v>
      </c>
      <c r="N454" s="26">
        <v>1015757121</v>
      </c>
      <c r="O454" s="26">
        <v>690174250</v>
      </c>
      <c r="P454" s="26">
        <v>598542429</v>
      </c>
      <c r="Q454" s="26">
        <v>297356965</v>
      </c>
      <c r="R454" s="26">
        <v>521255137</v>
      </c>
      <c r="S454" s="26">
        <v>326280226</v>
      </c>
      <c r="T454" s="26">
        <v>916346690</v>
      </c>
      <c r="U454" s="26">
        <v>61920003</v>
      </c>
      <c r="V454" s="26">
        <v>1041851184</v>
      </c>
      <c r="W454" s="26">
        <v>540388272</v>
      </c>
      <c r="X454" s="26">
        <v>521876619</v>
      </c>
      <c r="Y454" s="26">
        <v>725574668</v>
      </c>
      <c r="Z454" s="26">
        <v>595564349</v>
      </c>
      <c r="AA454" s="26">
        <v>428222395</v>
      </c>
      <c r="AB454" s="26">
        <v>10881521285</v>
      </c>
      <c r="AC454" s="26">
        <v>785702746</v>
      </c>
      <c r="AD454" s="26">
        <v>1617477858</v>
      </c>
      <c r="AE454" s="26">
        <v>1740362478</v>
      </c>
      <c r="AF454" s="26">
        <v>1245634919</v>
      </c>
      <c r="AG454" s="26">
        <v>858118571</v>
      </c>
      <c r="AH454" s="26">
        <v>1678511920</v>
      </c>
      <c r="AI454" s="26">
        <v>647922666</v>
      </c>
      <c r="AJ454" s="26">
        <v>625293801</v>
      </c>
      <c r="AK454" s="26">
        <v>418074022</v>
      </c>
      <c r="AL454" s="26">
        <v>313999920</v>
      </c>
      <c r="AM454" s="196">
        <v>43477870458</v>
      </c>
    </row>
    <row r="455" spans="1:39" s="6" customFormat="1" ht="14.5" x14ac:dyDescent="0.35">
      <c r="A455" s="71" t="s">
        <v>1196</v>
      </c>
      <c r="B455" s="27" t="s">
        <v>220</v>
      </c>
      <c r="C455" s="26">
        <v>142715606</v>
      </c>
      <c r="D455" s="26">
        <v>204408906</v>
      </c>
      <c r="E455" s="26">
        <v>47642190</v>
      </c>
      <c r="F455" s="26">
        <v>136029539</v>
      </c>
      <c r="G455" s="26">
        <v>578561187</v>
      </c>
      <c r="H455" s="26">
        <v>1940647835</v>
      </c>
      <c r="I455" s="26">
        <v>652611707</v>
      </c>
      <c r="J455" s="26">
        <v>240261341</v>
      </c>
      <c r="K455" s="26">
        <v>53125913</v>
      </c>
      <c r="L455" s="26">
        <v>5402331537</v>
      </c>
      <c r="M455" s="26">
        <v>714949802</v>
      </c>
      <c r="N455" s="26">
        <v>88374424</v>
      </c>
      <c r="O455" s="26">
        <v>150261593</v>
      </c>
      <c r="P455" s="26">
        <v>125012371</v>
      </c>
      <c r="Q455" s="26">
        <v>212723506</v>
      </c>
      <c r="R455" s="26">
        <v>76601056</v>
      </c>
      <c r="S455" s="26">
        <v>181045190</v>
      </c>
      <c r="T455" s="26">
        <v>371226865</v>
      </c>
      <c r="U455" s="26">
        <v>909056</v>
      </c>
      <c r="V455" s="26">
        <v>235637440</v>
      </c>
      <c r="W455" s="26">
        <v>345639534</v>
      </c>
      <c r="X455" s="26">
        <v>292716183</v>
      </c>
      <c r="Y455" s="26">
        <v>106869394</v>
      </c>
      <c r="Z455" s="26">
        <v>113545946</v>
      </c>
      <c r="AA455" s="26">
        <v>231643848</v>
      </c>
      <c r="AB455" s="26">
        <v>1211430858</v>
      </c>
      <c r="AC455" s="26">
        <v>1260038453</v>
      </c>
      <c r="AD455" s="26">
        <v>9752382987</v>
      </c>
      <c r="AE455" s="26">
        <v>1086771314</v>
      </c>
      <c r="AF455" s="26">
        <v>175048668</v>
      </c>
      <c r="AG455" s="26">
        <v>873550707</v>
      </c>
      <c r="AH455" s="26">
        <v>55785374</v>
      </c>
      <c r="AI455" s="26">
        <v>676587578</v>
      </c>
      <c r="AJ455" s="26">
        <v>1082612586</v>
      </c>
      <c r="AK455" s="26">
        <v>84425784</v>
      </c>
      <c r="AL455" s="26">
        <v>704200168</v>
      </c>
      <c r="AM455" s="196">
        <v>29608326446</v>
      </c>
    </row>
    <row r="456" spans="1:39" s="6" customFormat="1" ht="14.5" x14ac:dyDescent="0.35">
      <c r="A456" s="71" t="s">
        <v>1197</v>
      </c>
      <c r="B456" s="27" t="s">
        <v>221</v>
      </c>
      <c r="C456" s="26">
        <v>1784543</v>
      </c>
      <c r="D456" s="26">
        <v>0</v>
      </c>
      <c r="E456" s="26">
        <v>0</v>
      </c>
      <c r="F456" s="26">
        <v>1265228</v>
      </c>
      <c r="G456" s="26">
        <v>852450</v>
      </c>
      <c r="H456" s="26">
        <v>69592409</v>
      </c>
      <c r="I456" s="26">
        <v>391846</v>
      </c>
      <c r="J456" s="26">
        <v>0</v>
      </c>
      <c r="K456" s="26">
        <v>93038967</v>
      </c>
      <c r="L456" s="26">
        <v>0</v>
      </c>
      <c r="M456" s="26">
        <v>200000</v>
      </c>
      <c r="N456" s="26">
        <v>1329926</v>
      </c>
      <c r="O456" s="26">
        <v>0</v>
      </c>
      <c r="P456" s="26">
        <v>0</v>
      </c>
      <c r="Q456" s="26">
        <v>750989</v>
      </c>
      <c r="R456" s="26">
        <v>200000</v>
      </c>
      <c r="S456" s="26">
        <v>0</v>
      </c>
      <c r="T456" s="26">
        <v>17344765</v>
      </c>
      <c r="U456" s="26">
        <v>81600</v>
      </c>
      <c r="V456" s="26">
        <v>0</v>
      </c>
      <c r="W456" s="26">
        <v>43044618</v>
      </c>
      <c r="X456" s="26">
        <v>2522366</v>
      </c>
      <c r="Y456" s="26">
        <v>50000</v>
      </c>
      <c r="Z456" s="26">
        <v>0</v>
      </c>
      <c r="AA456" s="26">
        <v>0</v>
      </c>
      <c r="AB456" s="26">
        <v>15473706</v>
      </c>
      <c r="AC456" s="26">
        <v>6728042</v>
      </c>
      <c r="AD456" s="26">
        <v>72294251</v>
      </c>
      <c r="AE456" s="26">
        <v>1113281</v>
      </c>
      <c r="AF456" s="26">
        <v>50604000</v>
      </c>
      <c r="AG456" s="26">
        <v>0</v>
      </c>
      <c r="AH456" s="26">
        <v>3441077</v>
      </c>
      <c r="AI456" s="26">
        <v>5150050</v>
      </c>
      <c r="AJ456" s="26">
        <v>0</v>
      </c>
      <c r="AK456" s="26">
        <v>0</v>
      </c>
      <c r="AL456" s="26">
        <v>150000</v>
      </c>
      <c r="AM456" s="196">
        <v>387404114</v>
      </c>
    </row>
    <row r="457" spans="1:39" s="6" customFormat="1" ht="14.5" x14ac:dyDescent="0.35">
      <c r="A457" s="71" t="s">
        <v>1198</v>
      </c>
      <c r="B457" s="27" t="s">
        <v>222</v>
      </c>
      <c r="C457" s="26">
        <v>612439827</v>
      </c>
      <c r="D457" s="26">
        <v>424108897</v>
      </c>
      <c r="E457" s="26">
        <v>11768115</v>
      </c>
      <c r="F457" s="26">
        <v>42487070</v>
      </c>
      <c r="G457" s="26">
        <v>225161985</v>
      </c>
      <c r="H457" s="26">
        <v>101610187</v>
      </c>
      <c r="I457" s="26">
        <v>80021124</v>
      </c>
      <c r="J457" s="26">
        <v>110850357</v>
      </c>
      <c r="K457" s="26">
        <v>96595569</v>
      </c>
      <c r="L457" s="26">
        <v>265766602</v>
      </c>
      <c r="M457" s="26">
        <v>117321448</v>
      </c>
      <c r="N457" s="26">
        <v>172828485</v>
      </c>
      <c r="O457" s="26">
        <v>84464809</v>
      </c>
      <c r="P457" s="26">
        <v>369717139</v>
      </c>
      <c r="Q457" s="26">
        <v>54619032</v>
      </c>
      <c r="R457" s="26">
        <v>132749840</v>
      </c>
      <c r="S457" s="26">
        <v>10938916</v>
      </c>
      <c r="T457" s="26">
        <v>285947330</v>
      </c>
      <c r="U457" s="26">
        <v>8436363</v>
      </c>
      <c r="V457" s="26">
        <v>906540271</v>
      </c>
      <c r="W457" s="26">
        <v>374417517</v>
      </c>
      <c r="X457" s="26">
        <v>97461959</v>
      </c>
      <c r="Y457" s="26">
        <v>34832277</v>
      </c>
      <c r="Z457" s="26">
        <v>174621177</v>
      </c>
      <c r="AA457" s="26">
        <v>64382060</v>
      </c>
      <c r="AB457" s="26">
        <v>729855135</v>
      </c>
      <c r="AC457" s="26">
        <v>222837680</v>
      </c>
      <c r="AD457" s="26">
        <v>8759780548</v>
      </c>
      <c r="AE457" s="26">
        <v>597169033</v>
      </c>
      <c r="AF457" s="26">
        <v>30537890</v>
      </c>
      <c r="AG457" s="26">
        <v>328469669</v>
      </c>
      <c r="AH457" s="26">
        <v>503540939</v>
      </c>
      <c r="AI457" s="26">
        <v>242924506</v>
      </c>
      <c r="AJ457" s="26">
        <v>49044520</v>
      </c>
      <c r="AK457" s="26">
        <v>9225021</v>
      </c>
      <c r="AL457" s="26">
        <v>38467014</v>
      </c>
      <c r="AM457" s="196">
        <v>16371940311</v>
      </c>
    </row>
    <row r="458" spans="1:39" s="6" customFormat="1" ht="14.5" x14ac:dyDescent="0.35">
      <c r="A458" s="71" t="s">
        <v>1199</v>
      </c>
      <c r="B458" s="27" t="s">
        <v>223</v>
      </c>
      <c r="C458" s="26">
        <v>0</v>
      </c>
      <c r="D458" s="26">
        <v>1274731208</v>
      </c>
      <c r="E458" s="26">
        <v>89422088</v>
      </c>
      <c r="F458" s="26">
        <v>111179320</v>
      </c>
      <c r="G458" s="26">
        <v>546701272</v>
      </c>
      <c r="H458" s="26">
        <v>1979784880</v>
      </c>
      <c r="I458" s="26">
        <v>821346736</v>
      </c>
      <c r="J458" s="26">
        <v>103059903</v>
      </c>
      <c r="K458" s="26">
        <v>196600600</v>
      </c>
      <c r="L458" s="26">
        <v>276601130</v>
      </c>
      <c r="M458" s="26">
        <v>618000000</v>
      </c>
      <c r="N458" s="26">
        <v>675627572</v>
      </c>
      <c r="O458" s="26">
        <v>162649040</v>
      </c>
      <c r="P458" s="26">
        <v>250000000</v>
      </c>
      <c r="Q458" s="26">
        <v>0</v>
      </c>
      <c r="R458" s="26">
        <v>337980920</v>
      </c>
      <c r="S458" s="26">
        <v>0</v>
      </c>
      <c r="T458" s="26">
        <v>0</v>
      </c>
      <c r="U458" s="26">
        <v>2039318</v>
      </c>
      <c r="V458" s="26">
        <v>446759293</v>
      </c>
      <c r="W458" s="26">
        <v>365683794</v>
      </c>
      <c r="X458" s="26">
        <v>243867675</v>
      </c>
      <c r="Y458" s="26">
        <v>0</v>
      </c>
      <c r="Z458" s="26">
        <v>0</v>
      </c>
      <c r="AA458" s="26">
        <v>49253090</v>
      </c>
      <c r="AB458" s="26">
        <v>1416000000</v>
      </c>
      <c r="AC458" s="26">
        <v>680297280</v>
      </c>
      <c r="AD458" s="26">
        <v>2031664191</v>
      </c>
      <c r="AE458" s="26">
        <v>905189990</v>
      </c>
      <c r="AF458" s="26">
        <v>132384900</v>
      </c>
      <c r="AG458" s="26">
        <v>863636936</v>
      </c>
      <c r="AH458" s="26">
        <v>754849293</v>
      </c>
      <c r="AI458" s="26">
        <v>273473319</v>
      </c>
      <c r="AJ458" s="26">
        <v>82292420</v>
      </c>
      <c r="AK458" s="26">
        <v>68434900</v>
      </c>
      <c r="AL458" s="26">
        <v>101943934</v>
      </c>
      <c r="AM458" s="196">
        <v>15861455002</v>
      </c>
    </row>
    <row r="459" spans="1:39" s="6" customFormat="1" ht="14.5" x14ac:dyDescent="0.35">
      <c r="A459" s="71" t="s">
        <v>1200</v>
      </c>
      <c r="B459" s="27" t="s">
        <v>224</v>
      </c>
      <c r="C459" s="26">
        <v>4782625</v>
      </c>
      <c r="D459" s="26">
        <v>234507581</v>
      </c>
      <c r="E459" s="26">
        <v>4527082</v>
      </c>
      <c r="F459" s="26">
        <v>2498580</v>
      </c>
      <c r="G459" s="26">
        <v>26093980</v>
      </c>
      <c r="H459" s="26">
        <v>0</v>
      </c>
      <c r="I459" s="26">
        <v>113057268</v>
      </c>
      <c r="J459" s="26">
        <v>0</v>
      </c>
      <c r="K459" s="26">
        <v>583028107</v>
      </c>
      <c r="L459" s="26">
        <v>105342922</v>
      </c>
      <c r="M459" s="26">
        <v>5023789</v>
      </c>
      <c r="N459" s="26">
        <v>208380432</v>
      </c>
      <c r="O459" s="26">
        <v>442768140</v>
      </c>
      <c r="P459" s="26">
        <v>0</v>
      </c>
      <c r="Q459" s="26">
        <v>0</v>
      </c>
      <c r="R459" s="26">
        <v>144424922</v>
      </c>
      <c r="S459" s="26">
        <v>30401236</v>
      </c>
      <c r="T459" s="26">
        <v>0</v>
      </c>
      <c r="U459" s="26">
        <v>0</v>
      </c>
      <c r="V459" s="26">
        <v>140328240</v>
      </c>
      <c r="W459" s="26">
        <v>9448140</v>
      </c>
      <c r="X459" s="26">
        <v>63539234</v>
      </c>
      <c r="Y459" s="26">
        <v>0</v>
      </c>
      <c r="Z459" s="26">
        <v>0</v>
      </c>
      <c r="AA459" s="26">
        <v>0</v>
      </c>
      <c r="AB459" s="26">
        <v>204217837</v>
      </c>
      <c r="AC459" s="26">
        <v>272687780</v>
      </c>
      <c r="AD459" s="26">
        <v>645132799</v>
      </c>
      <c r="AE459" s="26">
        <v>354499740</v>
      </c>
      <c r="AF459" s="26">
        <v>15384180</v>
      </c>
      <c r="AG459" s="26">
        <v>363200000</v>
      </c>
      <c r="AH459" s="26">
        <v>311932320</v>
      </c>
      <c r="AI459" s="26">
        <v>25917710</v>
      </c>
      <c r="AJ459" s="26">
        <v>405823018</v>
      </c>
      <c r="AK459" s="26">
        <v>240714049</v>
      </c>
      <c r="AL459" s="26">
        <v>454508289</v>
      </c>
      <c r="AM459" s="196">
        <v>5412170000</v>
      </c>
    </row>
    <row r="460" spans="1:39" s="6" customFormat="1" ht="14.5" x14ac:dyDescent="0.35">
      <c r="A460" s="71" t="s">
        <v>1201</v>
      </c>
      <c r="B460" s="27" t="s">
        <v>178</v>
      </c>
      <c r="C460" s="26">
        <v>835588228</v>
      </c>
      <c r="D460" s="26">
        <v>392331731</v>
      </c>
      <c r="E460" s="26">
        <v>24136364</v>
      </c>
      <c r="F460" s="26">
        <v>22618834</v>
      </c>
      <c r="G460" s="26">
        <v>316814880</v>
      </c>
      <c r="H460" s="26">
        <v>2121798601</v>
      </c>
      <c r="I460" s="26">
        <v>50400000</v>
      </c>
      <c r="J460" s="26">
        <v>18595324</v>
      </c>
      <c r="K460" s="26">
        <v>752980066</v>
      </c>
      <c r="L460" s="26">
        <v>798006677</v>
      </c>
      <c r="M460" s="26">
        <v>183127828</v>
      </c>
      <c r="N460" s="26">
        <v>768715709</v>
      </c>
      <c r="O460" s="26">
        <v>1130510258</v>
      </c>
      <c r="P460" s="26">
        <v>266382304</v>
      </c>
      <c r="Q460" s="26">
        <v>233878442</v>
      </c>
      <c r="R460" s="26">
        <v>644806365</v>
      </c>
      <c r="S460" s="26">
        <v>31345456</v>
      </c>
      <c r="T460" s="26">
        <v>915946741</v>
      </c>
      <c r="U460" s="26">
        <v>18642858</v>
      </c>
      <c r="V460" s="26">
        <v>1126403953</v>
      </c>
      <c r="W460" s="26">
        <v>131010153</v>
      </c>
      <c r="X460" s="26">
        <v>598119814</v>
      </c>
      <c r="Y460" s="26">
        <v>192194803</v>
      </c>
      <c r="Z460" s="26">
        <v>206558371</v>
      </c>
      <c r="AA460" s="26">
        <v>0</v>
      </c>
      <c r="AB460" s="26">
        <v>899319493</v>
      </c>
      <c r="AC460" s="26">
        <v>770168593</v>
      </c>
      <c r="AD460" s="26">
        <v>3734805055</v>
      </c>
      <c r="AE460" s="26">
        <v>2239596666</v>
      </c>
      <c r="AF460" s="26">
        <v>755904729</v>
      </c>
      <c r="AG460" s="26">
        <v>109670281</v>
      </c>
      <c r="AH460" s="26">
        <v>977839375</v>
      </c>
      <c r="AI460" s="26">
        <v>412747010</v>
      </c>
      <c r="AJ460" s="26">
        <v>165623328</v>
      </c>
      <c r="AK460" s="26">
        <v>273552833</v>
      </c>
      <c r="AL460" s="26">
        <v>324582087</v>
      </c>
      <c r="AM460" s="196">
        <v>22444723210</v>
      </c>
    </row>
    <row r="461" spans="1:39" s="6" customFormat="1" ht="14.5" x14ac:dyDescent="0.35">
      <c r="A461" s="71" t="s">
        <v>1202</v>
      </c>
      <c r="B461" s="27" t="s">
        <v>225</v>
      </c>
      <c r="C461" s="26">
        <v>362710493</v>
      </c>
      <c r="D461" s="26">
        <v>521431267</v>
      </c>
      <c r="E461" s="26">
        <v>21562098</v>
      </c>
      <c r="F461" s="26">
        <v>84669012</v>
      </c>
      <c r="G461" s="26">
        <v>4037442845</v>
      </c>
      <c r="H461" s="26">
        <v>1888892249</v>
      </c>
      <c r="I461" s="26">
        <v>56159393</v>
      </c>
      <c r="J461" s="26">
        <v>79483759</v>
      </c>
      <c r="K461" s="26">
        <v>365217893</v>
      </c>
      <c r="L461" s="26">
        <v>87408404</v>
      </c>
      <c r="M461" s="26">
        <v>911838526</v>
      </c>
      <c r="N461" s="26">
        <v>1684963191</v>
      </c>
      <c r="O461" s="26">
        <v>8945766625</v>
      </c>
      <c r="P461" s="26">
        <v>147458055</v>
      </c>
      <c r="Q461" s="26">
        <v>176404696</v>
      </c>
      <c r="R461" s="26">
        <v>846063055</v>
      </c>
      <c r="S461" s="26">
        <v>4081818</v>
      </c>
      <c r="T461" s="26">
        <v>731266916</v>
      </c>
      <c r="U461" s="26">
        <v>136364</v>
      </c>
      <c r="V461" s="26">
        <v>2113323950</v>
      </c>
      <c r="W461" s="26">
        <v>72975456</v>
      </c>
      <c r="X461" s="26">
        <v>128695091</v>
      </c>
      <c r="Y461" s="26">
        <v>95938436</v>
      </c>
      <c r="Z461" s="26">
        <v>3052598721</v>
      </c>
      <c r="AA461" s="26">
        <v>26242504</v>
      </c>
      <c r="AB461" s="26">
        <v>1806625223</v>
      </c>
      <c r="AC461" s="26">
        <v>309930093</v>
      </c>
      <c r="AD461" s="26">
        <v>646561235</v>
      </c>
      <c r="AE461" s="26">
        <v>2934039268</v>
      </c>
      <c r="AF461" s="26">
        <v>23045356</v>
      </c>
      <c r="AG461" s="26">
        <v>3199330453</v>
      </c>
      <c r="AH461" s="26">
        <v>1077297435</v>
      </c>
      <c r="AI461" s="26">
        <v>320678968</v>
      </c>
      <c r="AJ461" s="26">
        <v>11850884</v>
      </c>
      <c r="AK461" s="26">
        <v>36504432</v>
      </c>
      <c r="AL461" s="26">
        <v>1121005851</v>
      </c>
      <c r="AM461" s="196">
        <v>37929600015</v>
      </c>
    </row>
    <row r="462" spans="1:39" s="6" customFormat="1" ht="14.5" x14ac:dyDescent="0.35">
      <c r="A462" s="71" t="s">
        <v>1203</v>
      </c>
      <c r="B462" s="27" t="s">
        <v>226</v>
      </c>
      <c r="C462" s="26">
        <v>3492670576</v>
      </c>
      <c r="D462" s="26">
        <v>2503984718</v>
      </c>
      <c r="E462" s="26">
        <v>788177926</v>
      </c>
      <c r="F462" s="26">
        <v>2139383872</v>
      </c>
      <c r="G462" s="26">
        <v>3390628640</v>
      </c>
      <c r="H462" s="26">
        <v>15343236604</v>
      </c>
      <c r="I462" s="26">
        <v>2216642574</v>
      </c>
      <c r="J462" s="26">
        <v>850743236</v>
      </c>
      <c r="K462" s="26">
        <v>2556699616</v>
      </c>
      <c r="L462" s="26">
        <v>2920001644</v>
      </c>
      <c r="M462" s="26">
        <v>3572845920</v>
      </c>
      <c r="N462" s="26">
        <v>3656186635</v>
      </c>
      <c r="O462" s="26">
        <v>3219288193</v>
      </c>
      <c r="P462" s="26">
        <v>1527154487</v>
      </c>
      <c r="Q462" s="26">
        <v>1424260354</v>
      </c>
      <c r="R462" s="26">
        <v>2413672177</v>
      </c>
      <c r="S462" s="26">
        <v>920512223</v>
      </c>
      <c r="T462" s="26">
        <v>4618772189</v>
      </c>
      <c r="U462" s="26">
        <v>221104877</v>
      </c>
      <c r="V462" s="26">
        <v>7012268623</v>
      </c>
      <c r="W462" s="26">
        <v>1941501297</v>
      </c>
      <c r="X462" s="26">
        <v>1414496674</v>
      </c>
      <c r="Y462" s="26">
        <v>1178878587</v>
      </c>
      <c r="Z462" s="26">
        <v>2721964239</v>
      </c>
      <c r="AA462" s="26">
        <v>557682575</v>
      </c>
      <c r="AB462" s="26">
        <v>8583943508</v>
      </c>
      <c r="AC462" s="26">
        <v>3562641966</v>
      </c>
      <c r="AD462" s="26">
        <v>23291476791</v>
      </c>
      <c r="AE462" s="26">
        <v>7366159783</v>
      </c>
      <c r="AF462" s="26">
        <v>1977926184</v>
      </c>
      <c r="AG462" s="26">
        <v>3081247979</v>
      </c>
      <c r="AH462" s="26">
        <v>8194337337</v>
      </c>
      <c r="AI462" s="26">
        <v>1961890891</v>
      </c>
      <c r="AJ462" s="26">
        <v>936748027</v>
      </c>
      <c r="AK462" s="26">
        <v>482177779</v>
      </c>
      <c r="AL462" s="26">
        <v>323577568</v>
      </c>
      <c r="AM462" s="196">
        <v>132364886269</v>
      </c>
    </row>
    <row r="463" spans="1:39" s="6" customFormat="1" ht="14.5" x14ac:dyDescent="0.35">
      <c r="A463" s="105" t="s">
        <v>1204</v>
      </c>
      <c r="B463" s="106" t="s">
        <v>216</v>
      </c>
      <c r="C463" s="107">
        <v>13001353748</v>
      </c>
      <c r="D463" s="107">
        <v>17040854306</v>
      </c>
      <c r="E463" s="107">
        <v>3630262267</v>
      </c>
      <c r="F463" s="107">
        <v>4643221979</v>
      </c>
      <c r="G463" s="107">
        <v>18155752475</v>
      </c>
      <c r="H463" s="107">
        <v>54866282551</v>
      </c>
      <c r="I463" s="107">
        <v>7641088356</v>
      </c>
      <c r="J463" s="107">
        <v>3590490364</v>
      </c>
      <c r="K463" s="107">
        <v>13496340271</v>
      </c>
      <c r="L463" s="107">
        <v>21906452042</v>
      </c>
      <c r="M463" s="107">
        <v>12977855126</v>
      </c>
      <c r="N463" s="107">
        <v>14711734896</v>
      </c>
      <c r="O463" s="107">
        <v>18812830387</v>
      </c>
      <c r="P463" s="107">
        <v>6496693802</v>
      </c>
      <c r="Q463" s="107">
        <v>3835872239</v>
      </c>
      <c r="R463" s="107">
        <v>9328180064</v>
      </c>
      <c r="S463" s="107">
        <v>2173747140</v>
      </c>
      <c r="T463" s="107">
        <v>15565281430</v>
      </c>
      <c r="U463" s="107">
        <v>475972258</v>
      </c>
      <c r="V463" s="107">
        <v>25433187802</v>
      </c>
      <c r="W463" s="107">
        <v>8056074653</v>
      </c>
      <c r="X463" s="107">
        <v>6771097804</v>
      </c>
      <c r="Y463" s="107">
        <v>4344892831</v>
      </c>
      <c r="Z463" s="107">
        <v>11093901253</v>
      </c>
      <c r="AA463" s="107">
        <v>2264592854</v>
      </c>
      <c r="AB463" s="107">
        <v>36160173392</v>
      </c>
      <c r="AC463" s="107">
        <v>15904058921</v>
      </c>
      <c r="AD463" s="107">
        <v>76540101168</v>
      </c>
      <c r="AE463" s="107">
        <v>34432149033</v>
      </c>
      <c r="AF463" s="107">
        <v>7014254165</v>
      </c>
      <c r="AG463" s="107">
        <v>18820391878</v>
      </c>
      <c r="AH463" s="107">
        <v>22966586868</v>
      </c>
      <c r="AI463" s="107">
        <v>8686617235</v>
      </c>
      <c r="AJ463" s="107">
        <v>6559887220</v>
      </c>
      <c r="AK463" s="107">
        <v>2610417545</v>
      </c>
      <c r="AL463" s="107">
        <v>6590806293</v>
      </c>
      <c r="AM463" s="197">
        <v>536599456616</v>
      </c>
    </row>
    <row r="464" spans="1:39" s="6" customFormat="1" ht="14.5" collapsed="1" x14ac:dyDescent="0.35">
      <c r="A464" s="72" t="s">
        <v>65</v>
      </c>
      <c r="B464" s="33" t="s">
        <v>122</v>
      </c>
      <c r="C464" s="34">
        <v>13001353748</v>
      </c>
      <c r="D464" s="34">
        <v>17040854306</v>
      </c>
      <c r="E464" s="34">
        <v>3630262267</v>
      </c>
      <c r="F464" s="34">
        <v>4643221979</v>
      </c>
      <c r="G464" s="34">
        <v>18155752475</v>
      </c>
      <c r="H464" s="34">
        <v>54866282551</v>
      </c>
      <c r="I464" s="34">
        <v>7641088356</v>
      </c>
      <c r="J464" s="34">
        <v>3590490364</v>
      </c>
      <c r="K464" s="34">
        <v>13496340271</v>
      </c>
      <c r="L464" s="34">
        <v>21906452042</v>
      </c>
      <c r="M464" s="34">
        <v>12977855126</v>
      </c>
      <c r="N464" s="34">
        <v>14711734896</v>
      </c>
      <c r="O464" s="34">
        <v>18812830387</v>
      </c>
      <c r="P464" s="34">
        <v>6496693802</v>
      </c>
      <c r="Q464" s="34">
        <v>3835872239</v>
      </c>
      <c r="R464" s="34">
        <v>9328180064</v>
      </c>
      <c r="S464" s="34">
        <v>2173747140</v>
      </c>
      <c r="T464" s="34">
        <v>15565281430</v>
      </c>
      <c r="U464" s="34">
        <v>475972258</v>
      </c>
      <c r="V464" s="34">
        <v>25433187802</v>
      </c>
      <c r="W464" s="34">
        <v>8056074653</v>
      </c>
      <c r="X464" s="34">
        <v>6771097804</v>
      </c>
      <c r="Y464" s="34">
        <v>4344892831</v>
      </c>
      <c r="Z464" s="34">
        <v>11093901253</v>
      </c>
      <c r="AA464" s="34">
        <v>2264592854</v>
      </c>
      <c r="AB464" s="34">
        <v>36160173392</v>
      </c>
      <c r="AC464" s="34">
        <v>15904058921</v>
      </c>
      <c r="AD464" s="34">
        <v>76540101168</v>
      </c>
      <c r="AE464" s="34">
        <v>34432149033</v>
      </c>
      <c r="AF464" s="34">
        <v>7014254165</v>
      </c>
      <c r="AG464" s="34">
        <v>18820391878</v>
      </c>
      <c r="AH464" s="34">
        <v>22966586868</v>
      </c>
      <c r="AI464" s="34">
        <v>8686617235</v>
      </c>
      <c r="AJ464" s="34">
        <v>6559887220</v>
      </c>
      <c r="AK464" s="34">
        <v>2610417545</v>
      </c>
      <c r="AL464" s="34">
        <v>6590806293</v>
      </c>
      <c r="AM464" s="198">
        <v>536599456616</v>
      </c>
    </row>
    <row r="465" spans="1:39" s="6" customFormat="1" ht="14.5" x14ac:dyDescent="0.35">
      <c r="A465" s="71" t="s">
        <v>1205</v>
      </c>
      <c r="B465" s="27" t="s">
        <v>228</v>
      </c>
      <c r="C465" s="26">
        <v>49363703</v>
      </c>
      <c r="D465" s="26">
        <v>0</v>
      </c>
      <c r="E465" s="26">
        <v>0</v>
      </c>
      <c r="F465" s="26">
        <v>0</v>
      </c>
      <c r="G465" s="26">
        <v>0</v>
      </c>
      <c r="H465" s="26">
        <v>42011780</v>
      </c>
      <c r="I465" s="26">
        <v>4286170</v>
      </c>
      <c r="J465" s="26">
        <v>0</v>
      </c>
      <c r="K465" s="26">
        <v>0</v>
      </c>
      <c r="L465" s="26">
        <v>0</v>
      </c>
      <c r="M465" s="26">
        <v>0</v>
      </c>
      <c r="N465" s="26">
        <v>17352377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7713922</v>
      </c>
      <c r="U465" s="26">
        <v>0</v>
      </c>
      <c r="V465" s="26">
        <v>1171</v>
      </c>
      <c r="W465" s="26">
        <v>26836793</v>
      </c>
      <c r="X465" s="26">
        <v>0</v>
      </c>
      <c r="Y465" s="26">
        <v>0</v>
      </c>
      <c r="Z465" s="26">
        <v>27561113</v>
      </c>
      <c r="AA465" s="26">
        <v>0</v>
      </c>
      <c r="AB465" s="26">
        <v>0</v>
      </c>
      <c r="AC465" s="26">
        <v>12317853</v>
      </c>
      <c r="AD465" s="26">
        <v>13928015</v>
      </c>
      <c r="AE465" s="26">
        <v>19317882</v>
      </c>
      <c r="AF465" s="26">
        <v>0</v>
      </c>
      <c r="AG465" s="26">
        <v>0</v>
      </c>
      <c r="AH465" s="26">
        <v>246236914</v>
      </c>
      <c r="AI465" s="26">
        <v>5000000</v>
      </c>
      <c r="AJ465" s="26">
        <v>0</v>
      </c>
      <c r="AK465" s="26">
        <v>0</v>
      </c>
      <c r="AL465" s="26">
        <v>24846411</v>
      </c>
      <c r="AM465" s="196">
        <v>496774104</v>
      </c>
    </row>
    <row r="466" spans="1:39" s="6" customFormat="1" ht="14.5" x14ac:dyDescent="0.3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31631952</v>
      </c>
      <c r="G466" s="26">
        <v>0</v>
      </c>
      <c r="H466" s="26">
        <v>108251319</v>
      </c>
      <c r="I466" s="26">
        <v>0</v>
      </c>
      <c r="J466" s="26">
        <v>0</v>
      </c>
      <c r="K466" s="26">
        <v>0</v>
      </c>
      <c r="L466" s="26">
        <v>49935099</v>
      </c>
      <c r="M466" s="26">
        <v>0</v>
      </c>
      <c r="N466" s="26">
        <v>0</v>
      </c>
      <c r="O466" s="26">
        <v>18364500</v>
      </c>
      <c r="P466" s="26">
        <v>0</v>
      </c>
      <c r="Q466" s="26">
        <v>0</v>
      </c>
      <c r="R466" s="26">
        <v>167804599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4937516</v>
      </c>
      <c r="AG466" s="26">
        <v>0</v>
      </c>
      <c r="AH466" s="26">
        <v>45018500</v>
      </c>
      <c r="AI466" s="26">
        <v>0</v>
      </c>
      <c r="AJ466" s="26">
        <v>2608084</v>
      </c>
      <c r="AK466" s="26">
        <v>0</v>
      </c>
      <c r="AL466" s="26">
        <v>0</v>
      </c>
      <c r="AM466" s="196">
        <v>428551569</v>
      </c>
    </row>
    <row r="467" spans="1:39" s="6" customFormat="1" ht="14.5" x14ac:dyDescent="0.35">
      <c r="A467" s="71" t="s">
        <v>1207</v>
      </c>
      <c r="B467" s="27" t="s">
        <v>230</v>
      </c>
      <c r="C467" s="26">
        <v>0</v>
      </c>
      <c r="D467" s="26">
        <v>8144546</v>
      </c>
      <c r="E467" s="26">
        <v>2651256</v>
      </c>
      <c r="F467" s="26">
        <v>2651256</v>
      </c>
      <c r="G467" s="26">
        <v>2131093</v>
      </c>
      <c r="H467" s="26">
        <v>2651256</v>
      </c>
      <c r="I467" s="26">
        <v>2651256</v>
      </c>
      <c r="J467" s="26">
        <v>2651256</v>
      </c>
      <c r="K467" s="26">
        <v>2651256</v>
      </c>
      <c r="L467" s="26">
        <v>2651256</v>
      </c>
      <c r="M467" s="26">
        <v>0</v>
      </c>
      <c r="N467" s="26">
        <v>0</v>
      </c>
      <c r="O467" s="26">
        <v>2651256</v>
      </c>
      <c r="P467" s="26">
        <v>2651349</v>
      </c>
      <c r="Q467" s="26">
        <v>2651256</v>
      </c>
      <c r="R467" s="26">
        <v>2651256</v>
      </c>
      <c r="S467" s="26">
        <v>2651256</v>
      </c>
      <c r="T467" s="26">
        <v>0</v>
      </c>
      <c r="U467" s="26">
        <v>0</v>
      </c>
      <c r="V467" s="26">
        <v>0</v>
      </c>
      <c r="W467" s="26">
        <v>120887636</v>
      </c>
      <c r="X467" s="26">
        <v>0</v>
      </c>
      <c r="Y467" s="26">
        <v>2651256</v>
      </c>
      <c r="Z467" s="26">
        <v>2651256</v>
      </c>
      <c r="AA467" s="26">
        <v>2651256</v>
      </c>
      <c r="AB467" s="26">
        <v>0</v>
      </c>
      <c r="AC467" s="26">
        <v>2651256</v>
      </c>
      <c r="AD467" s="26">
        <v>0</v>
      </c>
      <c r="AE467" s="26">
        <v>55956716</v>
      </c>
      <c r="AF467" s="26">
        <v>114007590</v>
      </c>
      <c r="AG467" s="26">
        <v>0</v>
      </c>
      <c r="AH467" s="26">
        <v>0</v>
      </c>
      <c r="AI467" s="26">
        <v>1078341836</v>
      </c>
      <c r="AJ467" s="26">
        <v>2849796</v>
      </c>
      <c r="AK467" s="26">
        <v>2651256</v>
      </c>
      <c r="AL467" s="26">
        <v>0</v>
      </c>
      <c r="AM467" s="196">
        <v>1427390658</v>
      </c>
    </row>
    <row r="468" spans="1:39" s="6" customFormat="1" ht="14.5" x14ac:dyDescent="0.35">
      <c r="A468" s="105" t="s">
        <v>1208</v>
      </c>
      <c r="B468" s="106" t="s">
        <v>171</v>
      </c>
      <c r="C468" s="107">
        <v>49363703</v>
      </c>
      <c r="D468" s="107">
        <v>8144546</v>
      </c>
      <c r="E468" s="107">
        <v>2651256</v>
      </c>
      <c r="F468" s="107">
        <v>34283208</v>
      </c>
      <c r="G468" s="107">
        <v>2131093</v>
      </c>
      <c r="H468" s="107">
        <v>152914355</v>
      </c>
      <c r="I468" s="107">
        <v>6937426</v>
      </c>
      <c r="J468" s="107">
        <v>2651256</v>
      </c>
      <c r="K468" s="107">
        <v>2651256</v>
      </c>
      <c r="L468" s="107">
        <v>52586355</v>
      </c>
      <c r="M468" s="107">
        <v>0</v>
      </c>
      <c r="N468" s="107">
        <v>17352377</v>
      </c>
      <c r="O468" s="107">
        <v>21015756</v>
      </c>
      <c r="P468" s="107">
        <v>2651349</v>
      </c>
      <c r="Q468" s="107">
        <v>2651256</v>
      </c>
      <c r="R468" s="107">
        <v>170455855</v>
      </c>
      <c r="S468" s="107">
        <v>2651256</v>
      </c>
      <c r="T468" s="107">
        <v>7713922</v>
      </c>
      <c r="U468" s="107">
        <v>0</v>
      </c>
      <c r="V468" s="107">
        <v>1171</v>
      </c>
      <c r="W468" s="107">
        <v>147724429</v>
      </c>
      <c r="X468" s="107">
        <v>0</v>
      </c>
      <c r="Y468" s="107">
        <v>2651256</v>
      </c>
      <c r="Z468" s="107">
        <v>30212369</v>
      </c>
      <c r="AA468" s="107">
        <v>2651256</v>
      </c>
      <c r="AB468" s="107">
        <v>0</v>
      </c>
      <c r="AC468" s="107">
        <v>14969109</v>
      </c>
      <c r="AD468" s="107">
        <v>13928015</v>
      </c>
      <c r="AE468" s="107">
        <v>75274598</v>
      </c>
      <c r="AF468" s="107">
        <v>118945106</v>
      </c>
      <c r="AG468" s="107">
        <v>0</v>
      </c>
      <c r="AH468" s="107">
        <v>291255414</v>
      </c>
      <c r="AI468" s="107">
        <v>1083341836</v>
      </c>
      <c r="AJ468" s="107">
        <v>5457880</v>
      </c>
      <c r="AK468" s="107">
        <v>2651256</v>
      </c>
      <c r="AL468" s="107">
        <v>24846411</v>
      </c>
      <c r="AM468" s="197">
        <v>2352716331</v>
      </c>
    </row>
    <row r="469" spans="1:39" s="6" customFormat="1" ht="14.5" x14ac:dyDescent="0.35">
      <c r="A469" s="71" t="s">
        <v>1209</v>
      </c>
      <c r="B469" s="27" t="s">
        <v>228</v>
      </c>
      <c r="C469" s="26">
        <v>188000</v>
      </c>
      <c r="D469" s="26">
        <v>0</v>
      </c>
      <c r="E469" s="26">
        <v>0</v>
      </c>
      <c r="F469" s="26">
        <v>0</v>
      </c>
      <c r="G469" s="26">
        <v>0</v>
      </c>
      <c r="H469" s="26">
        <v>2943308</v>
      </c>
      <c r="I469" s="26">
        <v>406250</v>
      </c>
      <c r="J469" s="26">
        <v>0</v>
      </c>
      <c r="K469" s="26">
        <v>0</v>
      </c>
      <c r="L469" s="26">
        <v>16395123</v>
      </c>
      <c r="M469" s="26">
        <v>0</v>
      </c>
      <c r="N469" s="26">
        <v>106700927</v>
      </c>
      <c r="O469" s="26">
        <v>1245099</v>
      </c>
      <c r="P469" s="26">
        <v>5311310</v>
      </c>
      <c r="Q469" s="26">
        <v>0</v>
      </c>
      <c r="R469" s="26">
        <v>0</v>
      </c>
      <c r="S469" s="26">
        <v>0</v>
      </c>
      <c r="T469" s="26">
        <v>20521458</v>
      </c>
      <c r="U469" s="26">
        <v>0</v>
      </c>
      <c r="V469" s="26">
        <v>0</v>
      </c>
      <c r="W469" s="26">
        <v>3502449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964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2435466</v>
      </c>
      <c r="AL469" s="26">
        <v>0</v>
      </c>
      <c r="AM469" s="196">
        <v>159650354</v>
      </c>
    </row>
    <row r="470" spans="1:39" s="6" customFormat="1" ht="14.5" x14ac:dyDescent="0.3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196">
        <v>0</v>
      </c>
    </row>
    <row r="471" spans="1:39" s="6" customFormat="1" ht="14.5" x14ac:dyDescent="0.3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16821000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">
        <v>0</v>
      </c>
      <c r="AM471" s="196">
        <v>16821000</v>
      </c>
    </row>
    <row r="472" spans="1:39" s="6" customFormat="1" ht="14.5" x14ac:dyDescent="0.35">
      <c r="A472" s="105" t="s">
        <v>1212</v>
      </c>
      <c r="B472" s="106" t="s">
        <v>174</v>
      </c>
      <c r="C472" s="107">
        <v>188000</v>
      </c>
      <c r="D472" s="107">
        <v>0</v>
      </c>
      <c r="E472" s="107">
        <v>0</v>
      </c>
      <c r="F472" s="107">
        <v>0</v>
      </c>
      <c r="G472" s="107">
        <v>0</v>
      </c>
      <c r="H472" s="107">
        <v>2943308</v>
      </c>
      <c r="I472" s="107">
        <v>406250</v>
      </c>
      <c r="J472" s="107">
        <v>0</v>
      </c>
      <c r="K472" s="107">
        <v>0</v>
      </c>
      <c r="L472" s="107">
        <v>16395123</v>
      </c>
      <c r="M472" s="107">
        <v>0</v>
      </c>
      <c r="N472" s="107">
        <v>106700927</v>
      </c>
      <c r="O472" s="107">
        <v>1245099</v>
      </c>
      <c r="P472" s="107">
        <v>5311310</v>
      </c>
      <c r="Q472" s="107">
        <v>0</v>
      </c>
      <c r="R472" s="107">
        <v>0</v>
      </c>
      <c r="S472" s="107">
        <v>0</v>
      </c>
      <c r="T472" s="107">
        <v>20521458</v>
      </c>
      <c r="U472" s="107">
        <v>0</v>
      </c>
      <c r="V472" s="107">
        <v>0</v>
      </c>
      <c r="W472" s="107">
        <v>3502449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16821000</v>
      </c>
      <c r="AD472" s="107">
        <v>0</v>
      </c>
      <c r="AE472" s="107">
        <v>964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2435466</v>
      </c>
      <c r="AL472" s="107">
        <v>0</v>
      </c>
      <c r="AM472" s="197">
        <v>176471354</v>
      </c>
    </row>
    <row r="473" spans="1:39" s="6" customFormat="1" ht="14.5" x14ac:dyDescent="0.3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196">
        <v>0</v>
      </c>
    </row>
    <row r="474" spans="1:39" s="6" customFormat="1" ht="14.5" x14ac:dyDescent="0.3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0</v>
      </c>
    </row>
    <row r="475" spans="1:39" s="6" customFormat="1" ht="14.5" x14ac:dyDescent="0.35">
      <c r="A475" s="71" t="s">
        <v>1215</v>
      </c>
      <c r="B475" s="27" t="s">
        <v>233</v>
      </c>
      <c r="C475" s="26">
        <v>57814955</v>
      </c>
      <c r="D475" s="26">
        <v>1244908</v>
      </c>
      <c r="E475" s="26">
        <v>0</v>
      </c>
      <c r="F475" s="26">
        <v>2680363</v>
      </c>
      <c r="G475" s="26">
        <v>0</v>
      </c>
      <c r="H475" s="26">
        <v>293969172</v>
      </c>
      <c r="I475" s="26">
        <v>62542874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4159404</v>
      </c>
      <c r="P475" s="26">
        <v>0</v>
      </c>
      <c r="Q475" s="26">
        <v>409091</v>
      </c>
      <c r="R475" s="26">
        <v>145455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25860985</v>
      </c>
      <c r="Y475" s="26">
        <v>0</v>
      </c>
      <c r="Z475" s="26">
        <v>0</v>
      </c>
      <c r="AA475" s="26">
        <v>545454</v>
      </c>
      <c r="AB475" s="26">
        <v>38822727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1383945</v>
      </c>
      <c r="AL475" s="26">
        <v>0</v>
      </c>
      <c r="AM475" s="196">
        <v>489579333</v>
      </c>
    </row>
    <row r="476" spans="1:39" s="6" customFormat="1" ht="14.5" x14ac:dyDescent="0.3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872840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196">
        <v>872840</v>
      </c>
    </row>
    <row r="477" spans="1:39" s="6" customFormat="1" ht="14.5" x14ac:dyDescent="0.3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13617734</v>
      </c>
      <c r="G477" s="26">
        <v>0</v>
      </c>
      <c r="H477" s="26">
        <v>31687930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16003537</v>
      </c>
      <c r="Y477" s="26">
        <v>0</v>
      </c>
      <c r="Z477" s="26">
        <v>0</v>
      </c>
      <c r="AA477" s="26">
        <v>0</v>
      </c>
      <c r="AB477" s="26">
        <v>66225740</v>
      </c>
      <c r="AC477" s="26">
        <v>0</v>
      </c>
      <c r="AD477" s="26">
        <v>0</v>
      </c>
      <c r="AE477" s="26">
        <v>0</v>
      </c>
      <c r="AF477" s="26">
        <v>1226400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196">
        <v>128761341</v>
      </c>
    </row>
    <row r="478" spans="1:39" s="6" customFormat="1" ht="14.5" x14ac:dyDescent="0.3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10188930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82</v>
      </c>
      <c r="O478" s="26">
        <v>0</v>
      </c>
      <c r="P478" s="26">
        <v>0</v>
      </c>
      <c r="Q478" s="26">
        <v>0</v>
      </c>
      <c r="R478" s="26">
        <v>51057790</v>
      </c>
      <c r="S478" s="26">
        <v>0</v>
      </c>
      <c r="T478" s="26">
        <v>0</v>
      </c>
      <c r="U478" s="26">
        <v>0</v>
      </c>
      <c r="V478" s="26">
        <v>110937211</v>
      </c>
      <c r="W478" s="26">
        <v>0</v>
      </c>
      <c r="X478" s="26">
        <v>233519660</v>
      </c>
      <c r="Y478" s="26">
        <v>0</v>
      </c>
      <c r="Z478" s="26">
        <v>0</v>
      </c>
      <c r="AA478" s="26">
        <v>0</v>
      </c>
      <c r="AB478" s="26">
        <v>638000000</v>
      </c>
      <c r="AC478" s="26">
        <v>0</v>
      </c>
      <c r="AD478" s="26">
        <v>0</v>
      </c>
      <c r="AE478" s="26">
        <v>14835950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196">
        <v>1058539623</v>
      </c>
    </row>
    <row r="479" spans="1:39" s="6" customFormat="1" ht="14.5" x14ac:dyDescent="0.3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196">
        <v>0</v>
      </c>
    </row>
    <row r="480" spans="1:39" s="6" customFormat="1" ht="14.5" x14ac:dyDescent="0.3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">
        <v>0</v>
      </c>
      <c r="AM480" s="196">
        <v>0</v>
      </c>
    </row>
    <row r="481" spans="1:39" s="6" customFormat="1" ht="14.5" x14ac:dyDescent="0.35">
      <c r="A481" s="105" t="s">
        <v>1221</v>
      </c>
      <c r="B481" s="106" t="s">
        <v>177</v>
      </c>
      <c r="C481" s="107">
        <v>57814955</v>
      </c>
      <c r="D481" s="107">
        <v>1244908</v>
      </c>
      <c r="E481" s="107">
        <v>0</v>
      </c>
      <c r="F481" s="107">
        <v>26487027</v>
      </c>
      <c r="G481" s="107">
        <v>0</v>
      </c>
      <c r="H481" s="107">
        <v>325657102</v>
      </c>
      <c r="I481" s="107">
        <v>62542874</v>
      </c>
      <c r="J481" s="107">
        <v>0</v>
      </c>
      <c r="K481" s="107">
        <v>0</v>
      </c>
      <c r="L481" s="107">
        <v>0</v>
      </c>
      <c r="M481" s="107">
        <v>0</v>
      </c>
      <c r="N481" s="107">
        <v>82</v>
      </c>
      <c r="O481" s="107">
        <v>4159404</v>
      </c>
      <c r="P481" s="107">
        <v>0</v>
      </c>
      <c r="Q481" s="107">
        <v>409091</v>
      </c>
      <c r="R481" s="107">
        <v>51203245</v>
      </c>
      <c r="S481" s="107">
        <v>0</v>
      </c>
      <c r="T481" s="107">
        <v>0</v>
      </c>
      <c r="U481" s="107">
        <v>0</v>
      </c>
      <c r="V481" s="107">
        <v>110937211</v>
      </c>
      <c r="W481" s="107">
        <v>0</v>
      </c>
      <c r="X481" s="107">
        <v>275384182</v>
      </c>
      <c r="Y481" s="107">
        <v>0</v>
      </c>
      <c r="Z481" s="107">
        <v>0</v>
      </c>
      <c r="AA481" s="107">
        <v>545454</v>
      </c>
      <c r="AB481" s="107">
        <v>743048467</v>
      </c>
      <c r="AC481" s="107">
        <v>0</v>
      </c>
      <c r="AD481" s="107">
        <v>872840</v>
      </c>
      <c r="AE481" s="107">
        <v>14835950</v>
      </c>
      <c r="AF481" s="107">
        <v>1226400</v>
      </c>
      <c r="AG481" s="107">
        <v>0</v>
      </c>
      <c r="AH481" s="107">
        <v>0</v>
      </c>
      <c r="AI481" s="107">
        <v>0</v>
      </c>
      <c r="AJ481" s="107">
        <v>0</v>
      </c>
      <c r="AK481" s="107">
        <v>1383945</v>
      </c>
      <c r="AL481" s="107">
        <v>0</v>
      </c>
      <c r="AM481" s="197">
        <v>1677753137</v>
      </c>
    </row>
    <row r="482" spans="1:39" s="6" customFormat="1" ht="14.5" x14ac:dyDescent="0.3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1306095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35003932</v>
      </c>
      <c r="U482" s="26">
        <v>0</v>
      </c>
      <c r="V482" s="26">
        <v>706015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26">
        <v>0</v>
      </c>
      <c r="AM482" s="196">
        <v>499961247</v>
      </c>
    </row>
    <row r="483" spans="1:39" s="6" customFormat="1" ht="14.5" x14ac:dyDescent="0.35">
      <c r="A483" s="71" t="s">
        <v>1223</v>
      </c>
      <c r="B483" s="27" t="s">
        <v>5</v>
      </c>
      <c r="C483" s="26">
        <v>1321450</v>
      </c>
      <c r="D483" s="26">
        <v>5353041</v>
      </c>
      <c r="E483" s="26">
        <v>0</v>
      </c>
      <c r="F483" s="26">
        <v>3855181</v>
      </c>
      <c r="G483" s="26">
        <v>0</v>
      </c>
      <c r="H483" s="26">
        <v>113559983</v>
      </c>
      <c r="I483" s="26">
        <v>3855181</v>
      </c>
      <c r="J483" s="26">
        <v>5241325</v>
      </c>
      <c r="K483" s="26">
        <v>4066549</v>
      </c>
      <c r="L483" s="26">
        <v>48427014</v>
      </c>
      <c r="M483" s="26">
        <v>0</v>
      </c>
      <c r="N483" s="26">
        <v>0</v>
      </c>
      <c r="O483" s="26">
        <v>39415404</v>
      </c>
      <c r="P483" s="26">
        <v>0</v>
      </c>
      <c r="Q483" s="26">
        <v>9389887</v>
      </c>
      <c r="R483" s="26">
        <v>3855229</v>
      </c>
      <c r="S483" s="26">
        <v>10836677</v>
      </c>
      <c r="T483" s="26">
        <v>0</v>
      </c>
      <c r="U483" s="26">
        <v>912535</v>
      </c>
      <c r="V483" s="26">
        <v>0</v>
      </c>
      <c r="W483" s="26">
        <v>3768915</v>
      </c>
      <c r="X483" s="26">
        <v>49060455</v>
      </c>
      <c r="Y483" s="26">
        <v>15327245</v>
      </c>
      <c r="Z483" s="26">
        <v>3891470</v>
      </c>
      <c r="AA483" s="26">
        <v>41373735</v>
      </c>
      <c r="AB483" s="26">
        <v>0</v>
      </c>
      <c r="AC483" s="26">
        <v>3365742</v>
      </c>
      <c r="AD483" s="26">
        <v>1237155132</v>
      </c>
      <c r="AE483" s="26">
        <v>2064497</v>
      </c>
      <c r="AF483" s="26">
        <v>14785875</v>
      </c>
      <c r="AG483" s="26">
        <v>0</v>
      </c>
      <c r="AH483" s="26">
        <v>23160410</v>
      </c>
      <c r="AI483" s="26">
        <v>3365742</v>
      </c>
      <c r="AJ483" s="26">
        <v>4061977</v>
      </c>
      <c r="AK483" s="26">
        <v>11384004</v>
      </c>
      <c r="AL483" s="26">
        <v>150000</v>
      </c>
      <c r="AM483" s="196">
        <v>1663004655</v>
      </c>
    </row>
    <row r="484" spans="1:39" s="6" customFormat="1" ht="14.5" x14ac:dyDescent="0.35">
      <c r="A484" s="105" t="s">
        <v>1224</v>
      </c>
      <c r="B484" s="106" t="s">
        <v>237</v>
      </c>
      <c r="C484" s="107">
        <v>1321450</v>
      </c>
      <c r="D484" s="107">
        <v>5353041</v>
      </c>
      <c r="E484" s="107">
        <v>0</v>
      </c>
      <c r="F484" s="107">
        <v>3855181</v>
      </c>
      <c r="G484" s="107">
        <v>0</v>
      </c>
      <c r="H484" s="107">
        <v>113559983</v>
      </c>
      <c r="I484" s="107">
        <v>3855181</v>
      </c>
      <c r="J484" s="107">
        <v>6547420</v>
      </c>
      <c r="K484" s="107">
        <v>4066549</v>
      </c>
      <c r="L484" s="107">
        <v>511372219</v>
      </c>
      <c r="M484" s="107">
        <v>0</v>
      </c>
      <c r="N484" s="107">
        <v>0</v>
      </c>
      <c r="O484" s="107">
        <v>39415404</v>
      </c>
      <c r="P484" s="107">
        <v>0</v>
      </c>
      <c r="Q484" s="107">
        <v>9389887</v>
      </c>
      <c r="R484" s="107">
        <v>3855229</v>
      </c>
      <c r="S484" s="107">
        <v>10836677</v>
      </c>
      <c r="T484" s="107">
        <v>35003932</v>
      </c>
      <c r="U484" s="107">
        <v>912535</v>
      </c>
      <c r="V484" s="107">
        <v>706015</v>
      </c>
      <c r="W484" s="107">
        <v>3768915</v>
      </c>
      <c r="X484" s="107">
        <v>49060455</v>
      </c>
      <c r="Y484" s="107">
        <v>15327245</v>
      </c>
      <c r="Z484" s="107">
        <v>3891470</v>
      </c>
      <c r="AA484" s="107">
        <v>41373735</v>
      </c>
      <c r="AB484" s="107">
        <v>0</v>
      </c>
      <c r="AC484" s="107">
        <v>3365742</v>
      </c>
      <c r="AD484" s="107">
        <v>1237155132</v>
      </c>
      <c r="AE484" s="107">
        <v>2064497</v>
      </c>
      <c r="AF484" s="107">
        <v>14785875</v>
      </c>
      <c r="AG484" s="107">
        <v>0</v>
      </c>
      <c r="AH484" s="107">
        <v>23160410</v>
      </c>
      <c r="AI484" s="107">
        <v>3365742</v>
      </c>
      <c r="AJ484" s="107">
        <v>4061977</v>
      </c>
      <c r="AK484" s="107">
        <v>11384004</v>
      </c>
      <c r="AL484" s="107">
        <v>150000</v>
      </c>
      <c r="AM484" s="197">
        <v>2162965902</v>
      </c>
    </row>
    <row r="485" spans="1:39" s="6" customFormat="1" ht="14.5" x14ac:dyDescent="0.35">
      <c r="A485" s="71" t="s">
        <v>1225</v>
      </c>
      <c r="B485" s="27" t="s">
        <v>185</v>
      </c>
      <c r="C485" s="26">
        <v>2950968520</v>
      </c>
      <c r="D485" s="26">
        <v>516579778</v>
      </c>
      <c r="E485" s="26">
        <v>1886796283</v>
      </c>
      <c r="F485" s="26">
        <v>841261720</v>
      </c>
      <c r="G485" s="26">
        <v>556472866</v>
      </c>
      <c r="H485" s="26">
        <v>8569599175</v>
      </c>
      <c r="I485" s="26">
        <v>733854353</v>
      </c>
      <c r="J485" s="26">
        <v>549683165</v>
      </c>
      <c r="K485" s="26">
        <v>381286860</v>
      </c>
      <c r="L485" s="26">
        <v>5283036324</v>
      </c>
      <c r="M485" s="26">
        <v>6761547265</v>
      </c>
      <c r="N485" s="26">
        <v>5343090382</v>
      </c>
      <c r="O485" s="26">
        <v>1076560767</v>
      </c>
      <c r="P485" s="26">
        <v>725379917</v>
      </c>
      <c r="Q485" s="26">
        <v>1025582083</v>
      </c>
      <c r="R485" s="26">
        <v>1090296995</v>
      </c>
      <c r="S485" s="26">
        <v>1039961700</v>
      </c>
      <c r="T485" s="26">
        <v>20621917995</v>
      </c>
      <c r="U485" s="26">
        <v>0</v>
      </c>
      <c r="V485" s="26">
        <v>7748613804</v>
      </c>
      <c r="W485" s="26">
        <v>1556402851</v>
      </c>
      <c r="X485" s="26">
        <v>1254408949</v>
      </c>
      <c r="Y485" s="26">
        <v>313241299</v>
      </c>
      <c r="Z485" s="26">
        <v>1235171666</v>
      </c>
      <c r="AA485" s="26">
        <v>471841365</v>
      </c>
      <c r="AB485" s="26">
        <v>2745192380</v>
      </c>
      <c r="AC485" s="26">
        <v>3482642068</v>
      </c>
      <c r="AD485" s="26">
        <v>39941</v>
      </c>
      <c r="AE485" s="26">
        <v>4937088306</v>
      </c>
      <c r="AF485" s="26">
        <v>512389156</v>
      </c>
      <c r="AG485" s="26">
        <v>605263021</v>
      </c>
      <c r="AH485" s="26">
        <v>9034454783</v>
      </c>
      <c r="AI485" s="26">
        <v>1365022094</v>
      </c>
      <c r="AJ485" s="26">
        <v>628724560</v>
      </c>
      <c r="AK485" s="26">
        <v>371618693</v>
      </c>
      <c r="AL485" s="26">
        <v>42665114</v>
      </c>
      <c r="AM485" s="196">
        <v>96258656198</v>
      </c>
    </row>
    <row r="486" spans="1:39" s="6" customFormat="1" ht="14.5" x14ac:dyDescent="0.35">
      <c r="A486" s="105" t="s">
        <v>1226</v>
      </c>
      <c r="B486" s="106" t="s">
        <v>239</v>
      </c>
      <c r="C486" s="107">
        <v>2950968520</v>
      </c>
      <c r="D486" s="107">
        <v>516579778</v>
      </c>
      <c r="E486" s="107">
        <v>1886796283</v>
      </c>
      <c r="F486" s="107">
        <v>841261720</v>
      </c>
      <c r="G486" s="107">
        <v>556472866</v>
      </c>
      <c r="H486" s="107">
        <v>8569599175</v>
      </c>
      <c r="I486" s="107">
        <v>733854353</v>
      </c>
      <c r="J486" s="107">
        <v>549683165</v>
      </c>
      <c r="K486" s="107">
        <v>381286860</v>
      </c>
      <c r="L486" s="107">
        <v>5283036324</v>
      </c>
      <c r="M486" s="107">
        <v>6761547265</v>
      </c>
      <c r="N486" s="107">
        <v>5343090382</v>
      </c>
      <c r="O486" s="107">
        <v>1076560767</v>
      </c>
      <c r="P486" s="107">
        <v>725379917</v>
      </c>
      <c r="Q486" s="107">
        <v>1025582083</v>
      </c>
      <c r="R486" s="107">
        <v>1090296995</v>
      </c>
      <c r="S486" s="107">
        <v>1039961700</v>
      </c>
      <c r="T486" s="107">
        <v>20621917995</v>
      </c>
      <c r="U486" s="107">
        <v>0</v>
      </c>
      <c r="V486" s="107">
        <v>7748613804</v>
      </c>
      <c r="W486" s="107">
        <v>1556402851</v>
      </c>
      <c r="X486" s="107">
        <v>1254408949</v>
      </c>
      <c r="Y486" s="107">
        <v>313241299</v>
      </c>
      <c r="Z486" s="107">
        <v>1235171666</v>
      </c>
      <c r="AA486" s="107">
        <v>471841365</v>
      </c>
      <c r="AB486" s="107">
        <v>2745192380</v>
      </c>
      <c r="AC486" s="107">
        <v>3482642068</v>
      </c>
      <c r="AD486" s="107">
        <v>39941</v>
      </c>
      <c r="AE486" s="107">
        <v>4937088306</v>
      </c>
      <c r="AF486" s="107">
        <v>512389156</v>
      </c>
      <c r="AG486" s="107">
        <v>605263021</v>
      </c>
      <c r="AH486" s="107">
        <v>9034454783</v>
      </c>
      <c r="AI486" s="107">
        <v>1365022094</v>
      </c>
      <c r="AJ486" s="107">
        <v>628724560</v>
      </c>
      <c r="AK486" s="107">
        <v>371618693</v>
      </c>
      <c r="AL486" s="107">
        <v>42665114</v>
      </c>
      <c r="AM486" s="197">
        <v>96258656198</v>
      </c>
    </row>
    <row r="487" spans="1:39" s="6" customFormat="1" ht="14.5" collapsed="1" x14ac:dyDescent="0.35">
      <c r="A487" s="72" t="s">
        <v>66</v>
      </c>
      <c r="B487" s="33" t="s">
        <v>227</v>
      </c>
      <c r="C487" s="34">
        <v>3059656628</v>
      </c>
      <c r="D487" s="34">
        <v>531322273</v>
      </c>
      <c r="E487" s="34">
        <v>1889447539</v>
      </c>
      <c r="F487" s="34">
        <v>905887136</v>
      </c>
      <c r="G487" s="34">
        <v>558603959</v>
      </c>
      <c r="H487" s="34">
        <v>9164673923</v>
      </c>
      <c r="I487" s="34">
        <v>807596084</v>
      </c>
      <c r="J487" s="34">
        <v>558881841</v>
      </c>
      <c r="K487" s="34">
        <v>388004665</v>
      </c>
      <c r="L487" s="34">
        <v>5863390021</v>
      </c>
      <c r="M487" s="34">
        <v>6761547265</v>
      </c>
      <c r="N487" s="34">
        <v>5467143768</v>
      </c>
      <c r="O487" s="34">
        <v>1142396430</v>
      </c>
      <c r="P487" s="34">
        <v>733342576</v>
      </c>
      <c r="Q487" s="34">
        <v>1038032317</v>
      </c>
      <c r="R487" s="34">
        <v>1315811324</v>
      </c>
      <c r="S487" s="34">
        <v>1053449633</v>
      </c>
      <c r="T487" s="34">
        <v>20685157307</v>
      </c>
      <c r="U487" s="34">
        <v>912535</v>
      </c>
      <c r="V487" s="34">
        <v>7860258201</v>
      </c>
      <c r="W487" s="34">
        <v>1711398644</v>
      </c>
      <c r="X487" s="34">
        <v>1578853586</v>
      </c>
      <c r="Y487" s="34">
        <v>331219800</v>
      </c>
      <c r="Z487" s="34">
        <v>1269275505</v>
      </c>
      <c r="AA487" s="34">
        <v>516411810</v>
      </c>
      <c r="AB487" s="34">
        <v>3488240847</v>
      </c>
      <c r="AC487" s="34">
        <v>3517797919</v>
      </c>
      <c r="AD487" s="34">
        <v>1251995928</v>
      </c>
      <c r="AE487" s="34">
        <v>5029264315</v>
      </c>
      <c r="AF487" s="34">
        <v>647346537</v>
      </c>
      <c r="AG487" s="34">
        <v>605263021</v>
      </c>
      <c r="AH487" s="34">
        <v>9348870607</v>
      </c>
      <c r="AI487" s="34">
        <v>2451729672</v>
      </c>
      <c r="AJ487" s="34">
        <v>638244417</v>
      </c>
      <c r="AK487" s="34">
        <v>389473364</v>
      </c>
      <c r="AL487" s="34">
        <v>67661525</v>
      </c>
      <c r="AM487" s="198">
        <v>102628562922</v>
      </c>
    </row>
    <row r="488" spans="1:39" s="6" customFormat="1" ht="14.5" x14ac:dyDescent="0.35">
      <c r="A488" s="71" t="s">
        <v>1227</v>
      </c>
      <c r="B488" s="27" t="s">
        <v>143</v>
      </c>
      <c r="C488" s="26">
        <v>55835116</v>
      </c>
      <c r="D488" s="26">
        <v>18151428</v>
      </c>
      <c r="E488" s="26">
        <v>35059574</v>
      </c>
      <c r="F488" s="26">
        <v>20744180</v>
      </c>
      <c r="G488" s="26">
        <v>63875254</v>
      </c>
      <c r="H488" s="26">
        <v>52765785</v>
      </c>
      <c r="I488" s="26">
        <v>31767246</v>
      </c>
      <c r="J488" s="26">
        <v>10509420</v>
      </c>
      <c r="K488" s="26">
        <v>15084624</v>
      </c>
      <c r="L488" s="26">
        <v>361891910</v>
      </c>
      <c r="M488" s="26">
        <v>54715633</v>
      </c>
      <c r="N488" s="26">
        <v>117738453</v>
      </c>
      <c r="O488" s="26">
        <v>63538375</v>
      </c>
      <c r="P488" s="26">
        <v>9661996</v>
      </c>
      <c r="Q488" s="26">
        <v>67592698</v>
      </c>
      <c r="R488" s="26">
        <v>5647514</v>
      </c>
      <c r="S488" s="26">
        <v>251882</v>
      </c>
      <c r="T488" s="26">
        <v>2207505931</v>
      </c>
      <c r="U488" s="26">
        <v>0</v>
      </c>
      <c r="V488" s="26">
        <v>155652142</v>
      </c>
      <c r="W488" s="26">
        <v>11651131</v>
      </c>
      <c r="X488" s="26">
        <v>24170259</v>
      </c>
      <c r="Y488" s="26">
        <v>43414577</v>
      </c>
      <c r="Z488" s="26">
        <v>111995161</v>
      </c>
      <c r="AA488" s="26">
        <v>18275250</v>
      </c>
      <c r="AB488" s="26">
        <v>76556179</v>
      </c>
      <c r="AC488" s="26">
        <v>7461467</v>
      </c>
      <c r="AD488" s="26">
        <v>0</v>
      </c>
      <c r="AE488" s="26">
        <v>90365738</v>
      </c>
      <c r="AF488" s="26">
        <v>20730712</v>
      </c>
      <c r="AG488" s="26">
        <v>101696</v>
      </c>
      <c r="AH488" s="26">
        <v>20532671</v>
      </c>
      <c r="AI488" s="26">
        <v>4799191</v>
      </c>
      <c r="AJ488" s="26">
        <v>79151791</v>
      </c>
      <c r="AK488" s="26">
        <v>101945</v>
      </c>
      <c r="AL488" s="26">
        <v>0</v>
      </c>
      <c r="AM488" s="196">
        <v>3857296929</v>
      </c>
    </row>
    <row r="489" spans="1:39" s="6" customFormat="1" ht="14.5" x14ac:dyDescent="0.35">
      <c r="A489" s="71" t="s">
        <v>1228</v>
      </c>
      <c r="B489" s="27" t="s">
        <v>144</v>
      </c>
      <c r="C489" s="26">
        <v>73463854</v>
      </c>
      <c r="D489" s="26">
        <v>22525176</v>
      </c>
      <c r="E489" s="26">
        <v>12991008</v>
      </c>
      <c r="F489" s="26">
        <v>11704544</v>
      </c>
      <c r="G489" s="26">
        <v>20373144</v>
      </c>
      <c r="H489" s="26">
        <v>24447826</v>
      </c>
      <c r="I489" s="26">
        <v>3500274</v>
      </c>
      <c r="J489" s="26">
        <v>1716067</v>
      </c>
      <c r="K489" s="26">
        <v>8704123</v>
      </c>
      <c r="L489" s="26">
        <v>495052122</v>
      </c>
      <c r="M489" s="26">
        <v>842418422</v>
      </c>
      <c r="N489" s="26">
        <v>26428908</v>
      </c>
      <c r="O489" s="26">
        <v>61978027</v>
      </c>
      <c r="P489" s="26">
        <v>77055837</v>
      </c>
      <c r="Q489" s="26">
        <v>33458969</v>
      </c>
      <c r="R489" s="26">
        <v>64036697</v>
      </c>
      <c r="S489" s="26">
        <v>0</v>
      </c>
      <c r="T489" s="26">
        <v>1224310618</v>
      </c>
      <c r="U489" s="26">
        <v>0</v>
      </c>
      <c r="V489" s="26">
        <v>615760144</v>
      </c>
      <c r="W489" s="26">
        <v>10461642</v>
      </c>
      <c r="X489" s="26">
        <v>151115520</v>
      </c>
      <c r="Y489" s="26">
        <v>489542</v>
      </c>
      <c r="Z489" s="26">
        <v>4262725</v>
      </c>
      <c r="AA489" s="26">
        <v>23741214</v>
      </c>
      <c r="AB489" s="26">
        <v>65695589</v>
      </c>
      <c r="AC489" s="26">
        <v>22604539</v>
      </c>
      <c r="AD489" s="26">
        <v>0</v>
      </c>
      <c r="AE489" s="26">
        <v>41131342</v>
      </c>
      <c r="AF489" s="26">
        <v>5846734</v>
      </c>
      <c r="AG489" s="26">
        <v>225683</v>
      </c>
      <c r="AH489" s="26">
        <v>91499683</v>
      </c>
      <c r="AI489" s="26">
        <v>27107519</v>
      </c>
      <c r="AJ489" s="26">
        <v>7516817</v>
      </c>
      <c r="AK489" s="26">
        <v>0</v>
      </c>
      <c r="AL489" s="26">
        <v>0</v>
      </c>
      <c r="AM489" s="196">
        <v>4071624309</v>
      </c>
    </row>
    <row r="490" spans="1:39" s="6" customFormat="1" ht="14.5" x14ac:dyDescent="0.35">
      <c r="A490" s="71" t="s">
        <v>1229</v>
      </c>
      <c r="B490" s="27" t="s">
        <v>145</v>
      </c>
      <c r="C490" s="26">
        <v>4229198</v>
      </c>
      <c r="D490" s="26">
        <v>14688613</v>
      </c>
      <c r="E490" s="26">
        <v>6189307</v>
      </c>
      <c r="F490" s="26">
        <v>51239</v>
      </c>
      <c r="G490" s="26">
        <v>1006690</v>
      </c>
      <c r="H490" s="26">
        <v>51876788</v>
      </c>
      <c r="I490" s="26">
        <v>1480714</v>
      </c>
      <c r="J490" s="26">
        <v>214136</v>
      </c>
      <c r="K490" s="26">
        <v>11044180</v>
      </c>
      <c r="L490" s="26">
        <v>27954779</v>
      </c>
      <c r="M490" s="26">
        <v>14985076</v>
      </c>
      <c r="N490" s="26">
        <v>23864112</v>
      </c>
      <c r="O490" s="26">
        <v>102325674</v>
      </c>
      <c r="P490" s="26">
        <v>3512782</v>
      </c>
      <c r="Q490" s="26">
        <v>9312425</v>
      </c>
      <c r="R490" s="26">
        <v>8684281</v>
      </c>
      <c r="S490" s="26">
        <v>9870538</v>
      </c>
      <c r="T490" s="26">
        <v>211719124</v>
      </c>
      <c r="U490" s="26">
        <v>0</v>
      </c>
      <c r="V490" s="26">
        <v>76163172</v>
      </c>
      <c r="W490" s="26">
        <v>2726910</v>
      </c>
      <c r="X490" s="26">
        <v>9006912</v>
      </c>
      <c r="Y490" s="26">
        <v>2607629</v>
      </c>
      <c r="Z490" s="26">
        <v>360158</v>
      </c>
      <c r="AA490" s="26">
        <v>743344</v>
      </c>
      <c r="AB490" s="26">
        <v>13294540</v>
      </c>
      <c r="AC490" s="26">
        <v>1879123</v>
      </c>
      <c r="AD490" s="26">
        <v>0</v>
      </c>
      <c r="AE490" s="26">
        <v>10785955</v>
      </c>
      <c r="AF490" s="26">
        <v>2616612</v>
      </c>
      <c r="AG490" s="26">
        <v>10320</v>
      </c>
      <c r="AH490" s="26">
        <v>12292061</v>
      </c>
      <c r="AI490" s="26">
        <v>11931743</v>
      </c>
      <c r="AJ490" s="26">
        <v>5485819</v>
      </c>
      <c r="AK490" s="26">
        <v>0</v>
      </c>
      <c r="AL490" s="26">
        <v>0</v>
      </c>
      <c r="AM490" s="196">
        <v>652913954</v>
      </c>
    </row>
    <row r="491" spans="1:39" s="6" customFormat="1" ht="14.5" x14ac:dyDescent="0.35">
      <c r="A491" s="71" t="s">
        <v>1230</v>
      </c>
      <c r="B491" s="27" t="s">
        <v>146</v>
      </c>
      <c r="C491" s="26">
        <v>1548297295</v>
      </c>
      <c r="D491" s="26">
        <v>673001668</v>
      </c>
      <c r="E491" s="26">
        <v>149858151</v>
      </c>
      <c r="F491" s="26">
        <v>39502051</v>
      </c>
      <c r="G491" s="26">
        <v>629164651</v>
      </c>
      <c r="H491" s="26">
        <v>353534590</v>
      </c>
      <c r="I491" s="26">
        <v>189774448</v>
      </c>
      <c r="J491" s="26">
        <v>25762879</v>
      </c>
      <c r="K491" s="26">
        <v>581942396</v>
      </c>
      <c r="L491" s="26">
        <v>250012626</v>
      </c>
      <c r="M491" s="26">
        <v>189584678</v>
      </c>
      <c r="N491" s="26">
        <v>1252547294</v>
      </c>
      <c r="O491" s="26">
        <v>1022240177</v>
      </c>
      <c r="P491" s="26">
        <v>313359510</v>
      </c>
      <c r="Q491" s="26">
        <v>202783079</v>
      </c>
      <c r="R491" s="26">
        <v>154291740</v>
      </c>
      <c r="S491" s="26">
        <v>76763109</v>
      </c>
      <c r="T491" s="26">
        <v>25032961238</v>
      </c>
      <c r="U491" s="26">
        <v>0</v>
      </c>
      <c r="V491" s="26">
        <v>545695256</v>
      </c>
      <c r="W491" s="26">
        <v>134859082</v>
      </c>
      <c r="X491" s="26">
        <v>358267758</v>
      </c>
      <c r="Y491" s="26">
        <v>351525592</v>
      </c>
      <c r="Z491" s="26">
        <v>121402219</v>
      </c>
      <c r="AA491" s="26">
        <v>25662466</v>
      </c>
      <c r="AB491" s="26">
        <v>515720970</v>
      </c>
      <c r="AC491" s="26">
        <v>143196395</v>
      </c>
      <c r="AD491" s="26">
        <v>0</v>
      </c>
      <c r="AE491" s="26">
        <v>520513828</v>
      </c>
      <c r="AF491" s="26">
        <v>270708448</v>
      </c>
      <c r="AG491" s="26">
        <v>81145768</v>
      </c>
      <c r="AH491" s="26">
        <v>304267009</v>
      </c>
      <c r="AI491" s="26">
        <v>156576889</v>
      </c>
      <c r="AJ491" s="26">
        <v>484331512</v>
      </c>
      <c r="AK491" s="26">
        <v>52873522</v>
      </c>
      <c r="AL491" s="26">
        <v>0</v>
      </c>
      <c r="AM491" s="196">
        <v>36752128294</v>
      </c>
    </row>
    <row r="492" spans="1:39" s="6" customFormat="1" ht="14.5" x14ac:dyDescent="0.35">
      <c r="A492" s="71" t="s">
        <v>1231</v>
      </c>
      <c r="B492" s="27" t="s">
        <v>147</v>
      </c>
      <c r="C492" s="26">
        <v>12178349</v>
      </c>
      <c r="D492" s="26">
        <v>0</v>
      </c>
      <c r="E492" s="26">
        <v>0</v>
      </c>
      <c r="F492" s="26">
        <v>12178349</v>
      </c>
      <c r="G492" s="26">
        <v>27590757</v>
      </c>
      <c r="H492" s="26">
        <v>12178349</v>
      </c>
      <c r="I492" s="26">
        <v>12178349</v>
      </c>
      <c r="J492" s="26">
        <v>12178349</v>
      </c>
      <c r="K492" s="26">
        <v>12178349</v>
      </c>
      <c r="L492" s="26">
        <v>12178349</v>
      </c>
      <c r="M492" s="26">
        <v>12178349</v>
      </c>
      <c r="N492" s="26">
        <v>0</v>
      </c>
      <c r="O492" s="26">
        <v>0</v>
      </c>
      <c r="P492" s="26">
        <v>12178349</v>
      </c>
      <c r="Q492" s="26">
        <v>0</v>
      </c>
      <c r="R492" s="26">
        <v>12178409</v>
      </c>
      <c r="S492" s="26">
        <v>12178349</v>
      </c>
      <c r="T492" s="26">
        <v>0</v>
      </c>
      <c r="U492" s="26">
        <v>0</v>
      </c>
      <c r="V492" s="26">
        <v>0</v>
      </c>
      <c r="W492" s="26">
        <v>11517948</v>
      </c>
      <c r="X492" s="26">
        <v>0</v>
      </c>
      <c r="Y492" s="26">
        <v>33652955</v>
      </c>
      <c r="Z492" s="26">
        <v>12178349</v>
      </c>
      <c r="AA492" s="26">
        <v>12178349</v>
      </c>
      <c r="AB492" s="26">
        <v>0</v>
      </c>
      <c r="AC492" s="26">
        <v>0</v>
      </c>
      <c r="AD492" s="26">
        <v>0</v>
      </c>
      <c r="AE492" s="26">
        <v>0</v>
      </c>
      <c r="AF492" s="26">
        <v>15996457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196">
        <v>247076714</v>
      </c>
    </row>
    <row r="493" spans="1:39" s="6" customFormat="1" ht="14.5" x14ac:dyDescent="0.35">
      <c r="A493" s="71" t="s">
        <v>1232</v>
      </c>
      <c r="B493" s="27" t="s">
        <v>148</v>
      </c>
      <c r="C493" s="26">
        <v>73392673</v>
      </c>
      <c r="D493" s="26">
        <v>24420026</v>
      </c>
      <c r="E493" s="26">
        <v>5759485</v>
      </c>
      <c r="F493" s="26">
        <v>679179</v>
      </c>
      <c r="G493" s="26">
        <v>5333283</v>
      </c>
      <c r="H493" s="26">
        <v>29864290</v>
      </c>
      <c r="I493" s="26">
        <v>2371957</v>
      </c>
      <c r="J493" s="26">
        <v>612793</v>
      </c>
      <c r="K493" s="26">
        <v>1059599</v>
      </c>
      <c r="L493" s="26">
        <v>87226103</v>
      </c>
      <c r="M493" s="26">
        <v>16760838</v>
      </c>
      <c r="N493" s="26">
        <v>7545911</v>
      </c>
      <c r="O493" s="26">
        <v>55505742</v>
      </c>
      <c r="P493" s="26">
        <v>12178082</v>
      </c>
      <c r="Q493" s="26">
        <v>5186492</v>
      </c>
      <c r="R493" s="26">
        <v>2156660</v>
      </c>
      <c r="S493" s="26">
        <v>196031</v>
      </c>
      <c r="T493" s="26">
        <v>91638112</v>
      </c>
      <c r="U493" s="26">
        <v>0</v>
      </c>
      <c r="V493" s="26">
        <v>8980867</v>
      </c>
      <c r="W493" s="26">
        <v>876826</v>
      </c>
      <c r="X493" s="26">
        <v>13853575</v>
      </c>
      <c r="Y493" s="26">
        <v>11222800</v>
      </c>
      <c r="Z493" s="26">
        <v>26238020</v>
      </c>
      <c r="AA493" s="26">
        <v>2954465</v>
      </c>
      <c r="AB493" s="26">
        <v>46488268</v>
      </c>
      <c r="AC493" s="26">
        <v>8075067</v>
      </c>
      <c r="AD493" s="26">
        <v>0</v>
      </c>
      <c r="AE493" s="26">
        <v>22028030</v>
      </c>
      <c r="AF493" s="26">
        <v>745991</v>
      </c>
      <c r="AG493" s="26">
        <v>44718147</v>
      </c>
      <c r="AH493" s="26">
        <v>61419048</v>
      </c>
      <c r="AI493" s="26">
        <v>458737</v>
      </c>
      <c r="AJ493" s="26">
        <v>11374728</v>
      </c>
      <c r="AK493" s="26">
        <v>5105</v>
      </c>
      <c r="AL493" s="26">
        <v>0</v>
      </c>
      <c r="AM493" s="196">
        <v>681326930</v>
      </c>
    </row>
    <row r="494" spans="1:39" s="6" customFormat="1" ht="14.5" x14ac:dyDescent="0.35">
      <c r="A494" s="71" t="s">
        <v>1233</v>
      </c>
      <c r="B494" s="27" t="s">
        <v>149</v>
      </c>
      <c r="C494" s="26">
        <v>838376</v>
      </c>
      <c r="D494" s="26">
        <v>2468374</v>
      </c>
      <c r="E494" s="26">
        <v>0</v>
      </c>
      <c r="F494" s="26">
        <v>18680</v>
      </c>
      <c r="G494" s="26">
        <v>39429</v>
      </c>
      <c r="H494" s="26">
        <v>256407</v>
      </c>
      <c r="I494" s="26">
        <v>336193</v>
      </c>
      <c r="J494" s="26">
        <v>13391</v>
      </c>
      <c r="K494" s="26">
        <v>1402537</v>
      </c>
      <c r="L494" s="26">
        <v>31191988</v>
      </c>
      <c r="M494" s="26">
        <v>323441</v>
      </c>
      <c r="N494" s="26">
        <v>1123302</v>
      </c>
      <c r="O494" s="26">
        <v>197140</v>
      </c>
      <c r="P494" s="26">
        <v>70064</v>
      </c>
      <c r="Q494" s="26">
        <v>1295547</v>
      </c>
      <c r="R494" s="26">
        <v>96400</v>
      </c>
      <c r="S494" s="26">
        <v>0</v>
      </c>
      <c r="T494" s="26">
        <v>436289</v>
      </c>
      <c r="U494" s="26">
        <v>0</v>
      </c>
      <c r="V494" s="26">
        <v>1418165</v>
      </c>
      <c r="W494" s="26">
        <v>224997</v>
      </c>
      <c r="X494" s="26">
        <v>1386088</v>
      </c>
      <c r="Y494" s="26">
        <v>219932</v>
      </c>
      <c r="Z494" s="26">
        <v>299062</v>
      </c>
      <c r="AA494" s="26">
        <v>1518864</v>
      </c>
      <c r="AB494" s="26">
        <v>4363851</v>
      </c>
      <c r="AC494" s="26">
        <v>47301</v>
      </c>
      <c r="AD494" s="26">
        <v>397199</v>
      </c>
      <c r="AE494" s="26">
        <v>427155</v>
      </c>
      <c r="AF494" s="26">
        <v>585274</v>
      </c>
      <c r="AG494" s="26">
        <v>0</v>
      </c>
      <c r="AH494" s="26">
        <v>0</v>
      </c>
      <c r="AI494" s="26">
        <v>472810</v>
      </c>
      <c r="AJ494" s="26">
        <v>0</v>
      </c>
      <c r="AK494" s="26">
        <v>0</v>
      </c>
      <c r="AL494" s="26">
        <v>0</v>
      </c>
      <c r="AM494" s="196">
        <v>51468256</v>
      </c>
    </row>
    <row r="495" spans="1:39" s="6" customFormat="1" ht="14.5" x14ac:dyDescent="0.3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157749246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20545616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0</v>
      </c>
      <c r="AE495" s="26">
        <v>513516314</v>
      </c>
      <c r="AF495" s="26">
        <v>0</v>
      </c>
      <c r="AG495" s="26">
        <v>0</v>
      </c>
      <c r="AH495" s="26">
        <v>4135780949</v>
      </c>
      <c r="AI495" s="26">
        <v>0</v>
      </c>
      <c r="AJ495" s="26">
        <v>0</v>
      </c>
      <c r="AK495" s="26">
        <v>0</v>
      </c>
      <c r="AL495" s="26">
        <v>0</v>
      </c>
      <c r="AM495" s="196">
        <v>4827592125</v>
      </c>
    </row>
    <row r="496" spans="1:39" s="6" customFormat="1" ht="14.5" x14ac:dyDescent="0.35">
      <c r="A496" s="71" t="s">
        <v>1235</v>
      </c>
      <c r="B496" s="27" t="s">
        <v>151</v>
      </c>
      <c r="C496" s="26">
        <v>13229344</v>
      </c>
      <c r="D496" s="26">
        <v>337130</v>
      </c>
      <c r="E496" s="26">
        <v>92562119</v>
      </c>
      <c r="F496" s="26">
        <v>70995</v>
      </c>
      <c r="G496" s="26">
        <v>10737037</v>
      </c>
      <c r="H496" s="26">
        <v>18621320</v>
      </c>
      <c r="I496" s="26">
        <v>130893</v>
      </c>
      <c r="J496" s="26">
        <v>2016461</v>
      </c>
      <c r="K496" s="26">
        <v>13799862</v>
      </c>
      <c r="L496" s="26">
        <v>401836406</v>
      </c>
      <c r="M496" s="26">
        <v>45455594</v>
      </c>
      <c r="N496" s="26">
        <v>56376496</v>
      </c>
      <c r="O496" s="26">
        <v>28941865</v>
      </c>
      <c r="P496" s="26">
        <v>74052579</v>
      </c>
      <c r="Q496" s="26">
        <v>2571480</v>
      </c>
      <c r="R496" s="26">
        <v>16556683</v>
      </c>
      <c r="S496" s="26">
        <v>0</v>
      </c>
      <c r="T496" s="26">
        <v>1083600944</v>
      </c>
      <c r="U496" s="26">
        <v>0</v>
      </c>
      <c r="V496" s="26">
        <v>290186280</v>
      </c>
      <c r="W496" s="26">
        <v>7368587</v>
      </c>
      <c r="X496" s="26">
        <v>6646932</v>
      </c>
      <c r="Y496" s="26">
        <v>326154286</v>
      </c>
      <c r="Z496" s="26">
        <v>1715753</v>
      </c>
      <c r="AA496" s="26">
        <v>135104</v>
      </c>
      <c r="AB496" s="26">
        <v>202710374</v>
      </c>
      <c r="AC496" s="26">
        <v>48668218</v>
      </c>
      <c r="AD496" s="26">
        <v>0</v>
      </c>
      <c r="AE496" s="26">
        <v>12055097</v>
      </c>
      <c r="AF496" s="26">
        <v>19517987</v>
      </c>
      <c r="AG496" s="26">
        <v>142624</v>
      </c>
      <c r="AH496" s="26">
        <v>17858489</v>
      </c>
      <c r="AI496" s="26">
        <v>37114891</v>
      </c>
      <c r="AJ496" s="26">
        <v>59518001</v>
      </c>
      <c r="AK496" s="26">
        <v>53984</v>
      </c>
      <c r="AL496" s="26">
        <v>3504962</v>
      </c>
      <c r="AM496" s="196">
        <v>2894248777</v>
      </c>
    </row>
    <row r="497" spans="1:39" s="6" customFormat="1" ht="14.5" x14ac:dyDescent="0.35">
      <c r="A497" s="71" t="s">
        <v>1236</v>
      </c>
      <c r="B497" s="27" t="s">
        <v>152</v>
      </c>
      <c r="C497" s="26">
        <v>110800983</v>
      </c>
      <c r="D497" s="26">
        <v>12839174</v>
      </c>
      <c r="E497" s="26">
        <v>283106351</v>
      </c>
      <c r="F497" s="26">
        <v>5001055</v>
      </c>
      <c r="G497" s="26">
        <v>6521422</v>
      </c>
      <c r="H497" s="26">
        <v>15578598</v>
      </c>
      <c r="I497" s="26">
        <v>5387956</v>
      </c>
      <c r="J497" s="26">
        <v>4925203</v>
      </c>
      <c r="K497" s="26">
        <v>7669626</v>
      </c>
      <c r="L497" s="26">
        <v>152844755</v>
      </c>
      <c r="M497" s="26">
        <v>35268344</v>
      </c>
      <c r="N497" s="26">
        <v>33656692</v>
      </c>
      <c r="O497" s="26">
        <v>15260259</v>
      </c>
      <c r="P497" s="26">
        <v>10914879</v>
      </c>
      <c r="Q497" s="26">
        <v>8021327</v>
      </c>
      <c r="R497" s="26">
        <v>10205030</v>
      </c>
      <c r="S497" s="26">
        <v>5648963</v>
      </c>
      <c r="T497" s="26">
        <v>156320397</v>
      </c>
      <c r="U497" s="26">
        <v>0</v>
      </c>
      <c r="V497" s="26">
        <v>18438624</v>
      </c>
      <c r="W497" s="26">
        <v>10674667</v>
      </c>
      <c r="X497" s="26">
        <v>11782824</v>
      </c>
      <c r="Y497" s="26">
        <v>21193605</v>
      </c>
      <c r="Z497" s="26">
        <v>5225588</v>
      </c>
      <c r="AA497" s="26">
        <v>7781916</v>
      </c>
      <c r="AB497" s="26">
        <v>27999723</v>
      </c>
      <c r="AC497" s="26">
        <v>5776090</v>
      </c>
      <c r="AD497" s="26">
        <v>0</v>
      </c>
      <c r="AE497" s="26">
        <v>9024279</v>
      </c>
      <c r="AF497" s="26">
        <v>9933549</v>
      </c>
      <c r="AG497" s="26">
        <v>57377</v>
      </c>
      <c r="AH497" s="26">
        <v>84356208</v>
      </c>
      <c r="AI497" s="26">
        <v>15611212</v>
      </c>
      <c r="AJ497" s="26">
        <v>4925203</v>
      </c>
      <c r="AK497" s="26">
        <v>4940102</v>
      </c>
      <c r="AL497" s="26">
        <v>0</v>
      </c>
      <c r="AM497" s="196">
        <v>1117691981</v>
      </c>
    </row>
    <row r="498" spans="1:39" s="6" customFormat="1" ht="14.5" x14ac:dyDescent="0.35">
      <c r="A498" s="71" t="s">
        <v>1237</v>
      </c>
      <c r="B498" s="27" t="s">
        <v>153</v>
      </c>
      <c r="C498" s="26">
        <v>3249311</v>
      </c>
      <c r="D498" s="26">
        <v>846453</v>
      </c>
      <c r="E498" s="26">
        <v>0</v>
      </c>
      <c r="F498" s="26">
        <v>0</v>
      </c>
      <c r="G498" s="26">
        <v>0</v>
      </c>
      <c r="H498" s="26">
        <v>23577813</v>
      </c>
      <c r="I498" s="26">
        <v>0</v>
      </c>
      <c r="J498" s="26">
        <v>0</v>
      </c>
      <c r="K498" s="26">
        <v>0</v>
      </c>
      <c r="L498" s="26">
        <v>65776297</v>
      </c>
      <c r="M498" s="26">
        <v>2408606</v>
      </c>
      <c r="N498" s="26">
        <v>12556394</v>
      </c>
      <c r="O498" s="26">
        <v>4299057</v>
      </c>
      <c r="P498" s="26">
        <v>0</v>
      </c>
      <c r="Q498" s="26">
        <v>0</v>
      </c>
      <c r="R498" s="26">
        <v>443931</v>
      </c>
      <c r="S498" s="26">
        <v>0</v>
      </c>
      <c r="T498" s="26">
        <v>2201061</v>
      </c>
      <c r="U498" s="26">
        <v>0</v>
      </c>
      <c r="V498" s="26">
        <v>20240957</v>
      </c>
      <c r="W498" s="26">
        <v>0</v>
      </c>
      <c r="X498" s="26">
        <v>17945088</v>
      </c>
      <c r="Y498" s="26">
        <v>0</v>
      </c>
      <c r="Z498" s="26">
        <v>0</v>
      </c>
      <c r="AA498" s="26">
        <v>30467</v>
      </c>
      <c r="AB498" s="26">
        <v>625799</v>
      </c>
      <c r="AC498" s="26">
        <v>435398</v>
      </c>
      <c r="AD498" s="26">
        <v>1932900</v>
      </c>
      <c r="AE498" s="26">
        <v>0</v>
      </c>
      <c r="AF498" s="26">
        <v>501711</v>
      </c>
      <c r="AG498" s="26">
        <v>0</v>
      </c>
      <c r="AH498" s="26">
        <v>4765740</v>
      </c>
      <c r="AI498" s="26">
        <v>0</v>
      </c>
      <c r="AJ498" s="26">
        <v>0</v>
      </c>
      <c r="AK498" s="26">
        <v>0</v>
      </c>
      <c r="AL498" s="26">
        <v>0</v>
      </c>
      <c r="AM498" s="196">
        <v>161836983</v>
      </c>
    </row>
    <row r="499" spans="1:39" s="6" customFormat="1" ht="14.5" x14ac:dyDescent="0.35">
      <c r="A499" s="71" t="s">
        <v>1238</v>
      </c>
      <c r="B499" s="27" t="s">
        <v>154</v>
      </c>
      <c r="C499" s="26">
        <v>12702693</v>
      </c>
      <c r="D499" s="26">
        <v>2035758</v>
      </c>
      <c r="E499" s="26">
        <v>5309313</v>
      </c>
      <c r="F499" s="26">
        <v>0</v>
      </c>
      <c r="G499" s="26">
        <v>82682</v>
      </c>
      <c r="H499" s="26">
        <v>40014169</v>
      </c>
      <c r="I499" s="26">
        <v>0</v>
      </c>
      <c r="J499" s="26">
        <v>364115</v>
      </c>
      <c r="K499" s="26">
        <v>0</v>
      </c>
      <c r="L499" s="26">
        <v>432955766</v>
      </c>
      <c r="M499" s="26">
        <v>39419007</v>
      </c>
      <c r="N499" s="26">
        <v>6311994</v>
      </c>
      <c r="O499" s="26">
        <v>134612738</v>
      </c>
      <c r="P499" s="26">
        <v>19103309</v>
      </c>
      <c r="Q499" s="26">
        <v>4644363</v>
      </c>
      <c r="R499" s="26">
        <v>71751450</v>
      </c>
      <c r="S499" s="26">
        <v>0</v>
      </c>
      <c r="T499" s="26">
        <v>655261586</v>
      </c>
      <c r="U499" s="26">
        <v>0</v>
      </c>
      <c r="V499" s="26">
        <v>178935244</v>
      </c>
      <c r="W499" s="26">
        <v>5000</v>
      </c>
      <c r="X499" s="26">
        <v>17815900</v>
      </c>
      <c r="Y499" s="26">
        <v>7278500</v>
      </c>
      <c r="Z499" s="26">
        <v>258797</v>
      </c>
      <c r="AA499" s="26">
        <v>856416</v>
      </c>
      <c r="AB499" s="26">
        <v>27158502</v>
      </c>
      <c r="AC499" s="26">
        <v>23110405</v>
      </c>
      <c r="AD499" s="26">
        <v>7310204</v>
      </c>
      <c r="AE499" s="26">
        <v>900975</v>
      </c>
      <c r="AF499" s="26">
        <v>222001</v>
      </c>
      <c r="AG499" s="26">
        <v>76736</v>
      </c>
      <c r="AH499" s="26">
        <v>6506689</v>
      </c>
      <c r="AI499" s="26">
        <v>96785215</v>
      </c>
      <c r="AJ499" s="26">
        <v>0</v>
      </c>
      <c r="AK499" s="26">
        <v>1042359</v>
      </c>
      <c r="AL499" s="26">
        <v>0</v>
      </c>
      <c r="AM499" s="196">
        <v>1792831886</v>
      </c>
    </row>
    <row r="500" spans="1:39" s="6" customFormat="1" ht="14.5" x14ac:dyDescent="0.35">
      <c r="A500" s="71" t="s">
        <v>1239</v>
      </c>
      <c r="B500" s="27" t="s">
        <v>155</v>
      </c>
      <c r="C500" s="26">
        <v>26710878</v>
      </c>
      <c r="D500" s="26">
        <v>5314667</v>
      </c>
      <c r="E500" s="26">
        <v>77997940</v>
      </c>
      <c r="F500" s="26">
        <v>7752022</v>
      </c>
      <c r="G500" s="26">
        <v>8858618</v>
      </c>
      <c r="H500" s="26">
        <v>338380031</v>
      </c>
      <c r="I500" s="26">
        <v>4440110</v>
      </c>
      <c r="J500" s="26">
        <v>65540</v>
      </c>
      <c r="K500" s="26">
        <v>2150536</v>
      </c>
      <c r="L500" s="26">
        <v>202955341</v>
      </c>
      <c r="M500" s="26">
        <v>40134604</v>
      </c>
      <c r="N500" s="26">
        <v>45105196</v>
      </c>
      <c r="O500" s="26">
        <v>89864496</v>
      </c>
      <c r="P500" s="26">
        <v>20404864</v>
      </c>
      <c r="Q500" s="26">
        <v>36966945</v>
      </c>
      <c r="R500" s="26">
        <v>124398112</v>
      </c>
      <c r="S500" s="26">
        <v>3820811</v>
      </c>
      <c r="T500" s="26">
        <v>447439944</v>
      </c>
      <c r="U500" s="26">
        <v>0</v>
      </c>
      <c r="V500" s="26">
        <v>122287820</v>
      </c>
      <c r="W500" s="26">
        <v>666857</v>
      </c>
      <c r="X500" s="26">
        <v>16264298</v>
      </c>
      <c r="Y500" s="26">
        <v>27701830</v>
      </c>
      <c r="Z500" s="26">
        <v>12756426</v>
      </c>
      <c r="AA500" s="26">
        <v>13396026</v>
      </c>
      <c r="AB500" s="26">
        <v>39604926</v>
      </c>
      <c r="AC500" s="26">
        <v>2044617</v>
      </c>
      <c r="AD500" s="26">
        <v>0</v>
      </c>
      <c r="AE500" s="26">
        <v>813452</v>
      </c>
      <c r="AF500" s="26">
        <v>1639459</v>
      </c>
      <c r="AG500" s="26">
        <v>0</v>
      </c>
      <c r="AH500" s="26">
        <v>2675229</v>
      </c>
      <c r="AI500" s="26">
        <v>131277690</v>
      </c>
      <c r="AJ500" s="26">
        <v>0</v>
      </c>
      <c r="AK500" s="26">
        <v>2413488</v>
      </c>
      <c r="AL500" s="26">
        <v>0</v>
      </c>
      <c r="AM500" s="196">
        <v>1856302773</v>
      </c>
    </row>
    <row r="501" spans="1:39" s="6" customFormat="1" ht="14.5" x14ac:dyDescent="0.35">
      <c r="A501" s="71" t="s">
        <v>1240</v>
      </c>
      <c r="B501" s="27" t="s">
        <v>70</v>
      </c>
      <c r="C501" s="26">
        <v>566401</v>
      </c>
      <c r="D501" s="26">
        <v>11267354</v>
      </c>
      <c r="E501" s="26">
        <v>1558255</v>
      </c>
      <c r="F501" s="26">
        <v>8212</v>
      </c>
      <c r="G501" s="26">
        <v>3630750</v>
      </c>
      <c r="H501" s="26">
        <v>54661366</v>
      </c>
      <c r="I501" s="26">
        <v>530620</v>
      </c>
      <c r="J501" s="26">
        <v>0</v>
      </c>
      <c r="K501" s="26">
        <v>12609490</v>
      </c>
      <c r="L501" s="26">
        <v>185635374</v>
      </c>
      <c r="M501" s="26">
        <v>86941063</v>
      </c>
      <c r="N501" s="26">
        <v>11818086</v>
      </c>
      <c r="O501" s="26">
        <v>92074626</v>
      </c>
      <c r="P501" s="26">
        <v>2503535</v>
      </c>
      <c r="Q501" s="26">
        <v>0</v>
      </c>
      <c r="R501" s="26">
        <v>45587557</v>
      </c>
      <c r="S501" s="26">
        <v>0</v>
      </c>
      <c r="T501" s="26">
        <v>5070726564</v>
      </c>
      <c r="U501" s="26">
        <v>0</v>
      </c>
      <c r="V501" s="26">
        <v>54455914</v>
      </c>
      <c r="W501" s="26">
        <v>1913915</v>
      </c>
      <c r="X501" s="26">
        <v>113007011</v>
      </c>
      <c r="Y501" s="26">
        <v>9355208</v>
      </c>
      <c r="Z501" s="26">
        <v>77999598</v>
      </c>
      <c r="AA501" s="26">
        <v>5091856</v>
      </c>
      <c r="AB501" s="26">
        <v>374476800</v>
      </c>
      <c r="AC501" s="26">
        <v>51002783</v>
      </c>
      <c r="AD501" s="26">
        <v>197758368</v>
      </c>
      <c r="AE501" s="26">
        <v>458135842</v>
      </c>
      <c r="AF501" s="26">
        <v>16665422</v>
      </c>
      <c r="AG501" s="26">
        <v>140451079</v>
      </c>
      <c r="AH501" s="26">
        <v>6879617</v>
      </c>
      <c r="AI501" s="26">
        <v>6044849</v>
      </c>
      <c r="AJ501" s="26">
        <v>52122237</v>
      </c>
      <c r="AK501" s="26">
        <v>0</v>
      </c>
      <c r="AL501" s="26">
        <v>8664549</v>
      </c>
      <c r="AM501" s="196">
        <v>7154144301</v>
      </c>
    </row>
    <row r="502" spans="1:39" s="6" customFormat="1" ht="14.5" x14ac:dyDescent="0.35">
      <c r="A502" s="105" t="s">
        <v>1241</v>
      </c>
      <c r="B502" s="106" t="s">
        <v>241</v>
      </c>
      <c r="C502" s="107">
        <v>1935494471</v>
      </c>
      <c r="D502" s="107">
        <v>787895821</v>
      </c>
      <c r="E502" s="107">
        <v>670391503</v>
      </c>
      <c r="F502" s="107">
        <v>97710506</v>
      </c>
      <c r="G502" s="107">
        <v>777213717</v>
      </c>
      <c r="H502" s="107">
        <v>1015757332</v>
      </c>
      <c r="I502" s="107">
        <v>251898760</v>
      </c>
      <c r="J502" s="107">
        <v>58378354</v>
      </c>
      <c r="K502" s="107">
        <v>667645322</v>
      </c>
      <c r="L502" s="107">
        <v>2707511816</v>
      </c>
      <c r="M502" s="107">
        <v>1538342901</v>
      </c>
      <c r="N502" s="107">
        <v>1595072838</v>
      </c>
      <c r="O502" s="107">
        <v>1670838176</v>
      </c>
      <c r="P502" s="107">
        <v>554995786</v>
      </c>
      <c r="Q502" s="107">
        <v>371833325</v>
      </c>
      <c r="R502" s="107">
        <v>516034464</v>
      </c>
      <c r="S502" s="107">
        <v>108729683</v>
      </c>
      <c r="T502" s="107">
        <v>36204667424</v>
      </c>
      <c r="U502" s="107">
        <v>0</v>
      </c>
      <c r="V502" s="107">
        <v>2088214585</v>
      </c>
      <c r="W502" s="107">
        <v>192947562</v>
      </c>
      <c r="X502" s="107">
        <v>741262165</v>
      </c>
      <c r="Y502" s="107">
        <v>834816456</v>
      </c>
      <c r="Z502" s="107">
        <v>374691856</v>
      </c>
      <c r="AA502" s="107">
        <v>112365737</v>
      </c>
      <c r="AB502" s="107">
        <v>1394695521</v>
      </c>
      <c r="AC502" s="107">
        <v>314301403</v>
      </c>
      <c r="AD502" s="107">
        <v>207398671</v>
      </c>
      <c r="AE502" s="107">
        <v>1679698007</v>
      </c>
      <c r="AF502" s="107">
        <v>365710357</v>
      </c>
      <c r="AG502" s="107">
        <v>266929430</v>
      </c>
      <c r="AH502" s="107">
        <v>4748833393</v>
      </c>
      <c r="AI502" s="107">
        <v>488180746</v>
      </c>
      <c r="AJ502" s="107">
        <v>704426108</v>
      </c>
      <c r="AK502" s="107">
        <v>61430505</v>
      </c>
      <c r="AL502" s="107">
        <v>12169511</v>
      </c>
      <c r="AM502" s="197">
        <v>66118484212</v>
      </c>
    </row>
    <row r="503" spans="1:39" s="6" customFormat="1" ht="14.5" x14ac:dyDescent="0.3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196">
        <v>0</v>
      </c>
    </row>
    <row r="504" spans="1:39" s="6" customFormat="1" ht="14.5" x14ac:dyDescent="0.35">
      <c r="A504" s="71" t="s">
        <v>1243</v>
      </c>
      <c r="B504" s="27" t="s">
        <v>242</v>
      </c>
      <c r="C504" s="26">
        <v>0</v>
      </c>
      <c r="D504" s="26">
        <v>57925824</v>
      </c>
      <c r="E504" s="26">
        <v>5120325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260706931</v>
      </c>
      <c r="M504" s="26">
        <v>0</v>
      </c>
      <c r="N504" s="26">
        <v>250782478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759000</v>
      </c>
      <c r="Y504" s="26">
        <v>0</v>
      </c>
      <c r="Z504" s="26">
        <v>0</v>
      </c>
      <c r="AA504" s="26">
        <v>0</v>
      </c>
      <c r="AB504" s="26">
        <v>38910969</v>
      </c>
      <c r="AC504" s="26">
        <v>51131877</v>
      </c>
      <c r="AD504" s="26">
        <v>109779317</v>
      </c>
      <c r="AE504" s="26">
        <v>9552913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196">
        <v>784669634</v>
      </c>
    </row>
    <row r="505" spans="1:39" s="6" customFormat="1" ht="14.5" x14ac:dyDescent="0.35">
      <c r="A505" s="105" t="s">
        <v>1244</v>
      </c>
      <c r="B505" s="106" t="s">
        <v>187</v>
      </c>
      <c r="C505" s="107">
        <v>0</v>
      </c>
      <c r="D505" s="107">
        <v>57925824</v>
      </c>
      <c r="E505" s="107">
        <v>5120325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260706931</v>
      </c>
      <c r="M505" s="107">
        <v>0</v>
      </c>
      <c r="N505" s="107">
        <v>250782478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759000</v>
      </c>
      <c r="Y505" s="107">
        <v>0</v>
      </c>
      <c r="Z505" s="107">
        <v>0</v>
      </c>
      <c r="AA505" s="107">
        <v>0</v>
      </c>
      <c r="AB505" s="107">
        <v>38910969</v>
      </c>
      <c r="AC505" s="107">
        <v>51131877</v>
      </c>
      <c r="AD505" s="107">
        <v>109779317</v>
      </c>
      <c r="AE505" s="107">
        <v>9552913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07">
        <v>0</v>
      </c>
      <c r="AM505" s="197">
        <v>784669634</v>
      </c>
    </row>
    <row r="506" spans="1:39" s="6" customFormat="1" ht="14.5" x14ac:dyDescent="0.35">
      <c r="A506" s="71" t="s">
        <v>1245</v>
      </c>
      <c r="B506" s="27" t="s">
        <v>143</v>
      </c>
      <c r="C506" s="26">
        <v>5972180</v>
      </c>
      <c r="D506" s="26">
        <v>17594896</v>
      </c>
      <c r="E506" s="26">
        <v>1745429</v>
      </c>
      <c r="F506" s="26">
        <v>0</v>
      </c>
      <c r="G506" s="26">
        <v>0</v>
      </c>
      <c r="H506" s="26">
        <v>5727452</v>
      </c>
      <c r="I506" s="26">
        <v>682000</v>
      </c>
      <c r="J506" s="26">
        <v>3086336</v>
      </c>
      <c r="K506" s="26">
        <v>356730</v>
      </c>
      <c r="L506" s="26">
        <v>149660590</v>
      </c>
      <c r="M506" s="26">
        <v>32367990</v>
      </c>
      <c r="N506" s="26">
        <v>19716953</v>
      </c>
      <c r="O506" s="26">
        <v>7561982</v>
      </c>
      <c r="P506" s="26">
        <v>4429163</v>
      </c>
      <c r="Q506" s="26">
        <v>37623155</v>
      </c>
      <c r="R506" s="26">
        <v>60132</v>
      </c>
      <c r="S506" s="26">
        <v>510248</v>
      </c>
      <c r="T506" s="26">
        <v>0</v>
      </c>
      <c r="U506" s="26">
        <v>0</v>
      </c>
      <c r="V506" s="26">
        <v>0</v>
      </c>
      <c r="W506" s="26">
        <v>11115836</v>
      </c>
      <c r="X506" s="26">
        <v>2166374</v>
      </c>
      <c r="Y506" s="26">
        <v>218528</v>
      </c>
      <c r="Z506" s="26">
        <v>14562615</v>
      </c>
      <c r="AA506" s="26">
        <v>1335968</v>
      </c>
      <c r="AB506" s="26">
        <v>133949729</v>
      </c>
      <c r="AC506" s="26">
        <v>14985278</v>
      </c>
      <c r="AD506" s="26">
        <v>85475713</v>
      </c>
      <c r="AE506" s="26">
        <v>3585904</v>
      </c>
      <c r="AF506" s="26">
        <v>294617</v>
      </c>
      <c r="AG506" s="26">
        <v>4400000</v>
      </c>
      <c r="AH506" s="26">
        <v>16489749</v>
      </c>
      <c r="AI506" s="26">
        <v>3852895</v>
      </c>
      <c r="AJ506" s="26">
        <v>969098</v>
      </c>
      <c r="AK506" s="26">
        <v>0</v>
      </c>
      <c r="AL506" s="26">
        <v>0</v>
      </c>
      <c r="AM506" s="196">
        <v>580497540</v>
      </c>
    </row>
    <row r="507" spans="1:39" s="6" customFormat="1" ht="14.5" x14ac:dyDescent="0.3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241864</v>
      </c>
      <c r="I507" s="26">
        <v>0</v>
      </c>
      <c r="J507" s="26">
        <v>0</v>
      </c>
      <c r="K507" s="26">
        <v>0</v>
      </c>
      <c r="L507" s="26">
        <v>169380881</v>
      </c>
      <c r="M507" s="26">
        <v>74666</v>
      </c>
      <c r="N507" s="26">
        <v>0</v>
      </c>
      <c r="O507" s="26">
        <v>225203</v>
      </c>
      <c r="P507" s="26">
        <v>0</v>
      </c>
      <c r="Q507" s="26">
        <v>2944780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407721</v>
      </c>
      <c r="X507" s="26">
        <v>0</v>
      </c>
      <c r="Y507" s="26">
        <v>0</v>
      </c>
      <c r="Z507" s="26">
        <v>452890</v>
      </c>
      <c r="AA507" s="26">
        <v>0</v>
      </c>
      <c r="AB507" s="26">
        <v>876055</v>
      </c>
      <c r="AC507" s="26">
        <v>0</v>
      </c>
      <c r="AD507" s="26">
        <v>162560582</v>
      </c>
      <c r="AE507" s="26">
        <v>85085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196">
        <v>337249727</v>
      </c>
    </row>
    <row r="508" spans="1:39" s="6" customFormat="1" ht="14.5" x14ac:dyDescent="0.3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1368638</v>
      </c>
      <c r="I508" s="26">
        <v>0</v>
      </c>
      <c r="J508" s="26">
        <v>324479</v>
      </c>
      <c r="K508" s="26">
        <v>0</v>
      </c>
      <c r="L508" s="26">
        <v>19545644</v>
      </c>
      <c r="M508" s="26">
        <v>0</v>
      </c>
      <c r="N508" s="26">
        <v>105050</v>
      </c>
      <c r="O508" s="26">
        <v>0</v>
      </c>
      <c r="P508" s="26">
        <v>260164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280520</v>
      </c>
      <c r="X508" s="26">
        <v>0</v>
      </c>
      <c r="Y508" s="26">
        <v>0</v>
      </c>
      <c r="Z508" s="26">
        <v>0</v>
      </c>
      <c r="AA508" s="26">
        <v>241795</v>
      </c>
      <c r="AB508" s="26">
        <v>66705414</v>
      </c>
      <c r="AC508" s="26">
        <v>0</v>
      </c>
      <c r="AD508" s="26">
        <v>0</v>
      </c>
      <c r="AE508" s="26">
        <v>1583466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196">
        <v>90415170</v>
      </c>
    </row>
    <row r="509" spans="1:39" s="6" customFormat="1" ht="14.5" x14ac:dyDescent="0.35">
      <c r="A509" s="71" t="s">
        <v>1248</v>
      </c>
      <c r="B509" s="27" t="s">
        <v>146</v>
      </c>
      <c r="C509" s="26">
        <v>0</v>
      </c>
      <c r="D509" s="26">
        <v>0</v>
      </c>
      <c r="E509" s="26">
        <v>450000000</v>
      </c>
      <c r="F509" s="26">
        <v>0</v>
      </c>
      <c r="G509" s="26">
        <v>0</v>
      </c>
      <c r="H509" s="26">
        <v>4489322</v>
      </c>
      <c r="I509" s="26">
        <v>269513</v>
      </c>
      <c r="J509" s="26">
        <v>2221396</v>
      </c>
      <c r="K509" s="26">
        <v>38081086</v>
      </c>
      <c r="L509" s="26">
        <v>91517944</v>
      </c>
      <c r="M509" s="26">
        <v>2838842</v>
      </c>
      <c r="N509" s="26">
        <v>1130858517</v>
      </c>
      <c r="O509" s="26">
        <v>418352</v>
      </c>
      <c r="P509" s="26">
        <v>2072435</v>
      </c>
      <c r="Q509" s="26">
        <v>408093</v>
      </c>
      <c r="R509" s="26">
        <v>0</v>
      </c>
      <c r="S509" s="26">
        <v>143677</v>
      </c>
      <c r="T509" s="26">
        <v>0</v>
      </c>
      <c r="U509" s="26">
        <v>0</v>
      </c>
      <c r="V509" s="26">
        <v>0</v>
      </c>
      <c r="W509" s="26">
        <v>13227319</v>
      </c>
      <c r="X509" s="26">
        <v>0</v>
      </c>
      <c r="Y509" s="26">
        <v>11163130</v>
      </c>
      <c r="Z509" s="26">
        <v>4375723</v>
      </c>
      <c r="AA509" s="26">
        <v>4428389</v>
      </c>
      <c r="AB509" s="26">
        <v>118006743</v>
      </c>
      <c r="AC509" s="26">
        <v>4047900</v>
      </c>
      <c r="AD509" s="26">
        <v>0</v>
      </c>
      <c r="AE509" s="26">
        <v>131100617</v>
      </c>
      <c r="AF509" s="26">
        <v>27631</v>
      </c>
      <c r="AG509" s="26">
        <v>0</v>
      </c>
      <c r="AH509" s="26">
        <v>250487256</v>
      </c>
      <c r="AI509" s="26">
        <v>0</v>
      </c>
      <c r="AJ509" s="26">
        <v>0</v>
      </c>
      <c r="AK509" s="26">
        <v>0</v>
      </c>
      <c r="AL509" s="26">
        <v>0</v>
      </c>
      <c r="AM509" s="196">
        <v>2260183885</v>
      </c>
    </row>
    <row r="510" spans="1:39" s="6" customFormat="1" ht="14.5" x14ac:dyDescent="0.3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">
        <v>0</v>
      </c>
      <c r="AM510" s="196">
        <v>0</v>
      </c>
    </row>
    <row r="511" spans="1:39" s="6" customFormat="1" ht="14.5" x14ac:dyDescent="0.35">
      <c r="A511" s="71" t="s">
        <v>1250</v>
      </c>
      <c r="B511" s="27" t="s">
        <v>148</v>
      </c>
      <c r="C511" s="26">
        <v>0</v>
      </c>
      <c r="D511" s="26">
        <v>3471187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228907</v>
      </c>
      <c r="K511" s="26">
        <v>0</v>
      </c>
      <c r="L511" s="26">
        <v>2316259</v>
      </c>
      <c r="M511" s="26">
        <v>0</v>
      </c>
      <c r="N511" s="26">
        <v>0</v>
      </c>
      <c r="O511" s="26">
        <v>0</v>
      </c>
      <c r="P511" s="26">
        <v>2669975</v>
      </c>
      <c r="Q511" s="26">
        <v>189682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3528140</v>
      </c>
      <c r="X511" s="26">
        <v>0</v>
      </c>
      <c r="Y511" s="26">
        <v>0</v>
      </c>
      <c r="Z511" s="26">
        <v>0</v>
      </c>
      <c r="AA511" s="26">
        <v>2447213</v>
      </c>
      <c r="AB511" s="26">
        <v>11289813</v>
      </c>
      <c r="AC511" s="26">
        <v>0</v>
      </c>
      <c r="AD511" s="26">
        <v>21241164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196">
        <v>47382340</v>
      </c>
    </row>
    <row r="512" spans="1:39" s="6" customFormat="1" ht="14.5" x14ac:dyDescent="0.3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2229230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11294182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196">
        <v>13523412</v>
      </c>
    </row>
    <row r="513" spans="1:39" s="6" customFormat="1" ht="14.5" x14ac:dyDescent="0.35">
      <c r="A513" s="71" t="s">
        <v>1252</v>
      </c>
      <c r="B513" s="27" t="s">
        <v>150</v>
      </c>
      <c r="C513" s="26">
        <v>0</v>
      </c>
      <c r="D513" s="26">
        <v>2294159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120616935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1846007577</v>
      </c>
      <c r="AF513" s="26">
        <v>0</v>
      </c>
      <c r="AG513" s="26">
        <v>0</v>
      </c>
      <c r="AH513" s="26">
        <v>2222530564</v>
      </c>
      <c r="AI513" s="26">
        <v>0</v>
      </c>
      <c r="AJ513" s="26">
        <v>0</v>
      </c>
      <c r="AK513" s="26">
        <v>0</v>
      </c>
      <c r="AL513" s="26">
        <v>0</v>
      </c>
      <c r="AM513" s="196">
        <v>4191449235</v>
      </c>
    </row>
    <row r="514" spans="1:39" s="6" customFormat="1" ht="14.5" x14ac:dyDescent="0.35">
      <c r="A514" s="71" t="s">
        <v>1253</v>
      </c>
      <c r="B514" s="27" t="s">
        <v>151</v>
      </c>
      <c r="C514" s="26">
        <v>0</v>
      </c>
      <c r="D514" s="26">
        <v>4403978</v>
      </c>
      <c r="E514" s="26">
        <v>22572264</v>
      </c>
      <c r="F514" s="26">
        <v>0</v>
      </c>
      <c r="G514" s="26">
        <v>0</v>
      </c>
      <c r="H514" s="26">
        <v>90945397</v>
      </c>
      <c r="I514" s="26">
        <v>268125</v>
      </c>
      <c r="J514" s="26">
        <v>0</v>
      </c>
      <c r="K514" s="26">
        <v>0</v>
      </c>
      <c r="L514" s="26">
        <v>99638073</v>
      </c>
      <c r="M514" s="26">
        <v>26413389</v>
      </c>
      <c r="N514" s="26">
        <v>25132091</v>
      </c>
      <c r="O514" s="26">
        <v>0</v>
      </c>
      <c r="P514" s="26">
        <v>0</v>
      </c>
      <c r="Q514" s="26">
        <v>496770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16112880</v>
      </c>
      <c r="Y514" s="26">
        <v>0</v>
      </c>
      <c r="Z514" s="26">
        <v>511751</v>
      </c>
      <c r="AA514" s="26">
        <v>0</v>
      </c>
      <c r="AB514" s="26">
        <v>5679828</v>
      </c>
      <c r="AC514" s="26">
        <v>59191238</v>
      </c>
      <c r="AD514" s="26">
        <v>0</v>
      </c>
      <c r="AE514" s="26">
        <v>4656960</v>
      </c>
      <c r="AF514" s="26">
        <v>0</v>
      </c>
      <c r="AG514" s="26">
        <v>0</v>
      </c>
      <c r="AH514" s="26">
        <v>90355402</v>
      </c>
      <c r="AI514" s="26">
        <v>0</v>
      </c>
      <c r="AJ514" s="26">
        <v>0</v>
      </c>
      <c r="AK514" s="26">
        <v>0</v>
      </c>
      <c r="AL514" s="26">
        <v>0</v>
      </c>
      <c r="AM514" s="196">
        <v>446378146</v>
      </c>
    </row>
    <row r="515" spans="1:39" s="6" customFormat="1" ht="14.5" x14ac:dyDescent="0.3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545201</v>
      </c>
      <c r="I515" s="26">
        <v>0</v>
      </c>
      <c r="J515" s="26">
        <v>0</v>
      </c>
      <c r="K515" s="26">
        <v>0</v>
      </c>
      <c r="L515" s="26">
        <v>10638</v>
      </c>
      <c r="M515" s="26">
        <v>3942912</v>
      </c>
      <c r="N515" s="26">
        <v>228681</v>
      </c>
      <c r="O515" s="26">
        <v>0</v>
      </c>
      <c r="P515" s="26">
        <v>0</v>
      </c>
      <c r="Q515" s="26">
        <v>2124776</v>
      </c>
      <c r="R515" s="26">
        <v>0</v>
      </c>
      <c r="S515" s="26">
        <v>179153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13297528</v>
      </c>
      <c r="AC515" s="26">
        <v>0</v>
      </c>
      <c r="AD515" s="26">
        <v>1584612</v>
      </c>
      <c r="AE515" s="26">
        <v>1142741</v>
      </c>
      <c r="AF515" s="26">
        <v>0</v>
      </c>
      <c r="AG515" s="26">
        <v>0</v>
      </c>
      <c r="AH515" s="26">
        <v>3080651</v>
      </c>
      <c r="AI515" s="26">
        <v>0</v>
      </c>
      <c r="AJ515" s="26">
        <v>0</v>
      </c>
      <c r="AK515" s="26">
        <v>0</v>
      </c>
      <c r="AL515" s="26">
        <v>0</v>
      </c>
      <c r="AM515" s="196">
        <v>26136893</v>
      </c>
    </row>
    <row r="516" spans="1:39" s="6" customFormat="1" ht="14.5" x14ac:dyDescent="0.35">
      <c r="A516" s="71" t="s">
        <v>1255</v>
      </c>
      <c r="B516" s="27" t="s">
        <v>153</v>
      </c>
      <c r="C516" s="26">
        <v>0</v>
      </c>
      <c r="D516" s="26">
        <v>112645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355720</v>
      </c>
      <c r="K516" s="26">
        <v>0</v>
      </c>
      <c r="L516" s="26">
        <v>0</v>
      </c>
      <c r="M516" s="26">
        <v>716504</v>
      </c>
      <c r="N516" s="26">
        <v>0</v>
      </c>
      <c r="O516" s="26">
        <v>0</v>
      </c>
      <c r="P516" s="26">
        <v>0</v>
      </c>
      <c r="Q516" s="26">
        <v>297163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349020</v>
      </c>
      <c r="X516" s="26">
        <v>0</v>
      </c>
      <c r="Y516" s="26">
        <v>0</v>
      </c>
      <c r="Z516" s="26">
        <v>3994851</v>
      </c>
      <c r="AA516" s="26">
        <v>0</v>
      </c>
      <c r="AB516" s="26">
        <v>0</v>
      </c>
      <c r="AC516" s="26">
        <v>537143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196">
        <v>207023739</v>
      </c>
    </row>
    <row r="517" spans="1:39" s="6" customFormat="1" ht="14.5" x14ac:dyDescent="0.3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12234516</v>
      </c>
      <c r="I517" s="26">
        <v>0</v>
      </c>
      <c r="J517" s="26">
        <v>0</v>
      </c>
      <c r="K517" s="26">
        <v>0</v>
      </c>
      <c r="L517" s="26">
        <v>4782301</v>
      </c>
      <c r="M517" s="26">
        <v>1150666</v>
      </c>
      <c r="N517" s="26">
        <v>1495166</v>
      </c>
      <c r="O517" s="26">
        <v>0</v>
      </c>
      <c r="P517" s="26">
        <v>1244209</v>
      </c>
      <c r="Q517" s="26">
        <v>4769817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2297105</v>
      </c>
      <c r="X517" s="26">
        <v>10837162</v>
      </c>
      <c r="Y517" s="26">
        <v>0</v>
      </c>
      <c r="Z517" s="26">
        <v>3013092</v>
      </c>
      <c r="AA517" s="26">
        <v>323775</v>
      </c>
      <c r="AB517" s="26">
        <v>34045053</v>
      </c>
      <c r="AC517" s="26">
        <v>2301878</v>
      </c>
      <c r="AD517" s="26">
        <v>0</v>
      </c>
      <c r="AE517" s="26">
        <v>0</v>
      </c>
      <c r="AF517" s="26">
        <v>0</v>
      </c>
      <c r="AG517" s="26">
        <v>0</v>
      </c>
      <c r="AH517" s="26">
        <v>7102780</v>
      </c>
      <c r="AI517" s="26">
        <v>0</v>
      </c>
      <c r="AJ517" s="26">
        <v>0</v>
      </c>
      <c r="AK517" s="26">
        <v>0</v>
      </c>
      <c r="AL517" s="26">
        <v>0</v>
      </c>
      <c r="AM517" s="196">
        <v>85597520</v>
      </c>
    </row>
    <row r="518" spans="1:39" s="6" customFormat="1" ht="14.5" x14ac:dyDescent="0.3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2497746</v>
      </c>
      <c r="L518" s="26">
        <v>25184362</v>
      </c>
      <c r="M518" s="26">
        <v>0</v>
      </c>
      <c r="N518" s="26">
        <v>4691204</v>
      </c>
      <c r="O518" s="26">
        <v>0</v>
      </c>
      <c r="P518" s="26">
        <v>0</v>
      </c>
      <c r="Q518" s="26">
        <v>1403325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462482576</v>
      </c>
      <c r="Y518" s="26">
        <v>4</v>
      </c>
      <c r="Z518" s="26">
        <v>75433</v>
      </c>
      <c r="AA518" s="26">
        <v>0</v>
      </c>
      <c r="AB518" s="26">
        <v>134121546</v>
      </c>
      <c r="AC518" s="26">
        <v>16292444</v>
      </c>
      <c r="AD518" s="26">
        <v>0</v>
      </c>
      <c r="AE518" s="26">
        <v>0</v>
      </c>
      <c r="AF518" s="26">
        <v>0</v>
      </c>
      <c r="AG518" s="26">
        <v>0</v>
      </c>
      <c r="AH518" s="26">
        <v>3318000</v>
      </c>
      <c r="AI518" s="26">
        <v>0</v>
      </c>
      <c r="AJ518" s="26">
        <v>0</v>
      </c>
      <c r="AK518" s="26">
        <v>0</v>
      </c>
      <c r="AL518" s="26">
        <v>0</v>
      </c>
      <c r="AM518" s="196">
        <v>650066640</v>
      </c>
    </row>
    <row r="519" spans="1:39" s="6" customFormat="1" ht="14.5" x14ac:dyDescent="0.35">
      <c r="A519" s="71" t="s">
        <v>1258</v>
      </c>
      <c r="B519" s="27" t="s">
        <v>70</v>
      </c>
      <c r="C519" s="26">
        <v>0</v>
      </c>
      <c r="D519" s="26">
        <v>57521562</v>
      </c>
      <c r="E519" s="26">
        <v>22820400</v>
      </c>
      <c r="F519" s="26">
        <v>0</v>
      </c>
      <c r="G519" s="26">
        <v>64001319</v>
      </c>
      <c r="H519" s="26">
        <v>10793398</v>
      </c>
      <c r="I519" s="26">
        <v>0</v>
      </c>
      <c r="J519" s="26">
        <v>0</v>
      </c>
      <c r="K519" s="26">
        <v>0</v>
      </c>
      <c r="L519" s="26">
        <v>170754488</v>
      </c>
      <c r="M519" s="26">
        <v>0</v>
      </c>
      <c r="N519" s="26">
        <v>7099888</v>
      </c>
      <c r="O519" s="26">
        <v>0</v>
      </c>
      <c r="P519" s="26">
        <v>0</v>
      </c>
      <c r="Q519" s="26">
        <v>6257347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119520548</v>
      </c>
      <c r="Y519" s="26">
        <v>0</v>
      </c>
      <c r="Z519" s="26">
        <v>0</v>
      </c>
      <c r="AA519" s="26">
        <v>0</v>
      </c>
      <c r="AB519" s="26">
        <v>36446616</v>
      </c>
      <c r="AC519" s="26">
        <v>0</v>
      </c>
      <c r="AD519" s="26">
        <v>0</v>
      </c>
      <c r="AE519" s="26">
        <v>76872252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196">
        <v>572087818</v>
      </c>
    </row>
    <row r="520" spans="1:39" s="6" customFormat="1" ht="14.5" x14ac:dyDescent="0.35">
      <c r="A520" s="105" t="s">
        <v>1259</v>
      </c>
      <c r="B520" s="106" t="s">
        <v>190</v>
      </c>
      <c r="C520" s="107">
        <v>5972180</v>
      </c>
      <c r="D520" s="107">
        <v>85398427</v>
      </c>
      <c r="E520" s="107">
        <v>497138093</v>
      </c>
      <c r="F520" s="107">
        <v>0</v>
      </c>
      <c r="G520" s="107">
        <v>264662012</v>
      </c>
      <c r="H520" s="107">
        <v>128575018</v>
      </c>
      <c r="I520" s="107">
        <v>1219638</v>
      </c>
      <c r="J520" s="107">
        <v>6216838</v>
      </c>
      <c r="K520" s="107">
        <v>40935562</v>
      </c>
      <c r="L520" s="107">
        <v>732791180</v>
      </c>
      <c r="M520" s="107">
        <v>188121904</v>
      </c>
      <c r="N520" s="107">
        <v>1189327550</v>
      </c>
      <c r="O520" s="107">
        <v>8205537</v>
      </c>
      <c r="P520" s="107">
        <v>10675946</v>
      </c>
      <c r="Q520" s="107">
        <v>56514908</v>
      </c>
      <c r="R520" s="107">
        <v>60132</v>
      </c>
      <c r="S520" s="107">
        <v>833078</v>
      </c>
      <c r="T520" s="107">
        <v>0</v>
      </c>
      <c r="U520" s="107">
        <v>0</v>
      </c>
      <c r="V520" s="107">
        <v>0</v>
      </c>
      <c r="W520" s="107">
        <v>31205661</v>
      </c>
      <c r="X520" s="107">
        <v>611119540</v>
      </c>
      <c r="Y520" s="107">
        <v>11381662</v>
      </c>
      <c r="Z520" s="107">
        <v>26986355</v>
      </c>
      <c r="AA520" s="107">
        <v>8777140</v>
      </c>
      <c r="AB520" s="107">
        <v>565712507</v>
      </c>
      <c r="AC520" s="107">
        <v>97355881</v>
      </c>
      <c r="AD520" s="107">
        <v>270862071</v>
      </c>
      <c r="AE520" s="107">
        <v>2065034602</v>
      </c>
      <c r="AF520" s="107">
        <v>322248</v>
      </c>
      <c r="AG520" s="107">
        <v>4400000</v>
      </c>
      <c r="AH520" s="107">
        <v>2593364402</v>
      </c>
      <c r="AI520" s="107">
        <v>3852895</v>
      </c>
      <c r="AJ520" s="107">
        <v>969098</v>
      </c>
      <c r="AK520" s="107">
        <v>0</v>
      </c>
      <c r="AL520" s="107">
        <v>0</v>
      </c>
      <c r="AM520" s="197">
        <v>9507992065</v>
      </c>
    </row>
    <row r="521" spans="1:39" s="6" customFormat="1" ht="14.5" x14ac:dyDescent="0.3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196">
        <v>0</v>
      </c>
    </row>
    <row r="522" spans="1:39" s="6" customFormat="1" ht="14.5" x14ac:dyDescent="0.3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196">
        <v>0</v>
      </c>
    </row>
    <row r="523" spans="1:39" s="6" customFormat="1" ht="14.5" x14ac:dyDescent="0.3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196">
        <v>0</v>
      </c>
    </row>
    <row r="524" spans="1:39" s="6" customFormat="1" ht="14.5" x14ac:dyDescent="0.3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57573114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103714443</v>
      </c>
      <c r="AI524" s="26">
        <v>0</v>
      </c>
      <c r="AJ524" s="26">
        <v>0</v>
      </c>
      <c r="AK524" s="26">
        <v>0</v>
      </c>
      <c r="AL524" s="26">
        <v>0</v>
      </c>
      <c r="AM524" s="196">
        <v>161287557</v>
      </c>
    </row>
    <row r="525" spans="1:39" s="6" customFormat="1" ht="14.5" x14ac:dyDescent="0.3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196">
        <v>0</v>
      </c>
    </row>
    <row r="526" spans="1:39" s="6" customFormat="1" ht="14.5" x14ac:dyDescent="0.3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196">
        <v>0</v>
      </c>
    </row>
    <row r="527" spans="1:39" s="6" customFormat="1" ht="14.5" x14ac:dyDescent="0.3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196">
        <v>0</v>
      </c>
    </row>
    <row r="528" spans="1:39" s="6" customFormat="1" ht="14.5" x14ac:dyDescent="0.3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196">
        <v>0</v>
      </c>
    </row>
    <row r="529" spans="1:39" s="6" customFormat="1" ht="14.5" x14ac:dyDescent="0.3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196">
        <v>0</v>
      </c>
    </row>
    <row r="530" spans="1:39" s="6" customFormat="1" ht="14.5" x14ac:dyDescent="0.3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196">
        <v>0</v>
      </c>
    </row>
    <row r="531" spans="1:39" s="6" customFormat="1" ht="14.5" x14ac:dyDescent="0.3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">
        <v>0</v>
      </c>
      <c r="AM531" s="196">
        <v>0</v>
      </c>
    </row>
    <row r="532" spans="1:39" s="6" customFormat="1" ht="14.5" x14ac:dyDescent="0.3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">
        <v>0</v>
      </c>
      <c r="AM532" s="196">
        <v>0</v>
      </c>
    </row>
    <row r="533" spans="1:39" s="6" customFormat="1" ht="14.5" x14ac:dyDescent="0.3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196">
        <v>0</v>
      </c>
    </row>
    <row r="534" spans="1:39" s="6" customFormat="1" ht="14.5" x14ac:dyDescent="0.3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">
        <v>0</v>
      </c>
      <c r="AM534" s="196">
        <v>0</v>
      </c>
    </row>
    <row r="535" spans="1:39" s="6" customFormat="1" ht="14.5" x14ac:dyDescent="0.3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57573114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0</v>
      </c>
      <c r="AH535" s="107">
        <v>103714443</v>
      </c>
      <c r="AI535" s="107">
        <v>0</v>
      </c>
      <c r="AJ535" s="107">
        <v>0</v>
      </c>
      <c r="AK535" s="107">
        <v>0</v>
      </c>
      <c r="AL535" s="107">
        <v>0</v>
      </c>
      <c r="AM535" s="197">
        <v>161287557</v>
      </c>
    </row>
    <row r="536" spans="1:39" s="6" customFormat="1" ht="14.5" x14ac:dyDescent="0.3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300000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196">
        <v>925183</v>
      </c>
    </row>
    <row r="537" spans="1:39" s="6" customFormat="1" ht="14.5" x14ac:dyDescent="0.3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">
        <v>0</v>
      </c>
      <c r="AM537" s="196">
        <v>0</v>
      </c>
    </row>
    <row r="538" spans="1:39" s="6" customFormat="1" ht="14.5" x14ac:dyDescent="0.3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1719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196">
        <v>1719</v>
      </c>
    </row>
    <row r="539" spans="1:39" s="6" customFormat="1" ht="14.5" x14ac:dyDescent="0.3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12469924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448447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1449825</v>
      </c>
      <c r="AC539" s="26">
        <v>0</v>
      </c>
      <c r="AD539" s="26">
        <v>0</v>
      </c>
      <c r="AE539" s="26">
        <v>2479224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196">
        <v>16847420</v>
      </c>
    </row>
    <row r="540" spans="1:39" s="6" customFormat="1" ht="14.5" x14ac:dyDescent="0.3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196">
        <v>0</v>
      </c>
    </row>
    <row r="541" spans="1:39" s="6" customFormat="1" ht="14.5" x14ac:dyDescent="0.3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">
        <v>0</v>
      </c>
      <c r="AM541" s="196">
        <v>93395</v>
      </c>
    </row>
    <row r="542" spans="1:39" s="6" customFormat="1" ht="14.5" x14ac:dyDescent="0.3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196">
        <v>0</v>
      </c>
    </row>
    <row r="543" spans="1:39" s="6" customFormat="1" ht="14.5" x14ac:dyDescent="0.3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196">
        <v>0</v>
      </c>
    </row>
    <row r="544" spans="1:39" s="6" customFormat="1" ht="14.5" x14ac:dyDescent="0.3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196">
        <v>42635</v>
      </c>
    </row>
    <row r="545" spans="1:39" s="6" customFormat="1" ht="14.5" x14ac:dyDescent="0.3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196">
        <v>0</v>
      </c>
    </row>
    <row r="546" spans="1:39" s="6" customFormat="1" ht="14.5" x14ac:dyDescent="0.3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196">
        <v>0</v>
      </c>
    </row>
    <row r="547" spans="1:39" s="6" customFormat="1" ht="14.5" x14ac:dyDescent="0.3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196">
        <v>0</v>
      </c>
    </row>
    <row r="548" spans="1:39" s="6" customFormat="1" ht="14.5" x14ac:dyDescent="0.3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">
        <v>0</v>
      </c>
      <c r="AM548" s="196">
        <v>0</v>
      </c>
    </row>
    <row r="549" spans="1:39" s="6" customFormat="1" ht="14.5" x14ac:dyDescent="0.3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0</v>
      </c>
      <c r="AM549" s="196">
        <v>0</v>
      </c>
    </row>
    <row r="550" spans="1:39" s="6" customFormat="1" ht="14.5" x14ac:dyDescent="0.3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13231137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448447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1449825</v>
      </c>
      <c r="AC550" s="107">
        <v>0</v>
      </c>
      <c r="AD550" s="107">
        <v>0</v>
      </c>
      <c r="AE550" s="107">
        <v>2780943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07">
        <v>0</v>
      </c>
      <c r="AM550" s="197">
        <v>17910352</v>
      </c>
    </row>
    <row r="551" spans="1:39" s="6" customFormat="1" ht="14.5" x14ac:dyDescent="0.35">
      <c r="A551" s="71" t="s">
        <v>1290</v>
      </c>
      <c r="B551" s="27" t="s">
        <v>193</v>
      </c>
      <c r="C551" s="26">
        <v>0</v>
      </c>
      <c r="D551" s="26">
        <v>779713977</v>
      </c>
      <c r="E551" s="26">
        <v>5217457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34282412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547282380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840909</v>
      </c>
      <c r="AB551" s="26">
        <v>47317631</v>
      </c>
      <c r="AC551" s="26">
        <v>738454136</v>
      </c>
      <c r="AD551" s="26">
        <v>0</v>
      </c>
      <c r="AE551" s="26">
        <v>171475382</v>
      </c>
      <c r="AF551" s="26">
        <v>4394250</v>
      </c>
      <c r="AG551" s="26">
        <v>11629862</v>
      </c>
      <c r="AH551" s="26">
        <v>8570280</v>
      </c>
      <c r="AI551" s="26">
        <v>0</v>
      </c>
      <c r="AJ551" s="26">
        <v>0</v>
      </c>
      <c r="AK551" s="26">
        <v>0</v>
      </c>
      <c r="AL551" s="26">
        <v>0</v>
      </c>
      <c r="AM551" s="196">
        <v>2349178676</v>
      </c>
    </row>
    <row r="552" spans="1:39" s="6" customFormat="1" ht="14.5" x14ac:dyDescent="0.35">
      <c r="A552" s="105" t="s">
        <v>1291</v>
      </c>
      <c r="B552" s="106" t="s">
        <v>193</v>
      </c>
      <c r="C552" s="107">
        <v>0</v>
      </c>
      <c r="D552" s="107">
        <v>779713977</v>
      </c>
      <c r="E552" s="107">
        <v>5217457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34282412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547282380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840909</v>
      </c>
      <c r="AB552" s="107">
        <v>47317631</v>
      </c>
      <c r="AC552" s="107">
        <v>738454136</v>
      </c>
      <c r="AD552" s="107">
        <v>0</v>
      </c>
      <c r="AE552" s="107">
        <v>171475382</v>
      </c>
      <c r="AF552" s="107">
        <v>4394250</v>
      </c>
      <c r="AG552" s="107">
        <v>11629862</v>
      </c>
      <c r="AH552" s="107">
        <v>8570280</v>
      </c>
      <c r="AI552" s="107">
        <v>0</v>
      </c>
      <c r="AJ552" s="107">
        <v>0</v>
      </c>
      <c r="AK552" s="107">
        <v>0</v>
      </c>
      <c r="AL552" s="107">
        <v>0</v>
      </c>
      <c r="AM552" s="197">
        <v>2349178676</v>
      </c>
    </row>
    <row r="553" spans="1:39" s="6" customFormat="1" ht="14.5" x14ac:dyDescent="0.35">
      <c r="A553" s="71" t="s">
        <v>1292</v>
      </c>
      <c r="B553" s="27" t="s">
        <v>243</v>
      </c>
      <c r="C553" s="26">
        <v>701994111</v>
      </c>
      <c r="D553" s="26">
        <v>170047631</v>
      </c>
      <c r="E553" s="26">
        <v>2718255</v>
      </c>
      <c r="F553" s="26">
        <v>2718255</v>
      </c>
      <c r="G553" s="26">
        <v>2718255</v>
      </c>
      <c r="H553" s="26">
        <v>902081923</v>
      </c>
      <c r="I553" s="26">
        <v>114558088</v>
      </c>
      <c r="J553" s="26">
        <v>2718255</v>
      </c>
      <c r="K553" s="26">
        <v>3651155</v>
      </c>
      <c r="L553" s="26">
        <v>11546503</v>
      </c>
      <c r="M553" s="26">
        <v>200250616</v>
      </c>
      <c r="N553" s="26">
        <v>63616411</v>
      </c>
      <c r="O553" s="26">
        <v>212718255</v>
      </c>
      <c r="P553" s="26">
        <v>61057697</v>
      </c>
      <c r="Q553" s="26">
        <v>13188537</v>
      </c>
      <c r="R553" s="26">
        <v>76817888</v>
      </c>
      <c r="S553" s="26">
        <v>22051255</v>
      </c>
      <c r="T553" s="26">
        <v>291936288</v>
      </c>
      <c r="U553" s="26">
        <v>259037805</v>
      </c>
      <c r="V553" s="26">
        <v>0</v>
      </c>
      <c r="W553" s="26">
        <v>25315551</v>
      </c>
      <c r="X553" s="26">
        <v>696218255</v>
      </c>
      <c r="Y553" s="26">
        <v>2718255</v>
      </c>
      <c r="Z553" s="26">
        <v>48281404</v>
      </c>
      <c r="AA553" s="26">
        <v>24999217</v>
      </c>
      <c r="AB553" s="26">
        <v>68569249</v>
      </c>
      <c r="AC553" s="26">
        <v>27820401</v>
      </c>
      <c r="AD553" s="26">
        <v>7344985</v>
      </c>
      <c r="AE553" s="26">
        <v>258614693</v>
      </c>
      <c r="AF553" s="26">
        <v>20380818</v>
      </c>
      <c r="AG553" s="26">
        <v>2850632</v>
      </c>
      <c r="AH553" s="26">
        <v>417709114</v>
      </c>
      <c r="AI553" s="26">
        <v>172915912</v>
      </c>
      <c r="AJ553" s="26">
        <v>14656705</v>
      </c>
      <c r="AK553" s="26">
        <v>2718255</v>
      </c>
      <c r="AL553" s="26">
        <v>0</v>
      </c>
      <c r="AM553" s="196">
        <v>4906540629</v>
      </c>
    </row>
    <row r="554" spans="1:39" s="6" customFormat="1" ht="14.5" x14ac:dyDescent="0.35">
      <c r="A554" s="105" t="s">
        <v>1293</v>
      </c>
      <c r="B554" s="106" t="s">
        <v>194</v>
      </c>
      <c r="C554" s="107">
        <v>701994111</v>
      </c>
      <c r="D554" s="107">
        <v>170047631</v>
      </c>
      <c r="E554" s="107">
        <v>2718255</v>
      </c>
      <c r="F554" s="107">
        <v>2718255</v>
      </c>
      <c r="G554" s="107">
        <v>2718255</v>
      </c>
      <c r="H554" s="107">
        <v>1454526405</v>
      </c>
      <c r="I554" s="107">
        <v>114558088</v>
      </c>
      <c r="J554" s="107">
        <v>2718255</v>
      </c>
      <c r="K554" s="107">
        <v>3651155</v>
      </c>
      <c r="L554" s="107">
        <v>11546503</v>
      </c>
      <c r="M554" s="107">
        <v>200250616</v>
      </c>
      <c r="N554" s="107">
        <v>63616411</v>
      </c>
      <c r="O554" s="107">
        <v>212718255</v>
      </c>
      <c r="P554" s="107">
        <v>61057697</v>
      </c>
      <c r="Q554" s="107">
        <v>13188537</v>
      </c>
      <c r="R554" s="107">
        <v>76817888</v>
      </c>
      <c r="S554" s="107">
        <v>22051255</v>
      </c>
      <c r="T554" s="107">
        <v>291936288</v>
      </c>
      <c r="U554" s="107">
        <v>259037805</v>
      </c>
      <c r="V554" s="107">
        <v>0</v>
      </c>
      <c r="W554" s="107">
        <v>25315551</v>
      </c>
      <c r="X554" s="107">
        <v>696218255</v>
      </c>
      <c r="Y554" s="107">
        <v>187483611</v>
      </c>
      <c r="Z554" s="107">
        <v>48281404</v>
      </c>
      <c r="AA554" s="107">
        <v>24999217</v>
      </c>
      <c r="AB554" s="107">
        <v>68569249</v>
      </c>
      <c r="AC554" s="107">
        <v>912998463</v>
      </c>
      <c r="AD554" s="107">
        <v>7344985</v>
      </c>
      <c r="AE554" s="107">
        <v>258614693</v>
      </c>
      <c r="AF554" s="107">
        <v>20380818</v>
      </c>
      <c r="AG554" s="107">
        <v>2850632</v>
      </c>
      <c r="AH554" s="107">
        <v>417709114</v>
      </c>
      <c r="AI554" s="107">
        <v>172915912</v>
      </c>
      <c r="AJ554" s="107">
        <v>14656705</v>
      </c>
      <c r="AK554" s="107">
        <v>2718255</v>
      </c>
      <c r="AL554" s="107">
        <v>0</v>
      </c>
      <c r="AM554" s="197">
        <v>6528928529</v>
      </c>
    </row>
    <row r="555" spans="1:39" s="6" customFormat="1" ht="14.5" collapsed="1" x14ac:dyDescent="0.35">
      <c r="A555" s="72" t="s">
        <v>67</v>
      </c>
      <c r="B555" s="33" t="s">
        <v>240</v>
      </c>
      <c r="C555" s="34">
        <v>2643460762</v>
      </c>
      <c r="D555" s="34">
        <v>1880981680</v>
      </c>
      <c r="E555" s="34">
        <v>1180585633</v>
      </c>
      <c r="F555" s="34">
        <v>100428761</v>
      </c>
      <c r="G555" s="34">
        <v>1044593984</v>
      </c>
      <c r="H555" s="34">
        <v>2598858755</v>
      </c>
      <c r="I555" s="34">
        <v>380907623</v>
      </c>
      <c r="J555" s="34">
        <v>67313447</v>
      </c>
      <c r="K555" s="34">
        <v>712232039</v>
      </c>
      <c r="L555" s="34">
        <v>3712556430</v>
      </c>
      <c r="M555" s="34">
        <v>1984288535</v>
      </c>
      <c r="N555" s="34">
        <v>3133081689</v>
      </c>
      <c r="O555" s="34">
        <v>1891761968</v>
      </c>
      <c r="P555" s="34">
        <v>627177876</v>
      </c>
      <c r="Q555" s="34">
        <v>441536770</v>
      </c>
      <c r="R555" s="34">
        <v>592912484</v>
      </c>
      <c r="S555" s="34">
        <v>131614016</v>
      </c>
      <c r="T555" s="34">
        <v>36496603712</v>
      </c>
      <c r="U555" s="34">
        <v>806320185</v>
      </c>
      <c r="V555" s="34">
        <v>2088214585</v>
      </c>
      <c r="W555" s="34">
        <v>249468774</v>
      </c>
      <c r="X555" s="34">
        <v>2049358960</v>
      </c>
      <c r="Y555" s="34">
        <v>1033681729</v>
      </c>
      <c r="Z555" s="34">
        <v>449959615</v>
      </c>
      <c r="AA555" s="34">
        <v>146983003</v>
      </c>
      <c r="AB555" s="34">
        <v>2116655702</v>
      </c>
      <c r="AC555" s="34">
        <v>2114241760</v>
      </c>
      <c r="AD555" s="34">
        <v>595385044</v>
      </c>
      <c r="AE555" s="34">
        <v>4187156540</v>
      </c>
      <c r="AF555" s="34">
        <v>390807673</v>
      </c>
      <c r="AG555" s="34">
        <v>285809924</v>
      </c>
      <c r="AH555" s="34">
        <v>7872191632</v>
      </c>
      <c r="AI555" s="34">
        <v>664949553</v>
      </c>
      <c r="AJ555" s="34">
        <v>720051911</v>
      </c>
      <c r="AK555" s="34">
        <v>64148760</v>
      </c>
      <c r="AL555" s="34">
        <v>12169511</v>
      </c>
      <c r="AM555" s="198">
        <v>85468451025</v>
      </c>
    </row>
    <row r="556" spans="1:39" s="6" customFormat="1" ht="14.5" x14ac:dyDescent="0.35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0</v>
      </c>
      <c r="H556" s="26">
        <v>3054810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78300973</v>
      </c>
      <c r="U556" s="26">
        <v>0</v>
      </c>
      <c r="V556" s="26">
        <v>0</v>
      </c>
      <c r="W556" s="26">
        <v>7442876</v>
      </c>
      <c r="X556" s="26">
        <v>25378783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19585472</v>
      </c>
      <c r="AJ556" s="26">
        <v>0</v>
      </c>
      <c r="AK556" s="26">
        <v>0</v>
      </c>
      <c r="AL556" s="26">
        <v>0</v>
      </c>
      <c r="AM556" s="196">
        <v>136332646</v>
      </c>
    </row>
    <row r="557" spans="1:39" s="6" customFormat="1" ht="14.5" x14ac:dyDescent="0.3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2700568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">
        <v>0</v>
      </c>
      <c r="AM557" s="196">
        <v>2700568</v>
      </c>
    </row>
    <row r="558" spans="1:39" s="6" customFormat="1" ht="14.5" x14ac:dyDescent="0.35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0</v>
      </c>
      <c r="H558" s="107">
        <v>3054810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81001541</v>
      </c>
      <c r="U558" s="107">
        <v>0</v>
      </c>
      <c r="V558" s="107">
        <v>0</v>
      </c>
      <c r="W558" s="107">
        <v>7442876</v>
      </c>
      <c r="X558" s="107">
        <v>25378783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19585472</v>
      </c>
      <c r="AJ558" s="107">
        <v>0</v>
      </c>
      <c r="AK558" s="107">
        <v>0</v>
      </c>
      <c r="AL558" s="107">
        <v>0</v>
      </c>
      <c r="AM558" s="197">
        <v>139033214</v>
      </c>
    </row>
    <row r="559" spans="1:39" s="6" customFormat="1" ht="14.5" x14ac:dyDescent="0.3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196">
        <v>0</v>
      </c>
    </row>
    <row r="560" spans="1:39" s="6" customFormat="1" ht="14.5" x14ac:dyDescent="0.3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07">
        <v>0</v>
      </c>
      <c r="AM560" s="197">
        <v>0</v>
      </c>
    </row>
    <row r="561" spans="1:39" s="6" customFormat="1" ht="14.5" x14ac:dyDescent="0.3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196">
        <v>0</v>
      </c>
    </row>
    <row r="562" spans="1:39" s="6" customFormat="1" ht="14.5" x14ac:dyDescent="0.3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07">
        <v>0</v>
      </c>
      <c r="AM562" s="197">
        <v>0</v>
      </c>
    </row>
    <row r="563" spans="1:39" s="6" customFormat="1" ht="14.5" x14ac:dyDescent="0.3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0</v>
      </c>
      <c r="AM563" s="196">
        <v>0</v>
      </c>
    </row>
    <row r="564" spans="1:39" s="6" customFormat="1" ht="14.5" x14ac:dyDescent="0.3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07">
        <v>0</v>
      </c>
      <c r="AM564" s="197">
        <v>0</v>
      </c>
    </row>
    <row r="565" spans="1:39" s="6" customFormat="1" ht="14.5" collapsed="1" x14ac:dyDescent="0.35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0</v>
      </c>
      <c r="H565" s="34">
        <v>3054810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81001541</v>
      </c>
      <c r="U565" s="34">
        <v>0</v>
      </c>
      <c r="V565" s="34">
        <v>0</v>
      </c>
      <c r="W565" s="34">
        <v>7442876</v>
      </c>
      <c r="X565" s="34">
        <v>25378783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19585472</v>
      </c>
      <c r="AJ565" s="34">
        <v>0</v>
      </c>
      <c r="AK565" s="34">
        <v>0</v>
      </c>
      <c r="AL565" s="34">
        <v>0</v>
      </c>
      <c r="AM565" s="198">
        <v>139033214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2.54296875" style="1" customWidth="1" collapsed="1"/>
    <col min="2" max="2" width="57" style="1" bestFit="1" customWidth="1" collapsed="1"/>
    <col min="3" max="10" width="22" style="2" customWidth="1" collapsed="1"/>
    <col min="11" max="38" width="22" style="1" customWidth="1" collapsed="1"/>
    <col min="39" max="39" width="22" style="186" customWidth="1" collapsed="1"/>
    <col min="40" max="16384" width="11.453125" style="123" collapsed="1"/>
  </cols>
  <sheetData>
    <row r="1" spans="1:39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48" customFormat="1" ht="28.5" x14ac:dyDescent="0.3">
      <c r="A2" s="9"/>
      <c r="B2" s="76"/>
      <c r="C2" s="278" t="s">
        <v>250</v>
      </c>
      <c r="D2" s="278"/>
      <c r="E2" s="278"/>
      <c r="F2" s="278"/>
      <c r="G2" s="278"/>
      <c r="H2" s="278"/>
      <c r="I2" s="278" t="s">
        <v>250</v>
      </c>
      <c r="J2" s="278"/>
      <c r="K2" s="278"/>
      <c r="L2" s="278"/>
      <c r="M2" s="278"/>
      <c r="N2" s="278"/>
      <c r="O2" s="278" t="s">
        <v>250</v>
      </c>
      <c r="P2" s="278"/>
      <c r="Q2" s="278"/>
      <c r="R2" s="278"/>
      <c r="S2" s="278"/>
      <c r="T2" s="278"/>
      <c r="U2" s="278" t="s">
        <v>250</v>
      </c>
      <c r="V2" s="278"/>
      <c r="W2" s="278"/>
      <c r="X2" s="278"/>
      <c r="Y2" s="278"/>
      <c r="Z2" s="278"/>
      <c r="AA2" s="278" t="s">
        <v>250</v>
      </c>
      <c r="AB2" s="278"/>
      <c r="AC2" s="278"/>
      <c r="AD2" s="278"/>
      <c r="AE2" s="278"/>
      <c r="AF2" s="278"/>
      <c r="AG2" s="278" t="s">
        <v>250</v>
      </c>
      <c r="AH2" s="278"/>
      <c r="AI2" s="278"/>
      <c r="AJ2" s="278"/>
      <c r="AK2" s="278"/>
      <c r="AL2" s="278"/>
      <c r="AM2" s="278"/>
    </row>
    <row r="3" spans="1:39" s="48" customFormat="1" ht="18.5" x14ac:dyDescent="0.3">
      <c r="A3" s="9"/>
      <c r="B3" s="77"/>
      <c r="C3" s="279" t="str">
        <f>PROPER(INDICE!$B$5)</f>
        <v>Periodo Julio 2019 - Abril 2020</v>
      </c>
      <c r="D3" s="279"/>
      <c r="E3" s="279"/>
      <c r="F3" s="279"/>
      <c r="G3" s="279"/>
      <c r="H3" s="279"/>
      <c r="I3" s="279" t="str">
        <f>PROPER(INDICE!$B$5)</f>
        <v>Periodo Julio 2019 - Abril 2020</v>
      </c>
      <c r="J3" s="279"/>
      <c r="K3" s="279"/>
      <c r="L3" s="279"/>
      <c r="M3" s="279"/>
      <c r="N3" s="279"/>
      <c r="O3" s="279" t="str">
        <f>PROPER(INDICE!$B$5)</f>
        <v>Periodo Julio 2019 - Abril 2020</v>
      </c>
      <c r="P3" s="279"/>
      <c r="Q3" s="279"/>
      <c r="R3" s="279"/>
      <c r="S3" s="279"/>
      <c r="T3" s="279"/>
      <c r="U3" s="279" t="str">
        <f>PROPER(INDICE!$B$5)</f>
        <v>Periodo Julio 2019 - Abril 2020</v>
      </c>
      <c r="V3" s="279"/>
      <c r="W3" s="279"/>
      <c r="X3" s="279"/>
      <c r="Y3" s="279"/>
      <c r="Z3" s="279"/>
      <c r="AA3" s="279" t="str">
        <f>PROPER(INDICE!$B$5)</f>
        <v>Periodo Julio 2019 - Abril 2020</v>
      </c>
      <c r="AB3" s="279"/>
      <c r="AC3" s="279"/>
      <c r="AD3" s="279"/>
      <c r="AE3" s="279"/>
      <c r="AF3" s="279"/>
      <c r="AG3" s="279" t="str">
        <f>PROPER(INDICE!$B$5)</f>
        <v>Periodo Julio 2019 - Abril 2020</v>
      </c>
      <c r="AH3" s="279"/>
      <c r="AI3" s="279"/>
      <c r="AJ3" s="279"/>
      <c r="AK3" s="279"/>
      <c r="AL3" s="279"/>
      <c r="AM3" s="279"/>
    </row>
    <row r="4" spans="1:39" s="48" customFormat="1" ht="14.5" x14ac:dyDescent="0.35">
      <c r="A4" s="9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48" customFormat="1" ht="6" customHeight="1" x14ac:dyDescent="0.3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213"/>
    </row>
    <row r="6" spans="1:39" s="8" customFormat="1" ht="43.5" x14ac:dyDescent="0.3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1" t="s">
        <v>1422</v>
      </c>
      <c r="AM6" s="181" t="s">
        <v>1423</v>
      </c>
    </row>
    <row r="7" spans="1:39" s="8" customFormat="1" ht="14.5" x14ac:dyDescent="0.3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87"/>
    </row>
    <row r="8" spans="1:39" s="8" customFormat="1" ht="14.5" x14ac:dyDescent="0.35">
      <c r="A8" s="64" t="s">
        <v>104</v>
      </c>
      <c r="B8" s="6" t="s">
        <v>1314</v>
      </c>
      <c r="C8" s="130">
        <v>36611725453</v>
      </c>
      <c r="D8" s="130">
        <v>11692340281</v>
      </c>
      <c r="E8" s="130">
        <v>19906916651</v>
      </c>
      <c r="F8" s="130">
        <v>5515704555</v>
      </c>
      <c r="G8" s="130">
        <v>60006632596</v>
      </c>
      <c r="H8" s="130">
        <v>99011065554</v>
      </c>
      <c r="I8" s="130">
        <v>16908548915</v>
      </c>
      <c r="J8" s="130">
        <v>17606565018</v>
      </c>
      <c r="K8" s="130">
        <v>14800170066</v>
      </c>
      <c r="L8" s="130">
        <v>253448656918</v>
      </c>
      <c r="M8" s="130">
        <v>23838261713</v>
      </c>
      <c r="N8" s="130">
        <v>19826708011</v>
      </c>
      <c r="O8" s="130">
        <v>11688432428</v>
      </c>
      <c r="P8" s="130">
        <v>16166611503</v>
      </c>
      <c r="Q8" s="130">
        <v>17060817706</v>
      </c>
      <c r="R8" s="130">
        <v>26122578924</v>
      </c>
      <c r="S8" s="130">
        <v>6281848392</v>
      </c>
      <c r="T8" s="130">
        <v>22861594435</v>
      </c>
      <c r="U8" s="130">
        <v>138420411</v>
      </c>
      <c r="V8" s="130">
        <v>80593799359</v>
      </c>
      <c r="W8" s="130">
        <v>12491419519</v>
      </c>
      <c r="X8" s="130">
        <v>17407187960</v>
      </c>
      <c r="Y8" s="130">
        <v>13126991656</v>
      </c>
      <c r="Z8" s="130">
        <v>51837473213</v>
      </c>
      <c r="AA8" s="130">
        <v>7076310348</v>
      </c>
      <c r="AB8" s="130">
        <v>106059564181</v>
      </c>
      <c r="AC8" s="130">
        <v>40772935071</v>
      </c>
      <c r="AD8" s="130">
        <v>276144647961</v>
      </c>
      <c r="AE8" s="130">
        <v>59873854458</v>
      </c>
      <c r="AF8" s="130">
        <v>13788976353</v>
      </c>
      <c r="AG8" s="130">
        <v>25812802051</v>
      </c>
      <c r="AH8" s="130">
        <v>64976591762</v>
      </c>
      <c r="AI8" s="130">
        <v>18078691209</v>
      </c>
      <c r="AJ8" s="130">
        <v>27171160229</v>
      </c>
      <c r="AK8" s="130">
        <v>2727675343</v>
      </c>
      <c r="AL8" s="130">
        <v>23284443196</v>
      </c>
      <c r="AM8" s="187">
        <v>1520718123399</v>
      </c>
    </row>
    <row r="9" spans="1:39" s="8" customFormat="1" ht="14.5" x14ac:dyDescent="0.3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6116437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87">
        <v>6116437</v>
      </c>
    </row>
    <row r="10" spans="1:39" s="8" customFormat="1" ht="14.5" x14ac:dyDescent="0.3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1052075000</v>
      </c>
      <c r="G10" s="130">
        <v>1739508197</v>
      </c>
      <c r="H10" s="130">
        <v>9973500000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7371622201</v>
      </c>
      <c r="O10" s="130">
        <v>2047977753</v>
      </c>
      <c r="P10" s="130">
        <v>237030</v>
      </c>
      <c r="Q10" s="130">
        <v>225000000</v>
      </c>
      <c r="R10" s="130">
        <v>407413985</v>
      </c>
      <c r="S10" s="130">
        <v>0</v>
      </c>
      <c r="T10" s="130">
        <v>11120885918</v>
      </c>
      <c r="U10" s="130">
        <v>0</v>
      </c>
      <c r="V10" s="130">
        <v>2000000000</v>
      </c>
      <c r="W10" s="130">
        <v>3413782745</v>
      </c>
      <c r="X10" s="130">
        <v>0</v>
      </c>
      <c r="Y10" s="130">
        <v>0</v>
      </c>
      <c r="Z10" s="130">
        <v>1015700000</v>
      </c>
      <c r="AA10" s="130">
        <v>0</v>
      </c>
      <c r="AB10" s="130">
        <v>24605478</v>
      </c>
      <c r="AC10" s="130">
        <v>0</v>
      </c>
      <c r="AD10" s="130">
        <v>0</v>
      </c>
      <c r="AE10" s="130">
        <v>3440078963</v>
      </c>
      <c r="AF10" s="130">
        <v>0</v>
      </c>
      <c r="AG10" s="130">
        <v>8421053934</v>
      </c>
      <c r="AH10" s="130">
        <v>5444456462</v>
      </c>
      <c r="AI10" s="130">
        <v>2275157500</v>
      </c>
      <c r="AJ10" s="130">
        <v>0</v>
      </c>
      <c r="AK10" s="130">
        <v>0</v>
      </c>
      <c r="AL10" s="130">
        <v>0</v>
      </c>
      <c r="AM10" s="187">
        <v>59973055166</v>
      </c>
    </row>
    <row r="11" spans="1:39" s="8" customFormat="1" ht="14.5" x14ac:dyDescent="0.3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87">
        <v>0</v>
      </c>
    </row>
    <row r="12" spans="1:39" s="8" customFormat="1" ht="14.5" x14ac:dyDescent="0.3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4247089803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87">
        <v>4247089803</v>
      </c>
    </row>
    <row r="13" spans="1:39" s="8" customFormat="1" ht="14.5" x14ac:dyDescent="0.3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1364214332</v>
      </c>
      <c r="G13" s="130">
        <v>70000000</v>
      </c>
      <c r="H13" s="130">
        <v>2313353728</v>
      </c>
      <c r="I13" s="130">
        <v>5952414382</v>
      </c>
      <c r="J13" s="130">
        <v>290000000</v>
      </c>
      <c r="K13" s="130">
        <v>0</v>
      </c>
      <c r="L13" s="130">
        <v>0</v>
      </c>
      <c r="M13" s="130">
        <v>0</v>
      </c>
      <c r="N13" s="130">
        <v>67028571</v>
      </c>
      <c r="O13" s="130">
        <v>2231912648</v>
      </c>
      <c r="P13" s="130">
        <v>626947977</v>
      </c>
      <c r="Q13" s="130">
        <v>0</v>
      </c>
      <c r="R13" s="130">
        <v>3894759562</v>
      </c>
      <c r="S13" s="130">
        <v>0</v>
      </c>
      <c r="T13" s="130">
        <v>4646772572</v>
      </c>
      <c r="U13" s="130">
        <v>5323532531</v>
      </c>
      <c r="V13" s="130">
        <v>3815104549</v>
      </c>
      <c r="W13" s="130">
        <v>2282853024</v>
      </c>
      <c r="X13" s="130">
        <v>5895624045</v>
      </c>
      <c r="Y13" s="130">
        <v>0</v>
      </c>
      <c r="Z13" s="130">
        <v>383087540</v>
      </c>
      <c r="AA13" s="130">
        <v>0</v>
      </c>
      <c r="AB13" s="130">
        <v>54831929298</v>
      </c>
      <c r="AC13" s="130">
        <v>0</v>
      </c>
      <c r="AD13" s="130">
        <v>5789407567</v>
      </c>
      <c r="AE13" s="130">
        <v>730242449</v>
      </c>
      <c r="AF13" s="130">
        <v>456284038</v>
      </c>
      <c r="AG13" s="130">
        <v>0</v>
      </c>
      <c r="AH13" s="130">
        <v>0</v>
      </c>
      <c r="AI13" s="130">
        <v>0</v>
      </c>
      <c r="AJ13" s="130">
        <v>0</v>
      </c>
      <c r="AK13" s="130">
        <v>2745985530</v>
      </c>
      <c r="AL13" s="130">
        <v>0</v>
      </c>
      <c r="AM13" s="187">
        <v>103711454343</v>
      </c>
    </row>
    <row r="14" spans="1:39" s="8" customFormat="1" ht="18.75" customHeight="1" x14ac:dyDescent="0.35">
      <c r="A14" s="95"/>
      <c r="B14" s="19" t="s">
        <v>110</v>
      </c>
      <c r="C14" s="131">
        <v>36611725453</v>
      </c>
      <c r="D14" s="131">
        <v>11692340281</v>
      </c>
      <c r="E14" s="131">
        <v>19906916651</v>
      </c>
      <c r="F14" s="131">
        <v>7931993887</v>
      </c>
      <c r="G14" s="131">
        <v>61816140793</v>
      </c>
      <c r="H14" s="131">
        <v>115545009085</v>
      </c>
      <c r="I14" s="131">
        <v>22860963297</v>
      </c>
      <c r="J14" s="131">
        <v>17896565018</v>
      </c>
      <c r="K14" s="131">
        <v>14800170066</v>
      </c>
      <c r="L14" s="131">
        <v>253448656918</v>
      </c>
      <c r="M14" s="131">
        <v>23838261713</v>
      </c>
      <c r="N14" s="131">
        <v>27265358783</v>
      </c>
      <c r="O14" s="131">
        <v>15968322829</v>
      </c>
      <c r="P14" s="131">
        <v>16793796510</v>
      </c>
      <c r="Q14" s="131">
        <v>17285817706</v>
      </c>
      <c r="R14" s="131">
        <v>30424752471</v>
      </c>
      <c r="S14" s="131">
        <v>6281848392</v>
      </c>
      <c r="T14" s="131">
        <v>38629252925</v>
      </c>
      <c r="U14" s="131">
        <v>5461952942</v>
      </c>
      <c r="V14" s="131">
        <v>86408903908</v>
      </c>
      <c r="W14" s="131">
        <v>18188055288</v>
      </c>
      <c r="X14" s="131">
        <v>23302812005</v>
      </c>
      <c r="Y14" s="131">
        <v>13126991656</v>
      </c>
      <c r="Z14" s="131">
        <v>53236260753</v>
      </c>
      <c r="AA14" s="131">
        <v>7076310348</v>
      </c>
      <c r="AB14" s="131">
        <v>160916098957</v>
      </c>
      <c r="AC14" s="131">
        <v>40772935071</v>
      </c>
      <c r="AD14" s="131">
        <v>281934055528</v>
      </c>
      <c r="AE14" s="131">
        <v>64044175870</v>
      </c>
      <c r="AF14" s="131">
        <v>14251376828</v>
      </c>
      <c r="AG14" s="131">
        <v>34233855985</v>
      </c>
      <c r="AH14" s="131">
        <v>70421048224</v>
      </c>
      <c r="AI14" s="131">
        <v>20353848709</v>
      </c>
      <c r="AJ14" s="131">
        <v>27171160229</v>
      </c>
      <c r="AK14" s="131">
        <v>5473660873</v>
      </c>
      <c r="AL14" s="131">
        <v>23284443196</v>
      </c>
      <c r="AM14" s="188">
        <v>1688655839148</v>
      </c>
    </row>
    <row r="15" spans="1:39" s="8" customFormat="1" ht="14.5" x14ac:dyDescent="0.3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87"/>
    </row>
    <row r="16" spans="1:39" s="8" customFormat="1" ht="14.5" x14ac:dyDescent="0.35">
      <c r="A16" s="64" t="s">
        <v>1303</v>
      </c>
      <c r="B16" s="8" t="s">
        <v>251</v>
      </c>
      <c r="C16" s="130">
        <v>27322066222</v>
      </c>
      <c r="D16" s="130">
        <v>16681187396</v>
      </c>
      <c r="E16" s="130">
        <v>11276794754</v>
      </c>
      <c r="F16" s="130">
        <v>5504049660</v>
      </c>
      <c r="G16" s="130">
        <v>25726954603</v>
      </c>
      <c r="H16" s="130">
        <v>124679237884</v>
      </c>
      <c r="I16" s="130">
        <v>15239711714</v>
      </c>
      <c r="J16" s="130">
        <v>3882449714</v>
      </c>
      <c r="K16" s="130">
        <v>16776445001</v>
      </c>
      <c r="L16" s="130">
        <v>77977601991</v>
      </c>
      <c r="M16" s="130">
        <v>55537547885</v>
      </c>
      <c r="N16" s="130">
        <v>40262588347</v>
      </c>
      <c r="O16" s="130">
        <v>39513918907</v>
      </c>
      <c r="P16" s="130">
        <v>11487562636</v>
      </c>
      <c r="Q16" s="130">
        <v>7236610092</v>
      </c>
      <c r="R16" s="130">
        <v>17545200718</v>
      </c>
      <c r="S16" s="130">
        <v>2055247292</v>
      </c>
      <c r="T16" s="130">
        <v>54787482821</v>
      </c>
      <c r="U16" s="130">
        <v>0</v>
      </c>
      <c r="V16" s="130">
        <v>73977610421</v>
      </c>
      <c r="W16" s="130">
        <v>13256992791</v>
      </c>
      <c r="X16" s="130">
        <v>2883150757</v>
      </c>
      <c r="Y16" s="130">
        <v>6011790424</v>
      </c>
      <c r="Z16" s="130">
        <v>36328878470</v>
      </c>
      <c r="AA16" s="130">
        <v>3274099166</v>
      </c>
      <c r="AB16" s="130">
        <v>159816892227</v>
      </c>
      <c r="AC16" s="130">
        <v>37702904727</v>
      </c>
      <c r="AD16" s="130">
        <v>206184825894</v>
      </c>
      <c r="AE16" s="130">
        <v>58417028255</v>
      </c>
      <c r="AF16" s="130">
        <v>2804912120</v>
      </c>
      <c r="AG16" s="130">
        <v>21684379678</v>
      </c>
      <c r="AH16" s="130">
        <v>47119369656</v>
      </c>
      <c r="AI16" s="130">
        <v>25038221162</v>
      </c>
      <c r="AJ16" s="130">
        <v>19332409997</v>
      </c>
      <c r="AK16" s="130">
        <v>3708110751</v>
      </c>
      <c r="AL16" s="130">
        <v>14013470002</v>
      </c>
      <c r="AM16" s="187">
        <v>1285047704135</v>
      </c>
    </row>
    <row r="17" spans="1:39" s="8" customFormat="1" ht="14.5" x14ac:dyDescent="0.35">
      <c r="A17" s="64" t="s">
        <v>1304</v>
      </c>
      <c r="B17" s="6" t="s">
        <v>252</v>
      </c>
      <c r="C17" s="130">
        <v>125789812</v>
      </c>
      <c r="D17" s="130">
        <v>460481643</v>
      </c>
      <c r="E17" s="130">
        <v>460481643</v>
      </c>
      <c r="F17" s="130">
        <v>586271455</v>
      </c>
      <c r="G17" s="130">
        <v>460481643</v>
      </c>
      <c r="H17" s="130">
        <v>586271455</v>
      </c>
      <c r="I17" s="130">
        <v>586271455</v>
      </c>
      <c r="J17" s="130">
        <v>586271455</v>
      </c>
      <c r="K17" s="130">
        <v>586271455</v>
      </c>
      <c r="L17" s="130">
        <v>658457147</v>
      </c>
      <c r="M17" s="130">
        <v>658457147</v>
      </c>
      <c r="N17" s="130">
        <v>0</v>
      </c>
      <c r="O17" s="130">
        <v>454043214</v>
      </c>
      <c r="P17" s="130">
        <v>586271458</v>
      </c>
      <c r="Q17" s="130">
        <v>460481643</v>
      </c>
      <c r="R17" s="130">
        <v>586271471</v>
      </c>
      <c r="S17" s="130">
        <v>586271455</v>
      </c>
      <c r="T17" s="130">
        <v>0</v>
      </c>
      <c r="U17" s="130">
        <v>0</v>
      </c>
      <c r="V17" s="130">
        <v>0</v>
      </c>
      <c r="W17" s="130">
        <v>586271455</v>
      </c>
      <c r="X17" s="130">
        <v>460481643</v>
      </c>
      <c r="Y17" s="130">
        <v>460481643</v>
      </c>
      <c r="Z17" s="130">
        <v>586271455</v>
      </c>
      <c r="AA17" s="130">
        <v>586271455</v>
      </c>
      <c r="AB17" s="130">
        <v>589464425</v>
      </c>
      <c r="AC17" s="130">
        <v>460481643</v>
      </c>
      <c r="AD17" s="130">
        <v>0</v>
      </c>
      <c r="AE17" s="130">
        <v>525870779</v>
      </c>
      <c r="AF17" s="130">
        <v>637405315</v>
      </c>
      <c r="AG17" s="130">
        <v>586271455</v>
      </c>
      <c r="AH17" s="130">
        <v>0</v>
      </c>
      <c r="AI17" s="130">
        <v>460481643</v>
      </c>
      <c r="AJ17" s="130">
        <v>498739773</v>
      </c>
      <c r="AK17" s="130">
        <v>460481643</v>
      </c>
      <c r="AL17" s="130">
        <v>0</v>
      </c>
      <c r="AM17" s="187">
        <v>15327819878</v>
      </c>
    </row>
    <row r="18" spans="1:39" s="8" customFormat="1" ht="14.5" x14ac:dyDescent="0.35">
      <c r="A18" s="64" t="s">
        <v>1305</v>
      </c>
      <c r="B18" s="6" t="s">
        <v>253</v>
      </c>
      <c r="C18" s="130">
        <v>10843029</v>
      </c>
      <c r="D18" s="130">
        <v>56770172</v>
      </c>
      <c r="E18" s="130">
        <v>107381004</v>
      </c>
      <c r="F18" s="130">
        <v>18400533</v>
      </c>
      <c r="G18" s="130">
        <v>84969621</v>
      </c>
      <c r="H18" s="130">
        <v>35537466</v>
      </c>
      <c r="I18" s="130">
        <v>115970821</v>
      </c>
      <c r="J18" s="130">
        <v>44172793</v>
      </c>
      <c r="K18" s="130">
        <v>8041011</v>
      </c>
      <c r="L18" s="130">
        <v>105593140</v>
      </c>
      <c r="M18" s="130">
        <v>519130576</v>
      </c>
      <c r="N18" s="130">
        <v>135853439</v>
      </c>
      <c r="O18" s="130">
        <v>24841289</v>
      </c>
      <c r="P18" s="130">
        <v>241446913</v>
      </c>
      <c r="Q18" s="130">
        <v>223379639</v>
      </c>
      <c r="R18" s="130">
        <v>30614735</v>
      </c>
      <c r="S18" s="130">
        <v>23383130</v>
      </c>
      <c r="T18" s="130">
        <v>0</v>
      </c>
      <c r="U18" s="130">
        <v>0</v>
      </c>
      <c r="V18" s="130">
        <v>0</v>
      </c>
      <c r="W18" s="130">
        <v>85436495</v>
      </c>
      <c r="X18" s="130">
        <v>18278030</v>
      </c>
      <c r="Y18" s="130">
        <v>15840237</v>
      </c>
      <c r="Z18" s="130">
        <v>192919321</v>
      </c>
      <c r="AA18" s="130">
        <v>34295202</v>
      </c>
      <c r="AB18" s="130">
        <v>787115292</v>
      </c>
      <c r="AC18" s="130">
        <v>184307424</v>
      </c>
      <c r="AD18" s="130">
        <v>0</v>
      </c>
      <c r="AE18" s="130">
        <v>223150458</v>
      </c>
      <c r="AF18" s="130">
        <v>454901</v>
      </c>
      <c r="AG18" s="130">
        <v>14813050</v>
      </c>
      <c r="AH18" s="130">
        <v>0</v>
      </c>
      <c r="AI18" s="130">
        <v>109849302</v>
      </c>
      <c r="AJ18" s="130">
        <v>19358391</v>
      </c>
      <c r="AK18" s="130">
        <v>13113050</v>
      </c>
      <c r="AL18" s="130">
        <v>0</v>
      </c>
      <c r="AM18" s="187">
        <v>3485260464</v>
      </c>
    </row>
    <row r="19" spans="1:39" s="8" customFormat="1" ht="14.5" x14ac:dyDescent="0.3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87">
        <v>0</v>
      </c>
    </row>
    <row r="20" spans="1:39" s="8" customFormat="1" ht="14.5" x14ac:dyDescent="0.35">
      <c r="A20" s="104"/>
      <c r="B20" s="102" t="s">
        <v>1367</v>
      </c>
      <c r="C20" s="132">
        <v>27458699063</v>
      </c>
      <c r="D20" s="132">
        <v>17198439211</v>
      </c>
      <c r="E20" s="132">
        <v>11844657401</v>
      </c>
      <c r="F20" s="132">
        <v>6108721648</v>
      </c>
      <c r="G20" s="132">
        <v>26272405867</v>
      </c>
      <c r="H20" s="132">
        <v>125301046805</v>
      </c>
      <c r="I20" s="132">
        <v>15941953990</v>
      </c>
      <c r="J20" s="132">
        <v>4512893962</v>
      </c>
      <c r="K20" s="132">
        <v>17370757467</v>
      </c>
      <c r="L20" s="132">
        <v>78741652278</v>
      </c>
      <c r="M20" s="132">
        <v>56715135608</v>
      </c>
      <c r="N20" s="132">
        <v>40398441786</v>
      </c>
      <c r="O20" s="132">
        <v>39992803410</v>
      </c>
      <c r="P20" s="132">
        <v>12315281007</v>
      </c>
      <c r="Q20" s="132">
        <v>7920471374</v>
      </c>
      <c r="R20" s="132">
        <v>18162086924</v>
      </c>
      <c r="S20" s="132">
        <v>2664901877</v>
      </c>
      <c r="T20" s="132">
        <v>54787482821</v>
      </c>
      <c r="U20" s="132">
        <v>0</v>
      </c>
      <c r="V20" s="132">
        <v>73977610421</v>
      </c>
      <c r="W20" s="132">
        <v>13928700741</v>
      </c>
      <c r="X20" s="132">
        <v>3361910430</v>
      </c>
      <c r="Y20" s="132">
        <v>6488112304</v>
      </c>
      <c r="Z20" s="132">
        <v>37108069246</v>
      </c>
      <c r="AA20" s="132">
        <v>3894665823</v>
      </c>
      <c r="AB20" s="132">
        <v>161193471944</v>
      </c>
      <c r="AC20" s="132">
        <v>38347693794</v>
      </c>
      <c r="AD20" s="132">
        <v>206184825894</v>
      </c>
      <c r="AE20" s="132">
        <v>59166049492</v>
      </c>
      <c r="AF20" s="132">
        <v>3442772336</v>
      </c>
      <c r="AG20" s="132">
        <v>22285464183</v>
      </c>
      <c r="AH20" s="132">
        <v>47119369656</v>
      </c>
      <c r="AI20" s="132">
        <v>25608552107</v>
      </c>
      <c r="AJ20" s="132">
        <v>19850508161</v>
      </c>
      <c r="AK20" s="132">
        <v>4181705444</v>
      </c>
      <c r="AL20" s="132">
        <v>14013470002</v>
      </c>
      <c r="AM20" s="189">
        <v>1303860784477</v>
      </c>
    </row>
    <row r="21" spans="1:39" s="8" customFormat="1" ht="14.5" x14ac:dyDescent="0.3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102268468</v>
      </c>
      <c r="S21" s="130">
        <v>0</v>
      </c>
      <c r="T21" s="130">
        <v>5574891043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4294053978</v>
      </c>
      <c r="AA21" s="130">
        <v>0</v>
      </c>
      <c r="AB21" s="130">
        <v>156412219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2589218037</v>
      </c>
      <c r="AK21" s="130">
        <v>0</v>
      </c>
      <c r="AL21" s="130">
        <v>0</v>
      </c>
      <c r="AM21" s="187">
        <v>12785985228</v>
      </c>
    </row>
    <row r="22" spans="1:39" s="8" customFormat="1" ht="14.5" x14ac:dyDescent="0.3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87">
        <v>0</v>
      </c>
    </row>
    <row r="23" spans="1:39" s="8" customFormat="1" ht="14.5" x14ac:dyDescent="0.3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102268468</v>
      </c>
      <c r="S23" s="132">
        <v>0</v>
      </c>
      <c r="T23" s="132">
        <v>5574891043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4294053978</v>
      </c>
      <c r="AA23" s="132">
        <v>0</v>
      </c>
      <c r="AB23" s="132">
        <v>156412219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0</v>
      </c>
      <c r="AJ23" s="132">
        <v>2589218037</v>
      </c>
      <c r="AK23" s="132">
        <v>0</v>
      </c>
      <c r="AL23" s="132">
        <v>0</v>
      </c>
      <c r="AM23" s="189">
        <v>12785985228</v>
      </c>
    </row>
    <row r="24" spans="1:39" s="122" customFormat="1" ht="14.5" x14ac:dyDescent="0.35">
      <c r="A24" s="120"/>
      <c r="B24" s="121" t="s">
        <v>1368</v>
      </c>
      <c r="C24" s="133">
        <v>27458699063</v>
      </c>
      <c r="D24" s="133">
        <v>17198439211</v>
      </c>
      <c r="E24" s="133">
        <v>11844657401</v>
      </c>
      <c r="F24" s="133">
        <v>6177863131</v>
      </c>
      <c r="G24" s="133">
        <v>26272405867</v>
      </c>
      <c r="H24" s="133">
        <v>125301046805</v>
      </c>
      <c r="I24" s="133">
        <v>15941953990</v>
      </c>
      <c r="J24" s="133">
        <v>4512893962</v>
      </c>
      <c r="K24" s="133">
        <v>17370757467</v>
      </c>
      <c r="L24" s="133">
        <v>78741652278</v>
      </c>
      <c r="M24" s="133">
        <v>56715135608</v>
      </c>
      <c r="N24" s="133">
        <v>40398441786</v>
      </c>
      <c r="O24" s="133">
        <v>39992803410</v>
      </c>
      <c r="P24" s="133">
        <v>12315281007</v>
      </c>
      <c r="Q24" s="133">
        <v>7920471374</v>
      </c>
      <c r="R24" s="133">
        <v>18264355392</v>
      </c>
      <c r="S24" s="133">
        <v>2664901877</v>
      </c>
      <c r="T24" s="133">
        <v>60362373864</v>
      </c>
      <c r="U24" s="133">
        <v>0</v>
      </c>
      <c r="V24" s="133">
        <v>73977610421</v>
      </c>
      <c r="W24" s="133">
        <v>13928700741</v>
      </c>
      <c r="X24" s="133">
        <v>3361910430</v>
      </c>
      <c r="Y24" s="133">
        <v>6488112304</v>
      </c>
      <c r="Z24" s="133">
        <v>41402123224</v>
      </c>
      <c r="AA24" s="133">
        <v>3894665823</v>
      </c>
      <c r="AB24" s="133">
        <v>161349884163</v>
      </c>
      <c r="AC24" s="133">
        <v>38347693794</v>
      </c>
      <c r="AD24" s="133">
        <v>206184825894</v>
      </c>
      <c r="AE24" s="133">
        <v>59166049492</v>
      </c>
      <c r="AF24" s="133">
        <v>3442772336</v>
      </c>
      <c r="AG24" s="133">
        <v>22285464183</v>
      </c>
      <c r="AH24" s="133">
        <v>47119369656</v>
      </c>
      <c r="AI24" s="133">
        <v>25608552107</v>
      </c>
      <c r="AJ24" s="133">
        <v>22439726198</v>
      </c>
      <c r="AK24" s="133">
        <v>4181705444</v>
      </c>
      <c r="AL24" s="133">
        <v>14013470002</v>
      </c>
      <c r="AM24" s="190">
        <v>1316646769705</v>
      </c>
    </row>
    <row r="25" spans="1:39" s="8" customFormat="1" ht="14.5" x14ac:dyDescent="0.35">
      <c r="A25" s="64" t="s">
        <v>1326</v>
      </c>
      <c r="B25" s="8" t="s">
        <v>1327</v>
      </c>
      <c r="C25" s="130">
        <v>220820678</v>
      </c>
      <c r="D25" s="130">
        <v>80307128</v>
      </c>
      <c r="E25" s="130">
        <v>144666816</v>
      </c>
      <c r="F25" s="130">
        <v>63177307</v>
      </c>
      <c r="G25" s="130">
        <v>164925483</v>
      </c>
      <c r="H25" s="130">
        <v>701223081</v>
      </c>
      <c r="I25" s="130">
        <v>84002366</v>
      </c>
      <c r="J25" s="130">
        <v>20779576</v>
      </c>
      <c r="K25" s="130">
        <v>148824493</v>
      </c>
      <c r="L25" s="130">
        <v>295482335</v>
      </c>
      <c r="M25" s="130">
        <v>188888573</v>
      </c>
      <c r="N25" s="130">
        <v>320815413</v>
      </c>
      <c r="O25" s="130">
        <v>130167395</v>
      </c>
      <c r="P25" s="130">
        <v>65897899</v>
      </c>
      <c r="Q25" s="130">
        <v>38098084</v>
      </c>
      <c r="R25" s="130">
        <v>97783213</v>
      </c>
      <c r="S25" s="130">
        <v>8356720</v>
      </c>
      <c r="T25" s="130">
        <v>229414612</v>
      </c>
      <c r="U25" s="130">
        <v>0</v>
      </c>
      <c r="V25" s="130">
        <v>450870436</v>
      </c>
      <c r="W25" s="130">
        <v>121220323</v>
      </c>
      <c r="X25" s="130">
        <v>218284629</v>
      </c>
      <c r="Y25" s="130">
        <v>33915842</v>
      </c>
      <c r="Z25" s="130">
        <v>177835760</v>
      </c>
      <c r="AA25" s="130">
        <v>15536149</v>
      </c>
      <c r="AB25" s="130">
        <v>568079458</v>
      </c>
      <c r="AC25" s="130">
        <v>208802124</v>
      </c>
      <c r="AD25" s="130">
        <v>1747466657</v>
      </c>
      <c r="AE25" s="130">
        <v>511602845</v>
      </c>
      <c r="AF25" s="130">
        <v>118958958</v>
      </c>
      <c r="AG25" s="130">
        <v>137237516</v>
      </c>
      <c r="AH25" s="130">
        <v>348939714</v>
      </c>
      <c r="AI25" s="130">
        <v>78829638</v>
      </c>
      <c r="AJ25" s="130">
        <v>33342510</v>
      </c>
      <c r="AK25" s="130">
        <v>9631047</v>
      </c>
      <c r="AL25" s="130">
        <v>1944704276</v>
      </c>
      <c r="AM25" s="187">
        <v>9728889054</v>
      </c>
    </row>
    <row r="26" spans="1:39" s="8" customFormat="1" ht="14.5" x14ac:dyDescent="0.35">
      <c r="A26" s="64" t="s">
        <v>1328</v>
      </c>
      <c r="B26" s="8" t="s">
        <v>1329</v>
      </c>
      <c r="C26" s="130">
        <v>3968863171</v>
      </c>
      <c r="D26" s="130">
        <v>1202418664</v>
      </c>
      <c r="E26" s="130">
        <v>2678592922</v>
      </c>
      <c r="F26" s="130">
        <v>1443054755</v>
      </c>
      <c r="G26" s="130">
        <v>16738398516</v>
      </c>
      <c r="H26" s="130">
        <v>7835567425</v>
      </c>
      <c r="I26" s="130">
        <v>2075607287</v>
      </c>
      <c r="J26" s="130">
        <v>2288247511</v>
      </c>
      <c r="K26" s="130">
        <v>3092295956</v>
      </c>
      <c r="L26" s="130">
        <v>6588820708</v>
      </c>
      <c r="M26" s="130">
        <v>1611803419</v>
      </c>
      <c r="N26" s="130">
        <v>4802756448</v>
      </c>
      <c r="O26" s="130">
        <v>4224310965</v>
      </c>
      <c r="P26" s="130">
        <v>2665531317</v>
      </c>
      <c r="Q26" s="130">
        <v>2740275916</v>
      </c>
      <c r="R26" s="130">
        <v>3719732665</v>
      </c>
      <c r="S26" s="130">
        <v>1094742560</v>
      </c>
      <c r="T26" s="130">
        <v>2931790483</v>
      </c>
      <c r="U26" s="130">
        <v>0</v>
      </c>
      <c r="V26" s="130">
        <v>10301277191</v>
      </c>
      <c r="W26" s="130">
        <v>4897909207</v>
      </c>
      <c r="X26" s="130">
        <v>4754551543</v>
      </c>
      <c r="Y26" s="130">
        <v>3662048967</v>
      </c>
      <c r="Z26" s="130">
        <v>8593608896</v>
      </c>
      <c r="AA26" s="130">
        <v>1226878859</v>
      </c>
      <c r="AB26" s="130">
        <v>14878247029</v>
      </c>
      <c r="AC26" s="130">
        <v>5551924704</v>
      </c>
      <c r="AD26" s="130">
        <v>30179454600</v>
      </c>
      <c r="AE26" s="130">
        <v>3677271840</v>
      </c>
      <c r="AF26" s="130">
        <v>1951046907</v>
      </c>
      <c r="AG26" s="130">
        <v>6512703449</v>
      </c>
      <c r="AH26" s="130">
        <v>10898302582</v>
      </c>
      <c r="AI26" s="130">
        <v>1636545257</v>
      </c>
      <c r="AJ26" s="130">
        <v>2015104272</v>
      </c>
      <c r="AK26" s="130">
        <v>1072429060</v>
      </c>
      <c r="AL26" s="130">
        <v>77963104</v>
      </c>
      <c r="AM26" s="187">
        <v>183590078155</v>
      </c>
    </row>
    <row r="27" spans="1:39" s="8" customFormat="1" ht="14.5" x14ac:dyDescent="0.35">
      <c r="A27" s="64" t="s">
        <v>1330</v>
      </c>
      <c r="B27" s="8" t="s">
        <v>6</v>
      </c>
      <c r="C27" s="130">
        <v>6572777158</v>
      </c>
      <c r="D27" s="130">
        <v>53615078</v>
      </c>
      <c r="E27" s="130">
        <v>0</v>
      </c>
      <c r="F27" s="130">
        <v>175164591</v>
      </c>
      <c r="G27" s="130">
        <v>2707017540</v>
      </c>
      <c r="H27" s="130">
        <v>2108266026</v>
      </c>
      <c r="I27" s="130">
        <v>181864515</v>
      </c>
      <c r="J27" s="130">
        <v>248794701</v>
      </c>
      <c r="K27" s="130">
        <v>709510899</v>
      </c>
      <c r="L27" s="130">
        <v>807123934</v>
      </c>
      <c r="M27" s="130">
        <v>265608550</v>
      </c>
      <c r="N27" s="130">
        <v>1675748015</v>
      </c>
      <c r="O27" s="130">
        <v>330747600</v>
      </c>
      <c r="P27" s="130">
        <v>292311600</v>
      </c>
      <c r="Q27" s="130">
        <v>1258302728</v>
      </c>
      <c r="R27" s="130">
        <v>486815667</v>
      </c>
      <c r="S27" s="130">
        <v>486917200</v>
      </c>
      <c r="T27" s="130">
        <v>582184044</v>
      </c>
      <c r="U27" s="130">
        <v>92880000</v>
      </c>
      <c r="V27" s="130">
        <v>1011089166</v>
      </c>
      <c r="W27" s="130">
        <v>639770930</v>
      </c>
      <c r="X27" s="130">
        <v>893506362</v>
      </c>
      <c r="Y27" s="130">
        <v>1795737192</v>
      </c>
      <c r="Z27" s="130">
        <v>646670910</v>
      </c>
      <c r="AA27" s="130">
        <v>0</v>
      </c>
      <c r="AB27" s="130">
        <v>3205280607</v>
      </c>
      <c r="AC27" s="130">
        <v>2377948077</v>
      </c>
      <c r="AD27" s="130">
        <v>10032593872</v>
      </c>
      <c r="AE27" s="130">
        <v>839879005</v>
      </c>
      <c r="AF27" s="130">
        <v>1103937349</v>
      </c>
      <c r="AG27" s="130">
        <v>1309642385</v>
      </c>
      <c r="AH27" s="130">
        <v>1007580650</v>
      </c>
      <c r="AI27" s="130">
        <v>175500000</v>
      </c>
      <c r="AJ27" s="130">
        <v>140360000</v>
      </c>
      <c r="AK27" s="130">
        <v>0</v>
      </c>
      <c r="AL27" s="130">
        <v>0</v>
      </c>
      <c r="AM27" s="187">
        <v>44215146351</v>
      </c>
    </row>
    <row r="28" spans="1:39" s="8" customFormat="1" ht="14.5" x14ac:dyDescent="0.3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87">
        <v>0</v>
      </c>
    </row>
    <row r="29" spans="1:39" s="122" customFormat="1" ht="14.5" x14ac:dyDescent="0.35">
      <c r="A29" s="120"/>
      <c r="B29" s="121" t="s">
        <v>1366</v>
      </c>
      <c r="C29" s="133">
        <v>10762461007</v>
      </c>
      <c r="D29" s="133">
        <v>1336340870</v>
      </c>
      <c r="E29" s="133">
        <v>2823259738</v>
      </c>
      <c r="F29" s="133">
        <v>1681396653</v>
      </c>
      <c r="G29" s="133">
        <v>19610341539</v>
      </c>
      <c r="H29" s="133">
        <v>10645056532</v>
      </c>
      <c r="I29" s="133">
        <v>2341474168</v>
      </c>
      <c r="J29" s="133">
        <v>2557821788</v>
      </c>
      <c r="K29" s="133">
        <v>3950631348</v>
      </c>
      <c r="L29" s="133">
        <v>7691426977</v>
      </c>
      <c r="M29" s="133">
        <v>2066300542</v>
      </c>
      <c r="N29" s="133">
        <v>6799319876</v>
      </c>
      <c r="O29" s="133">
        <v>4685225960</v>
      </c>
      <c r="P29" s="133">
        <v>3023740816</v>
      </c>
      <c r="Q29" s="133">
        <v>4036676728</v>
      </c>
      <c r="R29" s="133">
        <v>4304331545</v>
      </c>
      <c r="S29" s="133">
        <v>1590016480</v>
      </c>
      <c r="T29" s="133">
        <v>3743389139</v>
      </c>
      <c r="U29" s="133">
        <v>92880000</v>
      </c>
      <c r="V29" s="133">
        <v>11763236793</v>
      </c>
      <c r="W29" s="133">
        <v>5658900460</v>
      </c>
      <c r="X29" s="133">
        <v>5866342534</v>
      </c>
      <c r="Y29" s="133">
        <v>5491702001</v>
      </c>
      <c r="Z29" s="133">
        <v>9418115566</v>
      </c>
      <c r="AA29" s="133">
        <v>1242415008</v>
      </c>
      <c r="AB29" s="133">
        <v>18651607094</v>
      </c>
      <c r="AC29" s="133">
        <v>8138674905</v>
      </c>
      <c r="AD29" s="133">
        <v>41959515129</v>
      </c>
      <c r="AE29" s="133">
        <v>5028753690</v>
      </c>
      <c r="AF29" s="133">
        <v>3173943214</v>
      </c>
      <c r="AG29" s="133">
        <v>7959583350</v>
      </c>
      <c r="AH29" s="133">
        <v>12254822946</v>
      </c>
      <c r="AI29" s="133">
        <v>1890874895</v>
      </c>
      <c r="AJ29" s="133">
        <v>2188806782</v>
      </c>
      <c r="AK29" s="133">
        <v>1082060107</v>
      </c>
      <c r="AL29" s="133">
        <v>2022667380</v>
      </c>
      <c r="AM29" s="190">
        <v>237534113560</v>
      </c>
    </row>
    <row r="30" spans="1:39" s="8" customFormat="1" ht="18.75" customHeight="1" x14ac:dyDescent="0.35">
      <c r="A30" s="95"/>
      <c r="B30" s="19" t="s">
        <v>1369</v>
      </c>
      <c r="C30" s="131">
        <v>38221160070</v>
      </c>
      <c r="D30" s="131">
        <v>18534780081</v>
      </c>
      <c r="E30" s="131">
        <v>14667917139</v>
      </c>
      <c r="F30" s="131">
        <v>7859259784</v>
      </c>
      <c r="G30" s="131">
        <v>45882747406</v>
      </c>
      <c r="H30" s="131">
        <v>135946103337</v>
      </c>
      <c r="I30" s="131">
        <v>18283428158</v>
      </c>
      <c r="J30" s="131">
        <v>7070715750</v>
      </c>
      <c r="K30" s="131">
        <v>21321388815</v>
      </c>
      <c r="L30" s="131">
        <v>86433079255</v>
      </c>
      <c r="M30" s="131">
        <v>58781436150</v>
      </c>
      <c r="N30" s="131">
        <v>47197761662</v>
      </c>
      <c r="O30" s="131">
        <v>44678029370</v>
      </c>
      <c r="P30" s="131">
        <v>15339021823</v>
      </c>
      <c r="Q30" s="131">
        <v>11957148102</v>
      </c>
      <c r="R30" s="131">
        <v>22568686937</v>
      </c>
      <c r="S30" s="131">
        <v>4254918357</v>
      </c>
      <c r="T30" s="131">
        <v>64105763003</v>
      </c>
      <c r="U30" s="131">
        <v>92880000</v>
      </c>
      <c r="V30" s="131">
        <v>85740847214</v>
      </c>
      <c r="W30" s="131">
        <v>19587601201</v>
      </c>
      <c r="X30" s="131">
        <v>9228252964</v>
      </c>
      <c r="Y30" s="131">
        <v>11979814305</v>
      </c>
      <c r="Z30" s="131">
        <v>50820238790</v>
      </c>
      <c r="AA30" s="131">
        <v>5137080831</v>
      </c>
      <c r="AB30" s="131">
        <v>180001491257</v>
      </c>
      <c r="AC30" s="131">
        <v>46486368699</v>
      </c>
      <c r="AD30" s="131">
        <v>248144341023</v>
      </c>
      <c r="AE30" s="131">
        <v>64194803182</v>
      </c>
      <c r="AF30" s="131">
        <v>6616715550</v>
      </c>
      <c r="AG30" s="131">
        <v>30245047533</v>
      </c>
      <c r="AH30" s="131">
        <v>59374192602</v>
      </c>
      <c r="AI30" s="131">
        <v>27499427002</v>
      </c>
      <c r="AJ30" s="131">
        <v>24628532980</v>
      </c>
      <c r="AK30" s="131">
        <v>5263765551</v>
      </c>
      <c r="AL30" s="131">
        <v>16036137382</v>
      </c>
      <c r="AM30" s="188">
        <v>1554180883265</v>
      </c>
    </row>
    <row r="31" spans="1:39" s="8" customFormat="1" ht="14.5" x14ac:dyDescent="0.3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87"/>
    </row>
    <row r="32" spans="1:39" s="8" customFormat="1" ht="14.5" x14ac:dyDescent="0.35">
      <c r="A32" s="73" t="s">
        <v>827</v>
      </c>
      <c r="B32" s="55" t="s">
        <v>1309</v>
      </c>
      <c r="C32" s="130">
        <v>3729530110</v>
      </c>
      <c r="D32" s="130">
        <v>1665966876</v>
      </c>
      <c r="E32" s="130">
        <v>3326791969</v>
      </c>
      <c r="F32" s="130">
        <v>636856113</v>
      </c>
      <c r="G32" s="130">
        <v>4887558123</v>
      </c>
      <c r="H32" s="130">
        <v>27875147023</v>
      </c>
      <c r="I32" s="130">
        <v>3345041734</v>
      </c>
      <c r="J32" s="130">
        <v>622620374</v>
      </c>
      <c r="K32" s="130">
        <v>3351499007</v>
      </c>
      <c r="L32" s="130">
        <v>5373737250</v>
      </c>
      <c r="M32" s="130">
        <v>9872580146</v>
      </c>
      <c r="N32" s="130">
        <v>6944488021</v>
      </c>
      <c r="O32" s="130">
        <v>8906111595</v>
      </c>
      <c r="P32" s="130">
        <v>2856608828</v>
      </c>
      <c r="Q32" s="130">
        <v>1538969662</v>
      </c>
      <c r="R32" s="130">
        <v>3913228299</v>
      </c>
      <c r="S32" s="130">
        <v>551599490</v>
      </c>
      <c r="T32" s="130">
        <v>11663149910</v>
      </c>
      <c r="U32" s="130">
        <v>0</v>
      </c>
      <c r="V32" s="130">
        <v>14838191815</v>
      </c>
      <c r="W32" s="130">
        <v>3244806941</v>
      </c>
      <c r="X32" s="130">
        <v>4376481060</v>
      </c>
      <c r="Y32" s="130">
        <v>1140731058</v>
      </c>
      <c r="Z32" s="130">
        <v>17116476035</v>
      </c>
      <c r="AA32" s="130">
        <v>808278078</v>
      </c>
      <c r="AB32" s="130">
        <v>58842466850</v>
      </c>
      <c r="AC32" s="130">
        <v>6545641814</v>
      </c>
      <c r="AD32" s="130">
        <v>39546045246</v>
      </c>
      <c r="AE32" s="130">
        <v>9950320702</v>
      </c>
      <c r="AF32" s="130">
        <v>4309477634</v>
      </c>
      <c r="AG32" s="130">
        <v>4297798068</v>
      </c>
      <c r="AH32" s="130">
        <v>12441505272</v>
      </c>
      <c r="AI32" s="130">
        <v>5241609189</v>
      </c>
      <c r="AJ32" s="130">
        <v>2627049302</v>
      </c>
      <c r="AK32" s="130">
        <v>388517955</v>
      </c>
      <c r="AL32" s="130">
        <v>0</v>
      </c>
      <c r="AM32" s="187">
        <v>286776881549</v>
      </c>
    </row>
    <row r="33" spans="1:39" ht="14.5" x14ac:dyDescent="0.35">
      <c r="A33" s="94"/>
      <c r="B33" s="8" t="s">
        <v>1338</v>
      </c>
      <c r="C33" s="130">
        <v>23750881678</v>
      </c>
      <c r="D33" s="130">
        <v>7899742566</v>
      </c>
      <c r="E33" s="130">
        <v>35053847526</v>
      </c>
      <c r="F33" s="130">
        <v>4518532094</v>
      </c>
      <c r="G33" s="130">
        <v>17542181044</v>
      </c>
      <c r="H33" s="130">
        <v>75477646489</v>
      </c>
      <c r="I33" s="130">
        <v>9901547117</v>
      </c>
      <c r="J33" s="130">
        <v>1839470320</v>
      </c>
      <c r="K33" s="130">
        <v>20279033594</v>
      </c>
      <c r="L33" s="130">
        <v>39691406199</v>
      </c>
      <c r="M33" s="130">
        <v>25365863590</v>
      </c>
      <c r="N33" s="130">
        <v>34595001213</v>
      </c>
      <c r="O33" s="130">
        <v>18054912152</v>
      </c>
      <c r="P33" s="130">
        <v>7598293868</v>
      </c>
      <c r="Q33" s="130">
        <v>3483266121</v>
      </c>
      <c r="R33" s="130">
        <v>10972103130</v>
      </c>
      <c r="S33" s="130">
        <v>691243659</v>
      </c>
      <c r="T33" s="130">
        <v>53997372068</v>
      </c>
      <c r="U33" s="130">
        <v>0</v>
      </c>
      <c r="V33" s="130">
        <v>79467168976</v>
      </c>
      <c r="W33" s="130">
        <v>9703696960</v>
      </c>
      <c r="X33" s="130">
        <v>16969908901</v>
      </c>
      <c r="Y33" s="130">
        <v>3365682947</v>
      </c>
      <c r="Z33" s="130">
        <v>20676474880</v>
      </c>
      <c r="AA33" s="130">
        <v>1452760775</v>
      </c>
      <c r="AB33" s="130">
        <v>73065832125</v>
      </c>
      <c r="AC33" s="130">
        <v>20897519695</v>
      </c>
      <c r="AD33" s="130">
        <v>165451533547</v>
      </c>
      <c r="AE33" s="130">
        <v>84960886940</v>
      </c>
      <c r="AF33" s="130">
        <v>12769507490</v>
      </c>
      <c r="AG33" s="130">
        <v>18012784838</v>
      </c>
      <c r="AH33" s="130">
        <v>40305508753</v>
      </c>
      <c r="AI33" s="130">
        <v>10558265140</v>
      </c>
      <c r="AJ33" s="130">
        <v>5135680593</v>
      </c>
      <c r="AK33" s="130">
        <v>1188420198</v>
      </c>
      <c r="AL33" s="130">
        <v>3390673954</v>
      </c>
      <c r="AM33" s="187">
        <v>958084651140</v>
      </c>
    </row>
    <row r="34" spans="1:39" ht="14.5" x14ac:dyDescent="0.35">
      <c r="A34" s="73"/>
      <c r="B34" s="8" t="s">
        <v>1358</v>
      </c>
      <c r="C34" s="130">
        <v>17085820160</v>
      </c>
      <c r="D34" s="130">
        <v>19651725279</v>
      </c>
      <c r="E34" s="130">
        <v>5689148204</v>
      </c>
      <c r="F34" s="130">
        <v>5066219106</v>
      </c>
      <c r="G34" s="130">
        <v>19862614564</v>
      </c>
      <c r="H34" s="130">
        <v>68417747032</v>
      </c>
      <c r="I34" s="130">
        <v>10187123441</v>
      </c>
      <c r="J34" s="130">
        <v>3680493514</v>
      </c>
      <c r="K34" s="130">
        <v>15812139693</v>
      </c>
      <c r="L34" s="130">
        <v>16848450041</v>
      </c>
      <c r="M34" s="130">
        <v>15790830765</v>
      </c>
      <c r="N34" s="130">
        <v>20218240925</v>
      </c>
      <c r="O34" s="130">
        <v>21450850675</v>
      </c>
      <c r="P34" s="130">
        <v>8357400590</v>
      </c>
      <c r="Q34" s="130">
        <v>4059876104</v>
      </c>
      <c r="R34" s="130">
        <v>9635617363</v>
      </c>
      <c r="S34" s="130">
        <v>2146061463</v>
      </c>
      <c r="T34" s="130">
        <v>25130806356</v>
      </c>
      <c r="U34" s="130">
        <v>781753363</v>
      </c>
      <c r="V34" s="130">
        <v>29481164244</v>
      </c>
      <c r="W34" s="130">
        <v>8378724871</v>
      </c>
      <c r="X34" s="130">
        <v>8280663675</v>
      </c>
      <c r="Y34" s="130">
        <v>6601659490</v>
      </c>
      <c r="Z34" s="130">
        <v>17958713719</v>
      </c>
      <c r="AA34" s="130">
        <v>2356887449</v>
      </c>
      <c r="AB34" s="130">
        <v>110070627686</v>
      </c>
      <c r="AC34" s="130">
        <v>16719924647</v>
      </c>
      <c r="AD34" s="130">
        <v>75269579156</v>
      </c>
      <c r="AE34" s="130">
        <v>43166246625</v>
      </c>
      <c r="AF34" s="130">
        <v>8355663667</v>
      </c>
      <c r="AG34" s="130">
        <v>20242621507</v>
      </c>
      <c r="AH34" s="130">
        <v>23047409642</v>
      </c>
      <c r="AI34" s="130">
        <v>7568303201</v>
      </c>
      <c r="AJ34" s="130">
        <v>5703232379</v>
      </c>
      <c r="AK34" s="130">
        <v>2501980371</v>
      </c>
      <c r="AL34" s="130">
        <v>13544229075</v>
      </c>
      <c r="AM34" s="187">
        <v>689120550042</v>
      </c>
    </row>
    <row r="35" spans="1:39" ht="14.5" x14ac:dyDescent="0.35">
      <c r="A35" s="94"/>
      <c r="B35" s="8" t="s">
        <v>1334</v>
      </c>
      <c r="C35" s="130">
        <v>6042539338</v>
      </c>
      <c r="D35" s="130">
        <v>1215428795</v>
      </c>
      <c r="E35" s="130">
        <v>-19455961318</v>
      </c>
      <c r="F35" s="130">
        <v>-322291008</v>
      </c>
      <c r="G35" s="130">
        <v>4149669368</v>
      </c>
      <c r="H35" s="130">
        <v>25502169680</v>
      </c>
      <c r="I35" s="130">
        <v>4935362629</v>
      </c>
      <c r="J35" s="130">
        <v>1507763623</v>
      </c>
      <c r="K35" s="130">
        <v>1116062685</v>
      </c>
      <c r="L35" s="130">
        <v>53044817445</v>
      </c>
      <c r="M35" s="130">
        <v>21927516633</v>
      </c>
      <c r="N35" s="130">
        <v>6412886283</v>
      </c>
      <c r="O35" s="130">
        <v>5531129557</v>
      </c>
      <c r="P35" s="130">
        <v>2258522867</v>
      </c>
      <c r="Q35" s="130">
        <v>4508057594</v>
      </c>
      <c r="R35" s="130">
        <v>3747781120</v>
      </c>
      <c r="S35" s="130">
        <v>1914323322</v>
      </c>
      <c r="T35" s="130">
        <v>8316619824</v>
      </c>
      <c r="U35" s="130">
        <v>-781753363</v>
      </c>
      <c r="V35" s="130">
        <v>-4730346392</v>
      </c>
      <c r="W35" s="130">
        <v>4121177671</v>
      </c>
      <c r="X35" s="130">
        <v>-896476678</v>
      </c>
      <c r="Y35" s="130">
        <v>1905561077</v>
      </c>
      <c r="Z35" s="130">
        <v>13228329804</v>
      </c>
      <c r="AA35" s="130">
        <v>2624496288</v>
      </c>
      <c r="AB35" s="130">
        <v>37003903525</v>
      </c>
      <c r="AC35" s="130">
        <v>16276941921</v>
      </c>
      <c r="AD35" s="130">
        <v>125768816486</v>
      </c>
      <c r="AE35" s="130">
        <v>-24686081617</v>
      </c>
      <c r="AF35" s="130">
        <v>948488350</v>
      </c>
      <c r="AG35" s="130">
        <v>8626234805</v>
      </c>
      <c r="AH35" s="130">
        <v>17282597797</v>
      </c>
      <c r="AI35" s="130">
        <v>15304430495</v>
      </c>
      <c r="AJ35" s="130">
        <v>12081030142</v>
      </c>
      <c r="AK35" s="130">
        <v>1231886273</v>
      </c>
      <c r="AL35" s="130">
        <v>4765145109</v>
      </c>
      <c r="AM35" s="187">
        <v>362426780130</v>
      </c>
    </row>
    <row r="36" spans="1:39" ht="14.5" x14ac:dyDescent="0.35">
      <c r="A36" s="96" t="s">
        <v>31</v>
      </c>
      <c r="B36" s="53" t="s">
        <v>83</v>
      </c>
      <c r="C36" s="134">
        <v>50608771286</v>
      </c>
      <c r="D36" s="134">
        <v>30432863516</v>
      </c>
      <c r="E36" s="134">
        <v>24613826381</v>
      </c>
      <c r="F36" s="134">
        <v>9899316305</v>
      </c>
      <c r="G36" s="134">
        <v>46442023099</v>
      </c>
      <c r="H36" s="134">
        <v>197272710224</v>
      </c>
      <c r="I36" s="134">
        <v>28369074921</v>
      </c>
      <c r="J36" s="134">
        <v>7650347831</v>
      </c>
      <c r="K36" s="134">
        <v>40558734979</v>
      </c>
      <c r="L36" s="134">
        <v>114958410935</v>
      </c>
      <c r="M36" s="134">
        <v>72956791134</v>
      </c>
      <c r="N36" s="134">
        <v>68170616442</v>
      </c>
      <c r="O36" s="134">
        <v>53943003979</v>
      </c>
      <c r="P36" s="134">
        <v>21070826153</v>
      </c>
      <c r="Q36" s="134">
        <v>13590169481</v>
      </c>
      <c r="R36" s="134">
        <v>28268729912</v>
      </c>
      <c r="S36" s="134">
        <v>5303227934</v>
      </c>
      <c r="T36" s="134">
        <v>99107948158</v>
      </c>
      <c r="U36" s="134">
        <v>0</v>
      </c>
      <c r="V36" s="134">
        <v>119056178643</v>
      </c>
      <c r="W36" s="134">
        <v>25448406443</v>
      </c>
      <c r="X36" s="134">
        <v>28730576958</v>
      </c>
      <c r="Y36" s="134">
        <v>13013634572</v>
      </c>
      <c r="Z36" s="134">
        <v>68979994438</v>
      </c>
      <c r="AA36" s="134">
        <v>7242422590</v>
      </c>
      <c r="AB36" s="134">
        <v>278982830186</v>
      </c>
      <c r="AC36" s="134">
        <v>60440028077</v>
      </c>
      <c r="AD36" s="134">
        <v>406035974435</v>
      </c>
      <c r="AE36" s="134">
        <v>113391372650</v>
      </c>
      <c r="AF36" s="134">
        <v>26383137141</v>
      </c>
      <c r="AG36" s="134">
        <v>51179439218</v>
      </c>
      <c r="AH36" s="134">
        <v>93077021464</v>
      </c>
      <c r="AI36" s="134">
        <v>38672608025</v>
      </c>
      <c r="AJ36" s="134">
        <v>25546992416</v>
      </c>
      <c r="AK36" s="134">
        <v>5310804797</v>
      </c>
      <c r="AL36" s="134">
        <v>21700048138</v>
      </c>
      <c r="AM36" s="191">
        <v>2296408862861</v>
      </c>
    </row>
    <row r="37" spans="1:39" ht="14.5" x14ac:dyDescent="0.3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92"/>
    </row>
    <row r="38" spans="1:39" ht="14.5" x14ac:dyDescent="0.35">
      <c r="A38" s="94"/>
      <c r="B38" s="115" t="s">
        <v>1309</v>
      </c>
      <c r="C38" s="128">
        <v>7.369335423940053E-2</v>
      </c>
      <c r="D38" s="128">
        <v>5.474236346915308E-2</v>
      </c>
      <c r="E38" s="128">
        <v>0.13515947977791987</v>
      </c>
      <c r="F38" s="128">
        <v>6.433334317020796E-2</v>
      </c>
      <c r="G38" s="128">
        <v>0.10523999164681609</v>
      </c>
      <c r="H38" s="128">
        <v>0.14130260080752283</v>
      </c>
      <c r="I38" s="128">
        <v>0.11791155486440827</v>
      </c>
      <c r="J38" s="128">
        <v>8.138458378024041E-2</v>
      </c>
      <c r="K38" s="128">
        <v>8.2633223366934336E-2</v>
      </c>
      <c r="L38" s="128">
        <v>4.6745055070728389E-2</v>
      </c>
      <c r="M38" s="128">
        <v>0.13532092067847387</v>
      </c>
      <c r="N38" s="128">
        <v>0.10186922729250095</v>
      </c>
      <c r="O38" s="128">
        <v>0.16510225493684311</v>
      </c>
      <c r="P38" s="128">
        <v>0.13557175249121803</v>
      </c>
      <c r="Q38" s="128">
        <v>0.11324138850156257</v>
      </c>
      <c r="R38" s="128">
        <v>0.13842957611402432</v>
      </c>
      <c r="S38" s="128">
        <v>0.10401202755468816</v>
      </c>
      <c r="T38" s="128">
        <v>0.11768127710006021</v>
      </c>
      <c r="U38" s="128"/>
      <c r="V38" s="128">
        <v>0.12463185014104619</v>
      </c>
      <c r="W38" s="128">
        <v>0.12750530954729142</v>
      </c>
      <c r="X38" s="128">
        <v>0.15232833877293137</v>
      </c>
      <c r="Y38" s="128">
        <v>8.765660751335258E-2</v>
      </c>
      <c r="Z38" s="128">
        <v>0.24813681378859029</v>
      </c>
      <c r="AA38" s="128">
        <v>0.11160327472688941</v>
      </c>
      <c r="AB38" s="128">
        <v>0.2109178791066435</v>
      </c>
      <c r="AC38" s="128">
        <v>0.10829978115928267</v>
      </c>
      <c r="AD38" s="128">
        <v>9.7395422415534519E-2</v>
      </c>
      <c r="AE38" s="128">
        <v>8.7752008547539173E-2</v>
      </c>
      <c r="AF38" s="128">
        <v>0.16334212307538565</v>
      </c>
      <c r="AG38" s="128">
        <v>8.3975091045711353E-2</v>
      </c>
      <c r="AH38" s="128">
        <v>0.13366892361088373</v>
      </c>
      <c r="AI38" s="128">
        <v>0.13553803212887916</v>
      </c>
      <c r="AJ38" s="128">
        <v>0.10283203827761296</v>
      </c>
      <c r="AK38" s="128">
        <v>7.3156135435342759E-2</v>
      </c>
      <c r="AL38" s="128">
        <v>0</v>
      </c>
      <c r="AM38" s="192">
        <v>0.1248805847194461</v>
      </c>
    </row>
    <row r="39" spans="1:39" s="124" customFormat="1" ht="14.5" x14ac:dyDescent="0.35">
      <c r="A39" s="94"/>
      <c r="B39" s="8" t="s">
        <v>1338</v>
      </c>
      <c r="C39" s="128">
        <v>0.46930366168700582</v>
      </c>
      <c r="D39" s="128">
        <v>0.25957933803523714</v>
      </c>
      <c r="E39" s="128">
        <v>1.4241527092698965</v>
      </c>
      <c r="F39" s="128">
        <v>0.45644890563985269</v>
      </c>
      <c r="G39" s="128">
        <v>0.37772215492433453</v>
      </c>
      <c r="H39" s="128">
        <v>0.38260561434623341</v>
      </c>
      <c r="I39" s="128">
        <v>0.34902608366938509</v>
      </c>
      <c r="J39" s="128">
        <v>0.2404427041272916</v>
      </c>
      <c r="K39" s="128">
        <v>0.49999176760566688</v>
      </c>
      <c r="L39" s="128">
        <v>0.34526752654438125</v>
      </c>
      <c r="M39" s="128">
        <v>0.34768337800672217</v>
      </c>
      <c r="N39" s="128">
        <v>0.50747672558357526</v>
      </c>
      <c r="O39" s="128">
        <v>0.33470349851166564</v>
      </c>
      <c r="P39" s="128">
        <v>0.36060730665362062</v>
      </c>
      <c r="Q39" s="128">
        <v>0.25630777643132763</v>
      </c>
      <c r="R39" s="128">
        <v>0.38813569495891542</v>
      </c>
      <c r="S39" s="128">
        <v>0.13034394666846313</v>
      </c>
      <c r="T39" s="128">
        <v>0.54483392171449496</v>
      </c>
      <c r="U39" s="128"/>
      <c r="V39" s="128">
        <v>0.66747622745635915</v>
      </c>
      <c r="W39" s="128">
        <v>0.38130862856715969</v>
      </c>
      <c r="X39" s="128">
        <v>0.5906567391879245</v>
      </c>
      <c r="Y39" s="128">
        <v>0.25862743635368157</v>
      </c>
      <c r="Z39" s="128">
        <v>0.29974596328192299</v>
      </c>
      <c r="AA39" s="128">
        <v>0.20059044566191214</v>
      </c>
      <c r="AB39" s="128">
        <v>0.26190082047804319</v>
      </c>
      <c r="AC39" s="128">
        <v>0.34575628701523375</v>
      </c>
      <c r="AD39" s="128">
        <v>0.40747998690812109</v>
      </c>
      <c r="AE39" s="128">
        <v>0.74927117429158308</v>
      </c>
      <c r="AF39" s="128">
        <v>0.48400261961857038</v>
      </c>
      <c r="AG39" s="128">
        <v>0.35195354058636963</v>
      </c>
      <c r="AH39" s="128">
        <v>0.43303393382210048</v>
      </c>
      <c r="AI39" s="128">
        <v>0.27301663061292852</v>
      </c>
      <c r="AJ39" s="128">
        <v>0.20102877510479628</v>
      </c>
      <c r="AK39" s="128">
        <v>0.22377403113579361</v>
      </c>
      <c r="AL39" s="128">
        <v>0.15625190932468153</v>
      </c>
      <c r="AM39" s="192">
        <v>0.41720996057573229</v>
      </c>
    </row>
    <row r="40" spans="1:39" s="124" customFormat="1" ht="14.5" x14ac:dyDescent="0.35">
      <c r="A40" s="94"/>
      <c r="B40" s="8" t="s">
        <v>1358</v>
      </c>
      <c r="C40" s="128">
        <v>0.33760590754999187</v>
      </c>
      <c r="D40" s="128">
        <v>0.64574026261669903</v>
      </c>
      <c r="E40" s="128">
        <v>0.23113627747011287</v>
      </c>
      <c r="F40" s="128">
        <v>0.51177464684516916</v>
      </c>
      <c r="G40" s="128">
        <v>0.42768624703663449</v>
      </c>
      <c r="H40" s="128">
        <v>0.34681810248519801</v>
      </c>
      <c r="I40" s="128">
        <v>0.35909254952332115</v>
      </c>
      <c r="J40" s="128">
        <v>0.48108838909078877</v>
      </c>
      <c r="K40" s="128">
        <v>0.38985781240926309</v>
      </c>
      <c r="L40" s="128">
        <v>0.14656126423430194</v>
      </c>
      <c r="M40" s="128">
        <v>0.21644086204390384</v>
      </c>
      <c r="N40" s="128">
        <v>0.29658292649006351</v>
      </c>
      <c r="O40" s="128">
        <v>0.39765769595165318</v>
      </c>
      <c r="P40" s="128">
        <v>0.3966337403818454</v>
      </c>
      <c r="Q40" s="128">
        <v>0.29873623796053378</v>
      </c>
      <c r="R40" s="128">
        <v>0.3408578097776408</v>
      </c>
      <c r="S40" s="128">
        <v>0.40467079478918733</v>
      </c>
      <c r="T40" s="128">
        <v>0.25357003977053316</v>
      </c>
      <c r="U40" s="128"/>
      <c r="V40" s="128">
        <v>0.24762397533690175</v>
      </c>
      <c r="W40" s="128">
        <v>0.32924359683451632</v>
      </c>
      <c r="X40" s="128">
        <v>0.28821779970186978</v>
      </c>
      <c r="Y40" s="128">
        <v>0.50728791049689237</v>
      </c>
      <c r="Z40" s="128">
        <v>0.26034669711580644</v>
      </c>
      <c r="AA40" s="128">
        <v>0.32542804837904382</v>
      </c>
      <c r="AB40" s="128">
        <v>0.39454265917588932</v>
      </c>
      <c r="AC40" s="128">
        <v>0.27663661283709168</v>
      </c>
      <c r="AD40" s="128">
        <v>0.18537662644483113</v>
      </c>
      <c r="AE40" s="128">
        <v>0.38068369414875408</v>
      </c>
      <c r="AF40" s="128">
        <v>0.3167047050676588</v>
      </c>
      <c r="AG40" s="128">
        <v>0.39552253436728935</v>
      </c>
      <c r="AH40" s="128">
        <v>0.24761653606324516</v>
      </c>
      <c r="AI40" s="128">
        <v>0.19570190859916797</v>
      </c>
      <c r="AJ40" s="128">
        <v>0.22324476737340257</v>
      </c>
      <c r="AK40" s="128">
        <v>0.47111134124404913</v>
      </c>
      <c r="AL40" s="128">
        <v>0.62415663729713333</v>
      </c>
      <c r="AM40" s="192">
        <v>0.3000861741943695</v>
      </c>
    </row>
    <row r="41" spans="1:39" s="124" customFormat="1" ht="14.5" x14ac:dyDescent="0.35">
      <c r="A41" s="94"/>
      <c r="B41" s="113" t="s">
        <v>1334</v>
      </c>
      <c r="C41" s="128">
        <v>0.11939707652360174</v>
      </c>
      <c r="D41" s="128">
        <v>3.9938035878910684E-2</v>
      </c>
      <c r="E41" s="128">
        <v>-0.79044846651792922</v>
      </c>
      <c r="F41" s="128">
        <v>-3.2556895655229796E-2</v>
      </c>
      <c r="G41" s="128">
        <v>8.9351606392214886E-2</v>
      </c>
      <c r="H41" s="128">
        <v>0.12927368236104575</v>
      </c>
      <c r="I41" s="128">
        <v>0.17396981194288552</v>
      </c>
      <c r="J41" s="128">
        <v>0.19708432300167922</v>
      </c>
      <c r="K41" s="128">
        <v>2.7517196618135679E-2</v>
      </c>
      <c r="L41" s="128">
        <v>0.46142615415058841</v>
      </c>
      <c r="M41" s="128">
        <v>0.3005548392709001</v>
      </c>
      <c r="N41" s="128">
        <v>9.4071120633860264E-2</v>
      </c>
      <c r="O41" s="128">
        <v>0.10253655059983807</v>
      </c>
      <c r="P41" s="128">
        <v>0.10718720047331597</v>
      </c>
      <c r="Q41" s="128">
        <v>0.33171459710657597</v>
      </c>
      <c r="R41" s="128">
        <v>0.13257691914941946</v>
      </c>
      <c r="S41" s="128">
        <v>0.36097323098766132</v>
      </c>
      <c r="T41" s="128">
        <v>8.3914761414911623E-2</v>
      </c>
      <c r="U41" s="128"/>
      <c r="V41" s="128">
        <v>-3.9732052934307115E-2</v>
      </c>
      <c r="W41" s="128">
        <v>0.16194246505103257</v>
      </c>
      <c r="X41" s="128">
        <v>-3.1202877662725705E-2</v>
      </c>
      <c r="Y41" s="128">
        <v>0.14642804563607351</v>
      </c>
      <c r="Z41" s="128">
        <v>0.19177052581368026</v>
      </c>
      <c r="AA41" s="128">
        <v>0.36237823123215462</v>
      </c>
      <c r="AB41" s="128">
        <v>0.13263864123942398</v>
      </c>
      <c r="AC41" s="128">
        <v>0.26930731898839189</v>
      </c>
      <c r="AD41" s="128">
        <v>0.30974796423151324</v>
      </c>
      <c r="AE41" s="128">
        <v>-0.21770687698787639</v>
      </c>
      <c r="AF41" s="128">
        <v>3.5950552238385156E-2</v>
      </c>
      <c r="AG41" s="128">
        <v>0.1685488340006297</v>
      </c>
      <c r="AH41" s="128">
        <v>0.18568060650377066</v>
      </c>
      <c r="AI41" s="128">
        <v>0.39574342865902434</v>
      </c>
      <c r="AJ41" s="128">
        <v>0.47289441924418818</v>
      </c>
      <c r="AK41" s="128">
        <v>0.23195849218481451</v>
      </c>
      <c r="AL41" s="128">
        <v>0.21959145337818514</v>
      </c>
      <c r="AM41" s="192">
        <v>0.15782328051045214</v>
      </c>
    </row>
    <row r="42" spans="1:39" s="124" customFormat="1" ht="14.5" x14ac:dyDescent="0.3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26">
        <v>1</v>
      </c>
      <c r="AM42" s="193">
        <v>1</v>
      </c>
    </row>
    <row r="43" spans="1:39" s="124" customFormat="1" ht="14.5" x14ac:dyDescent="0.3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87"/>
    </row>
    <row r="44" spans="1:39" s="124" customFormat="1" ht="14.5" x14ac:dyDescent="0.35">
      <c r="A44" s="73" t="s">
        <v>827</v>
      </c>
      <c r="B44" s="55" t="s">
        <v>1309</v>
      </c>
      <c r="C44" s="130">
        <v>3729530110</v>
      </c>
      <c r="D44" s="130">
        <v>1665966876</v>
      </c>
      <c r="E44" s="130">
        <v>3326791969</v>
      </c>
      <c r="F44" s="130">
        <v>636856113</v>
      </c>
      <c r="G44" s="130">
        <v>4887558123</v>
      </c>
      <c r="H44" s="130">
        <v>27875147023</v>
      </c>
      <c r="I44" s="130">
        <v>3345041734</v>
      </c>
      <c r="J44" s="130">
        <v>622620374</v>
      </c>
      <c r="K44" s="130">
        <v>3351499007</v>
      </c>
      <c r="L44" s="130">
        <v>5373737250</v>
      </c>
      <c r="M44" s="130">
        <v>9872580146</v>
      </c>
      <c r="N44" s="130">
        <v>6944488021</v>
      </c>
      <c r="O44" s="130">
        <v>8906111595</v>
      </c>
      <c r="P44" s="130">
        <v>2856608828</v>
      </c>
      <c r="Q44" s="130">
        <v>1538969662</v>
      </c>
      <c r="R44" s="130">
        <v>3913228299</v>
      </c>
      <c r="S44" s="130">
        <v>551599490</v>
      </c>
      <c r="T44" s="130">
        <v>11663149910</v>
      </c>
      <c r="U44" s="130">
        <v>0</v>
      </c>
      <c r="V44" s="130">
        <v>14838191815</v>
      </c>
      <c r="W44" s="130">
        <v>3244806941</v>
      </c>
      <c r="X44" s="130">
        <v>4376481060</v>
      </c>
      <c r="Y44" s="130">
        <v>1140731058</v>
      </c>
      <c r="Z44" s="130">
        <v>17116476035</v>
      </c>
      <c r="AA44" s="130">
        <v>808278078</v>
      </c>
      <c r="AB44" s="130">
        <v>58842466850</v>
      </c>
      <c r="AC44" s="130">
        <v>6545641814</v>
      </c>
      <c r="AD44" s="130">
        <v>39546045246</v>
      </c>
      <c r="AE44" s="130">
        <v>9950320702</v>
      </c>
      <c r="AF44" s="130">
        <v>4309477634</v>
      </c>
      <c r="AG44" s="130">
        <v>4297798068</v>
      </c>
      <c r="AH44" s="130">
        <v>12441505272</v>
      </c>
      <c r="AI44" s="130">
        <v>5241609189</v>
      </c>
      <c r="AJ44" s="130">
        <v>2627049302</v>
      </c>
      <c r="AK44" s="130">
        <v>388517955</v>
      </c>
      <c r="AL44" s="130">
        <v>0</v>
      </c>
      <c r="AM44" s="187">
        <v>286776881549</v>
      </c>
    </row>
    <row r="45" spans="1:39" s="8" customFormat="1" ht="14.5" x14ac:dyDescent="0.35">
      <c r="A45" s="94"/>
      <c r="B45" s="8" t="s">
        <v>1370</v>
      </c>
      <c r="C45" s="130">
        <v>17370604936</v>
      </c>
      <c r="D45" s="130">
        <v>7546268303</v>
      </c>
      <c r="E45" s="130">
        <v>5535113480</v>
      </c>
      <c r="F45" s="130">
        <v>2689293810</v>
      </c>
      <c r="G45" s="130">
        <v>17093943219</v>
      </c>
      <c r="H45" s="130">
        <v>62553556975</v>
      </c>
      <c r="I45" s="130">
        <v>6547517230</v>
      </c>
      <c r="J45" s="130">
        <v>1841920128</v>
      </c>
      <c r="K45" s="130">
        <v>9801908639</v>
      </c>
      <c r="L45" s="130">
        <v>14746452050</v>
      </c>
      <c r="M45" s="130">
        <v>5224773254</v>
      </c>
      <c r="N45" s="130">
        <v>17146271954</v>
      </c>
      <c r="O45" s="130">
        <v>9019018594</v>
      </c>
      <c r="P45" s="130">
        <v>7852527655</v>
      </c>
      <c r="Q45" s="130">
        <v>3397369602</v>
      </c>
      <c r="R45" s="130">
        <v>10010308731</v>
      </c>
      <c r="S45" s="130">
        <v>734097696</v>
      </c>
      <c r="T45" s="130">
        <v>29892746396</v>
      </c>
      <c r="U45" s="130">
        <v>0</v>
      </c>
      <c r="V45" s="130">
        <v>39377381796</v>
      </c>
      <c r="W45" s="130">
        <v>9793020793</v>
      </c>
      <c r="X45" s="130">
        <v>11344874451</v>
      </c>
      <c r="Y45" s="130">
        <v>3368352630</v>
      </c>
      <c r="Z45" s="130">
        <v>17313494739</v>
      </c>
      <c r="AA45" s="130">
        <v>1286121750</v>
      </c>
      <c r="AB45" s="130">
        <v>69380948076</v>
      </c>
      <c r="AC45" s="130">
        <v>16057605844</v>
      </c>
      <c r="AD45" s="130">
        <v>146779584908</v>
      </c>
      <c r="AE45" s="130">
        <v>32795426052</v>
      </c>
      <c r="AF45" s="130">
        <v>7019903179</v>
      </c>
      <c r="AG45" s="130">
        <v>15074563061</v>
      </c>
      <c r="AH45" s="130">
        <v>29325341014</v>
      </c>
      <c r="AI45" s="130">
        <v>10202126151</v>
      </c>
      <c r="AJ45" s="130">
        <v>2430417343</v>
      </c>
      <c r="AK45" s="130">
        <v>1129487302</v>
      </c>
      <c r="AL45" s="130">
        <v>2765358683</v>
      </c>
      <c r="AM45" s="187">
        <v>644447700424</v>
      </c>
    </row>
    <row r="46" spans="1:39" s="8" customFormat="1" ht="14.5" x14ac:dyDescent="0.35">
      <c r="A46" s="73"/>
      <c r="B46" s="8" t="s">
        <v>1358</v>
      </c>
      <c r="C46" s="130">
        <v>14475771179</v>
      </c>
      <c r="D46" s="130">
        <v>21541886899</v>
      </c>
      <c r="E46" s="130">
        <v>8398465685</v>
      </c>
      <c r="F46" s="130">
        <v>4827542881</v>
      </c>
      <c r="G46" s="130">
        <v>20135101323</v>
      </c>
      <c r="H46" s="130">
        <v>61161561065</v>
      </c>
      <c r="I46" s="130">
        <v>8266998052</v>
      </c>
      <c r="J46" s="130">
        <v>3858127729</v>
      </c>
      <c r="K46" s="130">
        <v>14754886231</v>
      </c>
      <c r="L46" s="130">
        <v>6866750398</v>
      </c>
      <c r="M46" s="130">
        <v>3951713189</v>
      </c>
      <c r="N46" s="130">
        <v>18416126201</v>
      </c>
      <c r="O46" s="130">
        <v>10119846619</v>
      </c>
      <c r="P46" s="130">
        <v>9358156611</v>
      </c>
      <c r="Q46" s="130">
        <v>4899568679</v>
      </c>
      <c r="R46" s="130">
        <v>9997704820</v>
      </c>
      <c r="S46" s="130">
        <v>2405489415</v>
      </c>
      <c r="T46" s="130">
        <v>18784030986</v>
      </c>
      <c r="U46" s="130">
        <v>781753363</v>
      </c>
      <c r="V46" s="130">
        <v>24989591460</v>
      </c>
      <c r="W46" s="130">
        <v>9282424879</v>
      </c>
      <c r="X46" s="130">
        <v>11218675630</v>
      </c>
      <c r="Y46" s="130">
        <v>9805841885</v>
      </c>
      <c r="Z46" s="130">
        <v>21995974964</v>
      </c>
      <c r="AA46" s="130">
        <v>2049751298</v>
      </c>
      <c r="AB46" s="130">
        <v>87511144118</v>
      </c>
      <c r="AC46" s="130">
        <v>13678795843</v>
      </c>
      <c r="AD46" s="130">
        <v>55635422693</v>
      </c>
      <c r="AE46" s="130">
        <v>42383708012</v>
      </c>
      <c r="AF46" s="130">
        <v>6162924754</v>
      </c>
      <c r="AG46" s="130">
        <v>21585863629</v>
      </c>
      <c r="AH46" s="130">
        <v>20597955576</v>
      </c>
      <c r="AI46" s="130">
        <v>7266286956</v>
      </c>
      <c r="AJ46" s="130">
        <v>2823717104</v>
      </c>
      <c r="AK46" s="130">
        <v>2805902301</v>
      </c>
      <c r="AL46" s="130">
        <v>13460739137</v>
      </c>
      <c r="AM46" s="187">
        <v>596256201564</v>
      </c>
    </row>
    <row r="47" spans="1:39" s="8" customFormat="1" ht="14.5" x14ac:dyDescent="0.35">
      <c r="A47" s="94"/>
      <c r="B47" s="8" t="s">
        <v>1334</v>
      </c>
      <c r="C47" s="130">
        <v>2957211977</v>
      </c>
      <c r="D47" s="130">
        <v>-2484265000</v>
      </c>
      <c r="E47" s="130">
        <v>4994748305</v>
      </c>
      <c r="F47" s="130">
        <v>21178548</v>
      </c>
      <c r="G47" s="130">
        <v>1380039345</v>
      </c>
      <c r="H47" s="130">
        <v>3453990009</v>
      </c>
      <c r="I47" s="130">
        <v>1879162625</v>
      </c>
      <c r="J47" s="130">
        <v>1286422309</v>
      </c>
      <c r="K47" s="130">
        <v>-690890759</v>
      </c>
      <c r="L47" s="130">
        <v>31238077797</v>
      </c>
      <c r="M47" s="130">
        <v>2824930013</v>
      </c>
      <c r="N47" s="130">
        <v>-3058135264</v>
      </c>
      <c r="O47" s="130">
        <v>-1060731532</v>
      </c>
      <c r="P47" s="130">
        <v>-89191170</v>
      </c>
      <c r="Q47" s="130">
        <v>3537754576</v>
      </c>
      <c r="R47" s="130">
        <v>-145954618</v>
      </c>
      <c r="S47" s="130">
        <v>1548567604</v>
      </c>
      <c r="T47" s="130">
        <v>4108072911</v>
      </c>
      <c r="U47" s="130">
        <v>-781753363</v>
      </c>
      <c r="V47" s="130">
        <v>7751630305</v>
      </c>
      <c r="W47" s="130">
        <v>1609837774</v>
      </c>
      <c r="X47" s="130">
        <v>-149558569</v>
      </c>
      <c r="Y47" s="130">
        <v>-2590330711</v>
      </c>
      <c r="Z47" s="130">
        <v>13828316155</v>
      </c>
      <c r="AA47" s="130">
        <v>1320875137</v>
      </c>
      <c r="AB47" s="130">
        <v>18777182843</v>
      </c>
      <c r="AC47" s="130">
        <v>6250650469</v>
      </c>
      <c r="AD47" s="130">
        <v>49357152059</v>
      </c>
      <c r="AE47" s="130">
        <v>3826345942</v>
      </c>
      <c r="AF47" s="130">
        <v>-1021037233</v>
      </c>
      <c r="AG47" s="130">
        <v>4992933582</v>
      </c>
      <c r="AH47" s="130">
        <v>4450155562</v>
      </c>
      <c r="AI47" s="130">
        <v>5038964145</v>
      </c>
      <c r="AJ47" s="130">
        <v>7374618848</v>
      </c>
      <c r="AK47" s="130">
        <v>49091443</v>
      </c>
      <c r="AL47" s="130">
        <v>4251697036</v>
      </c>
      <c r="AM47" s="187">
        <v>176037759100</v>
      </c>
    </row>
    <row r="48" spans="1:39" s="8" customFormat="1" ht="14.5" x14ac:dyDescent="0.35">
      <c r="A48" s="96"/>
      <c r="B48" s="53" t="s">
        <v>1336</v>
      </c>
      <c r="C48" s="134">
        <v>38533118202</v>
      </c>
      <c r="D48" s="134">
        <v>28269857078</v>
      </c>
      <c r="E48" s="134">
        <v>22255119439</v>
      </c>
      <c r="F48" s="134">
        <v>8174871352</v>
      </c>
      <c r="G48" s="134">
        <v>43496642010</v>
      </c>
      <c r="H48" s="134">
        <v>155044255072</v>
      </c>
      <c r="I48" s="134">
        <v>20038719641</v>
      </c>
      <c r="J48" s="134">
        <v>7609090540</v>
      </c>
      <c r="K48" s="134">
        <v>27217403118</v>
      </c>
      <c r="L48" s="134">
        <v>58225017495</v>
      </c>
      <c r="M48" s="134">
        <v>21873996602</v>
      </c>
      <c r="N48" s="134">
        <v>39448750912</v>
      </c>
      <c r="O48" s="134">
        <v>26984245276</v>
      </c>
      <c r="P48" s="134">
        <v>19978101924</v>
      </c>
      <c r="Q48" s="134">
        <v>13373662519</v>
      </c>
      <c r="R48" s="134">
        <v>23775287232</v>
      </c>
      <c r="S48" s="134">
        <v>5239754205</v>
      </c>
      <c r="T48" s="134">
        <v>64448000203</v>
      </c>
      <c r="U48" s="134">
        <v>0</v>
      </c>
      <c r="V48" s="134">
        <v>86956795376</v>
      </c>
      <c r="W48" s="134">
        <v>23930090387</v>
      </c>
      <c r="X48" s="134">
        <v>26790472572</v>
      </c>
      <c r="Y48" s="134">
        <v>11724594862</v>
      </c>
      <c r="Z48" s="134">
        <v>70254261893</v>
      </c>
      <c r="AA48" s="134">
        <v>5465026263</v>
      </c>
      <c r="AB48" s="134">
        <v>234511741887</v>
      </c>
      <c r="AC48" s="134">
        <v>42532693970</v>
      </c>
      <c r="AD48" s="134">
        <v>291318204906</v>
      </c>
      <c r="AE48" s="134">
        <v>88955800708</v>
      </c>
      <c r="AF48" s="134">
        <v>16471268334</v>
      </c>
      <c r="AG48" s="134">
        <v>45951158340</v>
      </c>
      <c r="AH48" s="134">
        <v>66814957424</v>
      </c>
      <c r="AI48" s="134">
        <v>27748986441</v>
      </c>
      <c r="AJ48" s="134">
        <v>15255802597</v>
      </c>
      <c r="AK48" s="134">
        <v>4372999001</v>
      </c>
      <c r="AL48" s="134">
        <v>20477794856</v>
      </c>
      <c r="AM48" s="191">
        <v>1703518542637</v>
      </c>
    </row>
    <row r="49" spans="1:39" s="8" customFormat="1" ht="14.5" x14ac:dyDescent="0.3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92"/>
    </row>
    <row r="50" spans="1:39" s="8" customFormat="1" ht="14.5" x14ac:dyDescent="0.35">
      <c r="A50" s="94"/>
      <c r="B50" s="55" t="s">
        <v>1309</v>
      </c>
      <c r="C50" s="128">
        <v>0.37567089959121602</v>
      </c>
      <c r="D50" s="128">
        <v>0.76200904870382946</v>
      </c>
      <c r="E50" s="128">
        <v>0.37737230339381961</v>
      </c>
      <c r="F50" s="128">
        <v>0.5905344161555437</v>
      </c>
      <c r="G50" s="128">
        <v>0.46291162702561922</v>
      </c>
      <c r="H50" s="128">
        <v>0.3944780865088976</v>
      </c>
      <c r="I50" s="128">
        <v>0.41255121086106722</v>
      </c>
      <c r="J50" s="128">
        <v>0.50704190056857967</v>
      </c>
      <c r="K50" s="128">
        <v>0.54211219810467448</v>
      </c>
      <c r="L50" s="128">
        <v>0.11793470733760919</v>
      </c>
      <c r="M50" s="128">
        <v>0.18065803249867396</v>
      </c>
      <c r="N50" s="128">
        <v>0.46683673817915383</v>
      </c>
      <c r="O50" s="128">
        <v>0.3750279659665216</v>
      </c>
      <c r="P50" s="128">
        <v>0.46842070616117454</v>
      </c>
      <c r="Q50" s="128">
        <v>0.36635952732014654</v>
      </c>
      <c r="R50" s="128">
        <v>0.42050826652238021</v>
      </c>
      <c r="S50" s="128">
        <v>0.4590843999332217</v>
      </c>
      <c r="T50" s="128">
        <v>0.29146026140196074</v>
      </c>
      <c r="U50" s="128"/>
      <c r="V50" s="128">
        <v>0.28737939745761498</v>
      </c>
      <c r="W50" s="128">
        <v>0.38789761045126137</v>
      </c>
      <c r="X50" s="128">
        <v>0.41875616788205416</v>
      </c>
      <c r="Y50" s="128">
        <v>0.83634803593778961</v>
      </c>
      <c r="Z50" s="128">
        <v>0.31309096944895293</v>
      </c>
      <c r="AA50" s="128">
        <v>0.37506705354327041</v>
      </c>
      <c r="AB50" s="128">
        <v>0.3731631662186341</v>
      </c>
      <c r="AC50" s="128">
        <v>0.32160661755044717</v>
      </c>
      <c r="AD50" s="128">
        <v>0.1909781872744683</v>
      </c>
      <c r="AE50" s="128">
        <v>0.47645805753720044</v>
      </c>
      <c r="AF50" s="128">
        <v>0.37416212455712883</v>
      </c>
      <c r="AG50" s="128">
        <v>0.4697566809803298</v>
      </c>
      <c r="AH50" s="128">
        <v>0.30828359951332085</v>
      </c>
      <c r="AI50" s="128">
        <v>0.26185774285664837</v>
      </c>
      <c r="AJ50" s="128">
        <v>0.18509135039249092</v>
      </c>
      <c r="AK50" s="128">
        <v>0.64164256620190341</v>
      </c>
      <c r="AL50" s="128">
        <v>0.6573334302670778</v>
      </c>
      <c r="AM50" s="192">
        <v>0.16834385677133706</v>
      </c>
    </row>
    <row r="51" spans="1:39" s="8" customFormat="1" ht="14.5" x14ac:dyDescent="0.35">
      <c r="A51" s="94"/>
      <c r="B51" s="8" t="s">
        <v>1370</v>
      </c>
      <c r="C51" s="128">
        <v>0.45079676253915019</v>
      </c>
      <c r="D51" s="128">
        <v>0.26693691029915434</v>
      </c>
      <c r="E51" s="128">
        <v>0.24871191975273046</v>
      </c>
      <c r="F51" s="128">
        <v>0.328970780603423</v>
      </c>
      <c r="G51" s="128">
        <v>0.39299454921301868</v>
      </c>
      <c r="H51" s="128">
        <v>0.4034561418992994</v>
      </c>
      <c r="I51" s="128">
        <v>0.32674329235105048</v>
      </c>
      <c r="J51" s="128">
        <v>0.24206836787093874</v>
      </c>
      <c r="K51" s="128">
        <v>0.36013386716227863</v>
      </c>
      <c r="L51" s="128">
        <v>0.25326659715072364</v>
      </c>
      <c r="M51" s="128">
        <v>0.23885773363987287</v>
      </c>
      <c r="N51" s="128">
        <v>0.43464676466560159</v>
      </c>
      <c r="O51" s="128">
        <v>0.33423275328814128</v>
      </c>
      <c r="P51" s="128">
        <v>0.39305674207050861</v>
      </c>
      <c r="Q51" s="128">
        <v>0.25403434527926416</v>
      </c>
      <c r="R51" s="128">
        <v>0.42103839307256702</v>
      </c>
      <c r="S51" s="128">
        <v>0.14010155195819915</v>
      </c>
      <c r="T51" s="128">
        <v>0.46382736938063313</v>
      </c>
      <c r="U51" s="128"/>
      <c r="V51" s="128">
        <v>0.45283846565104818</v>
      </c>
      <c r="W51" s="128">
        <v>0.40923459270843582</v>
      </c>
      <c r="X51" s="128">
        <v>0.42346675373158849</v>
      </c>
      <c r="Y51" s="128">
        <v>0.2872894688171273</v>
      </c>
      <c r="Z51" s="128">
        <v>0.24644049019216988</v>
      </c>
      <c r="AA51" s="128">
        <v>0.23533679219575968</v>
      </c>
      <c r="AB51" s="128">
        <v>0.29585276847003833</v>
      </c>
      <c r="AC51" s="128">
        <v>0.37753559309753731</v>
      </c>
      <c r="AD51" s="128">
        <v>0.50384624934566502</v>
      </c>
      <c r="AE51" s="128">
        <v>0.36867102303594501</v>
      </c>
      <c r="AF51" s="128">
        <v>0.42619080915035018</v>
      </c>
      <c r="AG51" s="128">
        <v>0.32805621458899659</v>
      </c>
      <c r="AH51" s="128">
        <v>0.43890383447982723</v>
      </c>
      <c r="AI51" s="128">
        <v>0.36765761418680282</v>
      </c>
      <c r="AJ51" s="128">
        <v>0.15931101150180935</v>
      </c>
      <c r="AK51" s="128">
        <v>0.25828665905062254</v>
      </c>
      <c r="AL51" s="128">
        <v>0.13504181980755359</v>
      </c>
      <c r="AM51" s="192">
        <v>0.37830389531681446</v>
      </c>
    </row>
    <row r="52" spans="1:39" s="8" customFormat="1" ht="14.5" x14ac:dyDescent="0.35">
      <c r="A52" s="94"/>
      <c r="B52" s="8" t="s">
        <v>1358</v>
      </c>
      <c r="C52" s="128">
        <v>0.37567089959121602</v>
      </c>
      <c r="D52" s="128">
        <v>0.76200904870382946</v>
      </c>
      <c r="E52" s="128">
        <v>0.37737230339381961</v>
      </c>
      <c r="F52" s="128">
        <v>0.5905344161555437</v>
      </c>
      <c r="G52" s="128">
        <v>0.46291162702561922</v>
      </c>
      <c r="H52" s="128">
        <v>0.3944780865088976</v>
      </c>
      <c r="I52" s="128">
        <v>0.41255121086106722</v>
      </c>
      <c r="J52" s="128">
        <v>0.50704190056857967</v>
      </c>
      <c r="K52" s="128">
        <v>0.54211219810467448</v>
      </c>
      <c r="L52" s="128">
        <v>0.11793470733760919</v>
      </c>
      <c r="M52" s="128">
        <v>0.18065803249867396</v>
      </c>
      <c r="N52" s="128">
        <v>0.46683673817915383</v>
      </c>
      <c r="O52" s="128">
        <v>0.3750279659665216</v>
      </c>
      <c r="P52" s="128">
        <v>0.46842070616117454</v>
      </c>
      <c r="Q52" s="128">
        <v>0.36635952732014654</v>
      </c>
      <c r="R52" s="128">
        <v>0.42050826652238021</v>
      </c>
      <c r="S52" s="128">
        <v>0.4590843999332217</v>
      </c>
      <c r="T52" s="128">
        <v>0.29146026140196074</v>
      </c>
      <c r="U52" s="128"/>
      <c r="V52" s="128">
        <v>0.28737939745761498</v>
      </c>
      <c r="W52" s="128">
        <v>0.38789761045126137</v>
      </c>
      <c r="X52" s="128">
        <v>0.41875616788205416</v>
      </c>
      <c r="Y52" s="128">
        <v>0.83634803593778961</v>
      </c>
      <c r="Z52" s="128">
        <v>0.31309096944895293</v>
      </c>
      <c r="AA52" s="128">
        <v>0.37506705354327041</v>
      </c>
      <c r="AB52" s="128">
        <v>0.3731631662186341</v>
      </c>
      <c r="AC52" s="128">
        <v>0.32160661755044717</v>
      </c>
      <c r="AD52" s="128">
        <v>0.1909781872744683</v>
      </c>
      <c r="AE52" s="128">
        <v>0.47645805753720044</v>
      </c>
      <c r="AF52" s="128">
        <v>0.37416212455712883</v>
      </c>
      <c r="AG52" s="128">
        <v>0.4697566809803298</v>
      </c>
      <c r="AH52" s="128">
        <v>0.30828359951332085</v>
      </c>
      <c r="AI52" s="128">
        <v>0.26185774285664837</v>
      </c>
      <c r="AJ52" s="128">
        <v>0.18509135039249092</v>
      </c>
      <c r="AK52" s="128">
        <v>0.64164256620190341</v>
      </c>
      <c r="AL52" s="128">
        <v>0.6573334302670778</v>
      </c>
      <c r="AM52" s="192">
        <v>0.35001450623543656</v>
      </c>
    </row>
    <row r="53" spans="1:39" s="8" customFormat="1" ht="14.5" x14ac:dyDescent="0.35">
      <c r="A53" s="94"/>
      <c r="B53" s="8" t="s">
        <v>1334</v>
      </c>
      <c r="C53" s="128">
        <v>7.6744683923516743E-2</v>
      </c>
      <c r="D53" s="128">
        <v>-8.7876814981611276E-2</v>
      </c>
      <c r="E53" s="128">
        <v>0.22443143110017078</v>
      </c>
      <c r="F53" s="128">
        <v>2.5906888424389236E-3</v>
      </c>
      <c r="G53" s="128">
        <v>3.17274916229792E-2</v>
      </c>
      <c r="H53" s="128">
        <v>2.2277445929202756E-2</v>
      </c>
      <c r="I53" s="128">
        <v>9.3776581471560691E-2</v>
      </c>
      <c r="J53" s="128">
        <v>0.16906387198804446</v>
      </c>
      <c r="K53" s="128">
        <v>-2.5384154248833727E-2</v>
      </c>
      <c r="L53" s="128">
        <v>0.53650611268055914</v>
      </c>
      <c r="M53" s="128">
        <v>0.12914558159626435</v>
      </c>
      <c r="N53" s="128">
        <v>-7.752172612060422E-2</v>
      </c>
      <c r="O53" s="128">
        <v>-3.9309290334068485E-2</v>
      </c>
      <c r="P53" s="128">
        <v>-4.4644466395905849E-3</v>
      </c>
      <c r="Q53" s="128">
        <v>0.26453146779903425</v>
      </c>
      <c r="R53" s="128">
        <v>-6.1389213335582551E-3</v>
      </c>
      <c r="S53" s="128">
        <v>0.29554203182322747</v>
      </c>
      <c r="T53" s="128">
        <v>6.3742441938621594E-2</v>
      </c>
      <c r="U53" s="128"/>
      <c r="V53" s="128">
        <v>8.9143467988695491E-2</v>
      </c>
      <c r="W53" s="128">
        <v>6.7272532111894698E-2</v>
      </c>
      <c r="X53" s="128">
        <v>-5.5825282140155594E-3</v>
      </c>
      <c r="Y53" s="128">
        <v>-0.22093136193519075</v>
      </c>
      <c r="Z53" s="128">
        <v>0.19683241674449684</v>
      </c>
      <c r="AA53" s="128">
        <v>0.24169602732611789</v>
      </c>
      <c r="AB53" s="128">
        <v>8.0069265154526156E-2</v>
      </c>
      <c r="AC53" s="128">
        <v>0.14696107595274432</v>
      </c>
      <c r="AD53" s="128">
        <v>0.16942694012180301</v>
      </c>
      <c r="AE53" s="128">
        <v>4.3014012706828322E-2</v>
      </c>
      <c r="AF53" s="128">
        <v>-6.1988986658202544E-2</v>
      </c>
      <c r="AG53" s="128">
        <v>0.10865740413019587</v>
      </c>
      <c r="AH53" s="128">
        <v>6.6604181661896855E-2</v>
      </c>
      <c r="AI53" s="128">
        <v>0.18159092605828558</v>
      </c>
      <c r="AJ53" s="128">
        <v>0.48339763189189355</v>
      </c>
      <c r="AK53" s="128">
        <v>1.1226035722572534E-2</v>
      </c>
      <c r="AL53" s="128">
        <v>0.20762474992536861</v>
      </c>
      <c r="AM53" s="192">
        <v>0.10333774167641191</v>
      </c>
    </row>
    <row r="54" spans="1:39" s="8" customFormat="1" ht="14.5" x14ac:dyDescent="0.3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29">
        <v>1</v>
      </c>
      <c r="AM54" s="194">
        <v>1</v>
      </c>
    </row>
    <row r="55" spans="1:39" s="8" customFormat="1" ht="14.5" x14ac:dyDescent="0.3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5"/>
    </row>
    <row r="56" spans="1:39" s="8" customFormat="1" ht="14.5" x14ac:dyDescent="0.3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5"/>
    </row>
    <row r="57" spans="1:39" s="8" customFormat="1" ht="14.5" x14ac:dyDescent="0.3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5"/>
    </row>
    <row r="58" spans="1:39" s="8" customFormat="1" ht="14.5" x14ac:dyDescent="0.3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5"/>
    </row>
    <row r="59" spans="1:39" s="8" customFormat="1" ht="14.5" x14ac:dyDescent="0.3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5"/>
    </row>
    <row r="60" spans="1:39" s="8" customFormat="1" ht="14.5" x14ac:dyDescent="0.3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5"/>
    </row>
    <row r="61" spans="1:39" s="8" customFormat="1" ht="14.5" x14ac:dyDescent="0.3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5"/>
    </row>
    <row r="62" spans="1:39" s="8" customFormat="1" ht="14.5" x14ac:dyDescent="0.3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5"/>
    </row>
    <row r="63" spans="1:39" s="8" customFormat="1" ht="14.5" x14ac:dyDescent="0.3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5"/>
    </row>
    <row r="64" spans="1:39" s="8" customFormat="1" ht="14.5" x14ac:dyDescent="0.3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5"/>
    </row>
    <row r="65" spans="1:39" s="8" customFormat="1" ht="14.5" x14ac:dyDescent="0.3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5"/>
    </row>
    <row r="66" spans="1:39" s="8" customFormat="1" ht="14.5" x14ac:dyDescent="0.3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5"/>
    </row>
    <row r="67" spans="1:39" s="8" customFormat="1" ht="14.5" x14ac:dyDescent="0.3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5"/>
    </row>
    <row r="68" spans="1:39" s="8" customFormat="1" ht="14.5" x14ac:dyDescent="0.3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5"/>
    </row>
    <row r="69" spans="1:39" s="8" customFormat="1" ht="14.5" x14ac:dyDescent="0.3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5"/>
    </row>
    <row r="70" spans="1:39" s="8" customFormat="1" ht="14.5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86"/>
    </row>
    <row r="71" spans="1:39" s="8" customFormat="1" ht="14.5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86"/>
    </row>
    <row r="72" spans="1:39" s="8" customFormat="1" ht="14.5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86"/>
    </row>
    <row r="73" spans="1:39" s="8" customFormat="1" ht="14.5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86"/>
    </row>
    <row r="74" spans="1:39" s="8" customFormat="1" ht="14.5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86"/>
    </row>
    <row r="75" spans="1:39" s="8" customFormat="1" ht="14.5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86"/>
    </row>
    <row r="76" spans="1:39" s="8" customFormat="1" ht="14.5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86"/>
    </row>
    <row r="77" spans="1:39" s="8" customFormat="1" ht="14.5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86"/>
    </row>
    <row r="78" spans="1:39" s="8" customFormat="1" ht="14.5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86"/>
    </row>
    <row r="79" spans="1:39" s="8" customFormat="1" ht="14.5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86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2020-05-27T17:37:52Z</dcterms:modified>
</cp:coreProperties>
</file>