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cuevas\Documents\BCP\IRF - BCP\Proyectos de Normativas\Riesgo de liquidez\Versión final (subir a web)\"/>
    </mc:Choice>
  </mc:AlternateContent>
  <bookViews>
    <workbookView xWindow="7245" yWindow="1125" windowWidth="25485" windowHeight="17715"/>
  </bookViews>
  <sheets>
    <sheet name="Riesgo de Liquidez" sheetId="6" r:id="rId1"/>
  </sheets>
  <externalReferences>
    <externalReference r:id="rId2"/>
  </externalReferences>
  <definedNames>
    <definedName name="LOLI">[1]MUESTRA!#REF!</definedName>
    <definedName name="POSICION">'[1]VAR TOTAL Bancos'!$B$9:$C$571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07" i="6" l="1"/>
  <c r="F507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255" i="6"/>
  <c r="D487" i="6" l="1"/>
  <c r="D488" i="6" l="1"/>
  <c r="D489" i="6" l="1"/>
  <c r="D490" i="6" l="1"/>
  <c r="D491" i="6" l="1"/>
  <c r="D492" i="6" l="1"/>
  <c r="D493" i="6" l="1"/>
  <c r="D494" i="6" l="1"/>
  <c r="D495" i="6" l="1"/>
  <c r="D496" i="6" l="1"/>
  <c r="D497" i="6" l="1"/>
  <c r="D498" i="6" l="1"/>
  <c r="D499" i="6" l="1"/>
  <c r="D500" i="6" l="1"/>
  <c r="D501" i="6" l="1"/>
  <c r="D502" i="6" l="1"/>
  <c r="D503" i="6" l="1"/>
  <c r="D504" i="6" l="1"/>
  <c r="D505" i="6" l="1"/>
  <c r="D507" i="6" l="1"/>
  <c r="D506" i="6"/>
  <c r="D4" i="6" l="1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461" i="6"/>
  <c r="D462" i="6"/>
  <c r="D463" i="6"/>
  <c r="D464" i="6"/>
  <c r="D465" i="6"/>
  <c r="D466" i="6"/>
  <c r="D467" i="6"/>
  <c r="D468" i="6"/>
  <c r="D469" i="6"/>
  <c r="D470" i="6"/>
  <c r="D471" i="6"/>
  <c r="D472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E501" i="6" l="1"/>
  <c r="E500" i="6"/>
  <c r="E492" i="6"/>
  <c r="E491" i="6"/>
  <c r="E507" i="6"/>
  <c r="E499" i="6"/>
  <c r="E506" i="6"/>
  <c r="E498" i="6"/>
  <c r="E490" i="6"/>
  <c r="E505" i="6"/>
  <c r="E497" i="6"/>
  <c r="E489" i="6"/>
  <c r="E493" i="6"/>
  <c r="E504" i="6"/>
  <c r="E496" i="6"/>
  <c r="E488" i="6"/>
  <c r="E503" i="6"/>
  <c r="E495" i="6"/>
  <c r="E487" i="6"/>
  <c r="E502" i="6"/>
  <c r="E494" i="6"/>
  <c r="E480" i="6"/>
  <c r="E472" i="6"/>
  <c r="E440" i="6"/>
  <c r="E376" i="6"/>
  <c r="E312" i="6"/>
  <c r="E456" i="6"/>
  <c r="E416" i="6"/>
  <c r="E368" i="6"/>
  <c r="E344" i="6"/>
  <c r="E288" i="6"/>
  <c r="E481" i="6"/>
  <c r="E473" i="6"/>
  <c r="E465" i="6"/>
  <c r="E457" i="6"/>
  <c r="E449" i="6"/>
  <c r="E441" i="6"/>
  <c r="E433" i="6"/>
  <c r="E425" i="6"/>
  <c r="E417" i="6"/>
  <c r="E409" i="6"/>
  <c r="E401" i="6"/>
  <c r="E393" i="6"/>
  <c r="E385" i="6"/>
  <c r="E377" i="6"/>
  <c r="E369" i="6"/>
  <c r="E361" i="6"/>
  <c r="E353" i="6"/>
  <c r="E345" i="6"/>
  <c r="E337" i="6"/>
  <c r="E329" i="6"/>
  <c r="E321" i="6"/>
  <c r="E313" i="6"/>
  <c r="E305" i="6"/>
  <c r="E297" i="6"/>
  <c r="E289" i="6"/>
  <c r="E281" i="6"/>
  <c r="E273" i="6"/>
  <c r="E265" i="6"/>
  <c r="E424" i="6"/>
  <c r="E408" i="6"/>
  <c r="E384" i="6"/>
  <c r="E328" i="6"/>
  <c r="E264" i="6"/>
  <c r="E479" i="6"/>
  <c r="E471" i="6"/>
  <c r="E463" i="6"/>
  <c r="E455" i="6"/>
  <c r="E447" i="6"/>
  <c r="E439" i="6"/>
  <c r="E431" i="6"/>
  <c r="E423" i="6"/>
  <c r="E415" i="6"/>
  <c r="E407" i="6"/>
  <c r="E399" i="6"/>
  <c r="E391" i="6"/>
  <c r="E383" i="6"/>
  <c r="E375" i="6"/>
  <c r="E367" i="6"/>
  <c r="E359" i="6"/>
  <c r="E351" i="6"/>
  <c r="E343" i="6"/>
  <c r="E335" i="6"/>
  <c r="E327" i="6"/>
  <c r="E319" i="6"/>
  <c r="E311" i="6"/>
  <c r="E303" i="6"/>
  <c r="E295" i="6"/>
  <c r="E287" i="6"/>
  <c r="E279" i="6"/>
  <c r="E271" i="6"/>
  <c r="E448" i="6"/>
  <c r="E360" i="6"/>
  <c r="E336" i="6"/>
  <c r="E272" i="6"/>
  <c r="E486" i="6"/>
  <c r="E478" i="6"/>
  <c r="E470" i="6"/>
  <c r="E462" i="6"/>
  <c r="E454" i="6"/>
  <c r="E446" i="6"/>
  <c r="E438" i="6"/>
  <c r="E430" i="6"/>
  <c r="E422" i="6"/>
  <c r="E414" i="6"/>
  <c r="E406" i="6"/>
  <c r="E398" i="6"/>
  <c r="E390" i="6"/>
  <c r="E382" i="6"/>
  <c r="E374" i="6"/>
  <c r="E366" i="6"/>
  <c r="E358" i="6"/>
  <c r="E350" i="6"/>
  <c r="E342" i="6"/>
  <c r="E334" i="6"/>
  <c r="E326" i="6"/>
  <c r="E318" i="6"/>
  <c r="E310" i="6"/>
  <c r="E302" i="6"/>
  <c r="E294" i="6"/>
  <c r="E286" i="6"/>
  <c r="E278" i="6"/>
  <c r="E270" i="6"/>
  <c r="E432" i="6"/>
  <c r="E400" i="6"/>
  <c r="E392" i="6"/>
  <c r="E352" i="6"/>
  <c r="E320" i="6"/>
  <c r="E304" i="6"/>
  <c r="E485" i="6"/>
  <c r="E477" i="6"/>
  <c r="E469" i="6"/>
  <c r="E461" i="6"/>
  <c r="E453" i="6"/>
  <c r="E445" i="6"/>
  <c r="E437" i="6"/>
  <c r="E429" i="6"/>
  <c r="E421" i="6"/>
  <c r="E413" i="6"/>
  <c r="E405" i="6"/>
  <c r="E397" i="6"/>
  <c r="E389" i="6"/>
  <c r="E381" i="6"/>
  <c r="E373" i="6"/>
  <c r="E365" i="6"/>
  <c r="E357" i="6"/>
  <c r="E349" i="6"/>
  <c r="E341" i="6"/>
  <c r="E333" i="6"/>
  <c r="E325" i="6"/>
  <c r="E317" i="6"/>
  <c r="E309" i="6"/>
  <c r="E301" i="6"/>
  <c r="E293" i="6"/>
  <c r="E285" i="6"/>
  <c r="E277" i="6"/>
  <c r="E269" i="6"/>
  <c r="E464" i="6"/>
  <c r="E256" i="6"/>
  <c r="E484" i="6"/>
  <c r="E476" i="6"/>
  <c r="E468" i="6"/>
  <c r="E460" i="6"/>
  <c r="E452" i="6"/>
  <c r="E444" i="6"/>
  <c r="E436" i="6"/>
  <c r="E428" i="6"/>
  <c r="E420" i="6"/>
  <c r="E412" i="6"/>
  <c r="E404" i="6"/>
  <c r="E396" i="6"/>
  <c r="E388" i="6"/>
  <c r="E380" i="6"/>
  <c r="E372" i="6"/>
  <c r="E364" i="6"/>
  <c r="E356" i="6"/>
  <c r="E348" i="6"/>
  <c r="E340" i="6"/>
  <c r="E332" i="6"/>
  <c r="E324" i="6"/>
  <c r="E316" i="6"/>
  <c r="E308" i="6"/>
  <c r="E300" i="6"/>
  <c r="E292" i="6"/>
  <c r="E284" i="6"/>
  <c r="E276" i="6"/>
  <c r="E268" i="6"/>
  <c r="E296" i="6"/>
  <c r="E483" i="6"/>
  <c r="E475" i="6"/>
  <c r="E467" i="6"/>
  <c r="E459" i="6"/>
  <c r="E451" i="6"/>
  <c r="E443" i="6"/>
  <c r="E435" i="6"/>
  <c r="E427" i="6"/>
  <c r="E419" i="6"/>
  <c r="E411" i="6"/>
  <c r="E403" i="6"/>
  <c r="E395" i="6"/>
  <c r="E387" i="6"/>
  <c r="E379" i="6"/>
  <c r="E371" i="6"/>
  <c r="E363" i="6"/>
  <c r="E355" i="6"/>
  <c r="E347" i="6"/>
  <c r="E339" i="6"/>
  <c r="E331" i="6"/>
  <c r="E323" i="6"/>
  <c r="E315" i="6"/>
  <c r="E307" i="6"/>
  <c r="E299" i="6"/>
  <c r="E291" i="6"/>
  <c r="E283" i="6"/>
  <c r="E275" i="6"/>
  <c r="E267" i="6"/>
  <c r="E280" i="6"/>
  <c r="E482" i="6"/>
  <c r="E474" i="6"/>
  <c r="E466" i="6"/>
  <c r="E458" i="6"/>
  <c r="E450" i="6"/>
  <c r="E442" i="6"/>
  <c r="E434" i="6"/>
  <c r="E426" i="6"/>
  <c r="E418" i="6"/>
  <c r="E410" i="6"/>
  <c r="E402" i="6"/>
  <c r="E394" i="6"/>
  <c r="E386" i="6"/>
  <c r="E378" i="6"/>
  <c r="E370" i="6"/>
  <c r="E362" i="6"/>
  <c r="E354" i="6"/>
  <c r="E346" i="6"/>
  <c r="E338" i="6"/>
  <c r="E330" i="6"/>
  <c r="E322" i="6"/>
  <c r="E314" i="6"/>
  <c r="E306" i="6"/>
  <c r="E298" i="6"/>
  <c r="E290" i="6"/>
  <c r="E282" i="6"/>
  <c r="E274" i="6"/>
  <c r="E266" i="6"/>
  <c r="E257" i="6"/>
  <c r="E263" i="6"/>
  <c r="E262" i="6"/>
  <c r="E261" i="6"/>
  <c r="E260" i="6"/>
  <c r="E259" i="6"/>
  <c r="E258" i="6"/>
  <c r="E255" i="6"/>
  <c r="J2" i="6" l="1"/>
  <c r="F487" i="6" l="1"/>
  <c r="F494" i="6"/>
  <c r="F506" i="6"/>
  <c r="F489" i="6"/>
  <c r="F503" i="6"/>
  <c r="F490" i="6"/>
  <c r="F504" i="6"/>
  <c r="F492" i="6"/>
  <c r="F488" i="6"/>
  <c r="F498" i="6"/>
  <c r="F495" i="6"/>
  <c r="F501" i="6"/>
  <c r="F493" i="6"/>
  <c r="F499" i="6"/>
  <c r="F505" i="6"/>
  <c r="F496" i="6"/>
  <c r="F497" i="6"/>
  <c r="F491" i="6"/>
  <c r="F500" i="6"/>
  <c r="F502" i="6"/>
  <c r="F255" i="6"/>
  <c r="F485" i="6"/>
  <c r="F430" i="6"/>
  <c r="F366" i="6"/>
  <c r="F302" i="6"/>
  <c r="F377" i="6"/>
  <c r="F404" i="6"/>
  <c r="F340" i="6"/>
  <c r="F276" i="6"/>
  <c r="F453" i="6"/>
  <c r="F476" i="6"/>
  <c r="F435" i="6"/>
  <c r="F371" i="6"/>
  <c r="F307" i="6"/>
  <c r="F417" i="6"/>
  <c r="F293" i="6"/>
  <c r="F458" i="6"/>
  <c r="F330" i="6"/>
  <c r="F386" i="6"/>
  <c r="F360" i="6"/>
  <c r="F329" i="6"/>
  <c r="F383" i="6"/>
  <c r="F449" i="6"/>
  <c r="F416" i="6"/>
  <c r="F375" i="6"/>
  <c r="F385" i="6"/>
  <c r="F309" i="6"/>
  <c r="F357" i="6"/>
  <c r="F440" i="6"/>
  <c r="F271" i="6"/>
  <c r="F397" i="6"/>
  <c r="F486" i="6"/>
  <c r="F422" i="6"/>
  <c r="F358" i="6"/>
  <c r="F294" i="6"/>
  <c r="F313" i="6"/>
  <c r="F484" i="6"/>
  <c r="F396" i="6"/>
  <c r="F332" i="6"/>
  <c r="F268" i="6"/>
  <c r="F413" i="6"/>
  <c r="F427" i="6"/>
  <c r="F363" i="6"/>
  <c r="F299" i="6"/>
  <c r="F353" i="6"/>
  <c r="F261" i="6"/>
  <c r="F442" i="6"/>
  <c r="F314" i="6"/>
  <c r="F381" i="6"/>
  <c r="F370" i="6"/>
  <c r="F352" i="6"/>
  <c r="F439" i="6"/>
  <c r="F420" i="6"/>
  <c r="F259" i="6"/>
  <c r="F290" i="6"/>
  <c r="F399" i="6"/>
  <c r="F478" i="6"/>
  <c r="F414" i="6"/>
  <c r="F350" i="6"/>
  <c r="F286" i="6"/>
  <c r="F461" i="6"/>
  <c r="F452" i="6"/>
  <c r="F388" i="6"/>
  <c r="F324" i="6"/>
  <c r="F260" i="6"/>
  <c r="F365" i="6"/>
  <c r="F483" i="6"/>
  <c r="F419" i="6"/>
  <c r="F355" i="6"/>
  <c r="F291" i="6"/>
  <c r="F289" i="6"/>
  <c r="F433" i="6"/>
  <c r="F426" i="6"/>
  <c r="F298" i="6"/>
  <c r="F349" i="6"/>
  <c r="F482" i="6"/>
  <c r="F354" i="6"/>
  <c r="F345" i="6"/>
  <c r="F472" i="6"/>
  <c r="F408" i="6"/>
  <c r="F344" i="6"/>
  <c r="F280" i="6"/>
  <c r="F469" i="6"/>
  <c r="F431" i="6"/>
  <c r="F367" i="6"/>
  <c r="F303" i="6"/>
  <c r="F321" i="6"/>
  <c r="F351" i="6"/>
  <c r="F384" i="6"/>
  <c r="F343" i="6"/>
  <c r="F446" i="6"/>
  <c r="F297" i="6"/>
  <c r="F273" i="6"/>
  <c r="F335" i="6"/>
  <c r="F470" i="6"/>
  <c r="F406" i="6"/>
  <c r="F342" i="6"/>
  <c r="F278" i="6"/>
  <c r="F429" i="6"/>
  <c r="F444" i="6"/>
  <c r="F380" i="6"/>
  <c r="F316" i="6"/>
  <c r="F333" i="6"/>
  <c r="F475" i="6"/>
  <c r="F411" i="6"/>
  <c r="F347" i="6"/>
  <c r="F283" i="6"/>
  <c r="F410" i="6"/>
  <c r="F282" i="6"/>
  <c r="F317" i="6"/>
  <c r="F466" i="6"/>
  <c r="F338" i="6"/>
  <c r="F465" i="6"/>
  <c r="F464" i="6"/>
  <c r="F400" i="6"/>
  <c r="F336" i="6"/>
  <c r="F272" i="6"/>
  <c r="F389" i="6"/>
  <c r="F423" i="6"/>
  <c r="F359" i="6"/>
  <c r="F295" i="6"/>
  <c r="F257" i="6"/>
  <c r="F450" i="6"/>
  <c r="F456" i="6"/>
  <c r="F328" i="6"/>
  <c r="F480" i="6"/>
  <c r="F287" i="6"/>
  <c r="F448" i="6"/>
  <c r="F256" i="6"/>
  <c r="F279" i="6"/>
  <c r="F382" i="6"/>
  <c r="F356" i="6"/>
  <c r="F369" i="6"/>
  <c r="F362" i="6"/>
  <c r="F376" i="6"/>
  <c r="F462" i="6"/>
  <c r="F398" i="6"/>
  <c r="F334" i="6"/>
  <c r="F270" i="6"/>
  <c r="F373" i="6"/>
  <c r="F436" i="6"/>
  <c r="F372" i="6"/>
  <c r="F308" i="6"/>
  <c r="F425" i="6"/>
  <c r="F301" i="6"/>
  <c r="F467" i="6"/>
  <c r="F403" i="6"/>
  <c r="F339" i="6"/>
  <c r="F275" i="6"/>
  <c r="F445" i="6"/>
  <c r="F468" i="6"/>
  <c r="F394" i="6"/>
  <c r="F258" i="6"/>
  <c r="F277" i="6"/>
  <c r="F322" i="6"/>
  <c r="F401" i="6"/>
  <c r="F392" i="6"/>
  <c r="F264" i="6"/>
  <c r="F415" i="6"/>
  <c r="F455" i="6"/>
  <c r="F292" i="6"/>
  <c r="F387" i="6"/>
  <c r="F281" i="6"/>
  <c r="F312" i="6"/>
  <c r="F471" i="6"/>
  <c r="F454" i="6"/>
  <c r="F390" i="6"/>
  <c r="F326" i="6"/>
  <c r="F262" i="6"/>
  <c r="F341" i="6"/>
  <c r="F428" i="6"/>
  <c r="F364" i="6"/>
  <c r="F300" i="6"/>
  <c r="F361" i="6"/>
  <c r="F269" i="6"/>
  <c r="F459" i="6"/>
  <c r="F395" i="6"/>
  <c r="F331" i="6"/>
  <c r="F267" i="6"/>
  <c r="F405" i="6"/>
  <c r="F378" i="6"/>
  <c r="F409" i="6"/>
  <c r="F305" i="6"/>
  <c r="F434" i="6"/>
  <c r="F306" i="6"/>
  <c r="F337" i="6"/>
  <c r="F320" i="6"/>
  <c r="F407" i="6"/>
  <c r="F318" i="6"/>
  <c r="F323" i="6"/>
  <c r="F418" i="6"/>
  <c r="F479" i="6"/>
  <c r="F438" i="6"/>
  <c r="F374" i="6"/>
  <c r="F310" i="6"/>
  <c r="F441" i="6"/>
  <c r="F285" i="6"/>
  <c r="F412" i="6"/>
  <c r="F348" i="6"/>
  <c r="F284" i="6"/>
  <c r="F443" i="6"/>
  <c r="F379" i="6"/>
  <c r="F315" i="6"/>
  <c r="F481" i="6"/>
  <c r="F325" i="6"/>
  <c r="F474" i="6"/>
  <c r="F346" i="6"/>
  <c r="F477" i="6"/>
  <c r="F402" i="6"/>
  <c r="F274" i="6"/>
  <c r="F421" i="6"/>
  <c r="F432" i="6"/>
  <c r="F368" i="6"/>
  <c r="F304" i="6"/>
  <c r="F393" i="6"/>
  <c r="F463" i="6"/>
  <c r="F391" i="6"/>
  <c r="F327" i="6"/>
  <c r="F263" i="6"/>
  <c r="F437" i="6"/>
  <c r="F266" i="6"/>
  <c r="F424" i="6"/>
  <c r="F296" i="6"/>
  <c r="F447" i="6"/>
  <c r="F319" i="6"/>
  <c r="F473" i="6"/>
  <c r="F288" i="6"/>
  <c r="F265" i="6"/>
  <c r="F311" i="6"/>
  <c r="F451" i="6"/>
  <c r="F460" i="6"/>
  <c r="F457" i="6"/>
</calcChain>
</file>

<file path=xl/sharedStrings.xml><?xml version="1.0" encoding="utf-8"?>
<sst xmlns="http://schemas.openxmlformats.org/spreadsheetml/2006/main" count="10" uniqueCount="10">
  <si>
    <t>Fecha</t>
  </si>
  <si>
    <t>Obs.N°</t>
  </si>
  <si>
    <t>Rentabilidad</t>
  </si>
  <si>
    <t>Volatilidad</t>
  </si>
  <si>
    <t>Nivel de confianza</t>
  </si>
  <si>
    <t>Factor estadístico</t>
  </si>
  <si>
    <r>
      <t xml:space="preserve">Riesgo de Liquidez
</t>
    </r>
    <r>
      <rPr>
        <sz val="12"/>
        <color theme="0"/>
        <rFont val="Humanst521 BT"/>
        <family val="2"/>
      </rPr>
      <t>VaR de depósitos</t>
    </r>
  </si>
  <si>
    <r>
      <t xml:space="preserve">Depósitos
</t>
    </r>
    <r>
      <rPr>
        <sz val="11"/>
        <color theme="0"/>
        <rFont val="Humanst521 BT"/>
        <family val="2"/>
      </rPr>
      <t>(PYG)</t>
    </r>
  </si>
  <si>
    <r>
      <t xml:space="preserve">VaR diario
</t>
    </r>
    <r>
      <rPr>
        <sz val="11"/>
        <color theme="0"/>
        <rFont val="Humanst521 BT"/>
        <family val="2"/>
      </rPr>
      <t>(PYG)</t>
    </r>
  </si>
  <si>
    <r>
      <t xml:space="preserve">VaR mensual 
</t>
    </r>
    <r>
      <rPr>
        <sz val="11"/>
        <color theme="0"/>
        <rFont val="Humanst521 BT"/>
        <family val="2"/>
      </rPr>
      <t>(PYG)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</si>
</sst>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43" formatCode="_ * #,##0.00_ ;_ * \-#,##0.00_ ;_ * &quot;-&quot;??_ ;_ @_ "/>
    <numFmt numFmtId="164" formatCode="dd/mm/yyyy;@"/>
    <numFmt numFmtId="165" formatCode="0.0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Humanst521 BT"/>
      <family val="2"/>
    </font>
    <font>
      <sz val="11"/>
      <color theme="1"/>
      <name val="Humanst521 BT"/>
      <family val="2"/>
    </font>
    <font>
      <b/>
      <sz val="11"/>
      <color theme="0"/>
      <name val="Humanst521 BT"/>
      <family val="2"/>
    </font>
    <font>
      <sz val="11"/>
      <color theme="0"/>
      <name val="Humanst521 BT"/>
      <family val="2"/>
    </font>
    <font>
      <sz val="12"/>
      <color theme="0"/>
      <name val="Humanst521 BT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lightUp">
        <fgColor theme="3" tint="-0.24994659260841701"/>
        <bgColor theme="4" tint="-0.2499465926084170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0" fontId="3" fillId="0" borderId="1" xfId="1" applyNumberFormat="1" applyFont="1" applyFill="1" applyBorder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/>
    </xf>
    <xf numFmtId="10" fontId="3" fillId="4" borderId="1" xfId="1" applyNumberFormat="1" applyFont="1" applyFill="1" applyBorder="1" applyAlignment="1">
      <alignment horizontal="center" vertical="center"/>
    </xf>
    <xf numFmtId="165" fontId="3" fillId="4" borderId="1" xfId="1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 wrapText="1"/>
    </xf>
    <xf numFmtId="10" fontId="4" fillId="3" borderId="2" xfId="1" applyNumberFormat="1" applyFont="1" applyFill="1" applyBorder="1" applyAlignment="1">
      <alignment horizontal="center" vertical="center"/>
    </xf>
    <xf numFmtId="41" fontId="3" fillId="0" borderId="0" xfId="11" applyFont="1" applyAlignment="1">
      <alignment horizontal="center" vertical="center"/>
    </xf>
    <xf numFmtId="165" fontId="4" fillId="3" borderId="1" xfId="1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3" fontId="3" fillId="4" borderId="1" xfId="1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</cellXfs>
  <cellStyles count="13">
    <cellStyle name="Hipervínculo" xfId="5" builtinId="8" hidden="1"/>
    <cellStyle name="Hipervínculo" xfId="7" builtinId="8" hidden="1"/>
    <cellStyle name="Hipervínculo" xfId="9" builtinId="8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Millares [0]" xfId="11" builtinId="6"/>
    <cellStyle name="Millares [0] 2 2" xfId="12"/>
    <cellStyle name="Millares 2" xfId="2"/>
    <cellStyle name="Normal" xfId="0" builtinId="0"/>
    <cellStyle name="Normal 2" xfId="3"/>
    <cellStyle name="Porcentaje" xfId="1" builtinId="5"/>
    <cellStyle name="Porcentual 2" xfId="4"/>
  </cellStyles>
  <dxfs count="0"/>
  <tableStyles count="0" defaultTableStyle="TableStyleMedium2" defaultPivotStyle="PivotStyleLight16"/>
  <colors>
    <mruColors>
      <color rgb="FFF8ED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</xdr:col>
      <xdr:colOff>66675</xdr:colOff>
      <xdr:row>0</xdr:row>
      <xdr:rowOff>703348</xdr:rowOff>
    </xdr:to>
    <xdr:pic>
      <xdr:nvPicPr>
        <xdr:cNvPr id="9" name="Imagen 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695325" cy="674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cuevas/Documents/BCP/IRF%20-%20BCP/Presentaciones%20IRF/Datos%20-%20Al%2031.07.17/3.%20VaR_Cambios_Bancos%20(Corte%2031.07)%20-%20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ESTRA"/>
      <sheetName val="VAR TOTAL Bancos"/>
      <sheetName val="Estimación de Datos Aleatorios"/>
      <sheetName val="E1- Estimación Supuesto 1 "/>
      <sheetName val="E2- Estimacion Supuesto 2"/>
      <sheetName val="AUXILIAR"/>
      <sheetName val="Gráfico"/>
    </sheetNames>
    <sheetDataSet>
      <sheetData sheetId="0"/>
      <sheetData sheetId="1">
        <row r="9">
          <cell r="B9" t="str">
            <v xml:space="preserve">FECHA </v>
          </cell>
          <cell r="C9" t="str">
            <v>POSICION EN ME</v>
          </cell>
        </row>
        <row r="10">
          <cell r="B10">
            <v>41638</v>
          </cell>
          <cell r="C10">
            <v>159104185.65999985</v>
          </cell>
        </row>
        <row r="11">
          <cell r="B11">
            <v>41641</v>
          </cell>
          <cell r="C11">
            <v>141725418.58000019</v>
          </cell>
        </row>
        <row r="12">
          <cell r="B12">
            <v>41642</v>
          </cell>
          <cell r="C12">
            <v>134316677.55000007</v>
          </cell>
        </row>
        <row r="13">
          <cell r="B13">
            <v>41645</v>
          </cell>
          <cell r="C13">
            <v>127375077.76999973</v>
          </cell>
        </row>
        <row r="14">
          <cell r="B14">
            <v>41646</v>
          </cell>
          <cell r="C14">
            <v>124516359.09000003</v>
          </cell>
        </row>
        <row r="15">
          <cell r="B15">
            <v>41647</v>
          </cell>
          <cell r="C15">
            <v>118431879.79000029</v>
          </cell>
        </row>
        <row r="16">
          <cell r="B16">
            <v>41648</v>
          </cell>
          <cell r="C16">
            <v>120767718.23000012</v>
          </cell>
        </row>
        <row r="17">
          <cell r="B17">
            <v>41649</v>
          </cell>
          <cell r="C17">
            <v>127608933.79000017</v>
          </cell>
        </row>
        <row r="18">
          <cell r="B18">
            <v>41652</v>
          </cell>
          <cell r="C18">
            <v>130028019.31999989</v>
          </cell>
        </row>
        <row r="19">
          <cell r="B19">
            <v>41653</v>
          </cell>
          <cell r="C19">
            <v>118754716.12000009</v>
          </cell>
        </row>
        <row r="20">
          <cell r="B20">
            <v>41654</v>
          </cell>
          <cell r="C20">
            <v>115712093.06000006</v>
          </cell>
        </row>
        <row r="21">
          <cell r="B21">
            <v>41655</v>
          </cell>
          <cell r="C21">
            <v>117270091.44999993</v>
          </cell>
        </row>
        <row r="22">
          <cell r="B22">
            <v>41656</v>
          </cell>
          <cell r="C22">
            <v>115610040.58000049</v>
          </cell>
        </row>
        <row r="23">
          <cell r="B23">
            <v>41659</v>
          </cell>
          <cell r="C23">
            <v>116472500.2299999</v>
          </cell>
        </row>
        <row r="24">
          <cell r="B24">
            <v>41660</v>
          </cell>
          <cell r="C24">
            <v>104760680.33999974</v>
          </cell>
        </row>
        <row r="25">
          <cell r="B25">
            <v>41661</v>
          </cell>
          <cell r="C25">
            <v>112326749.64999993</v>
          </cell>
        </row>
        <row r="26">
          <cell r="B26">
            <v>41662</v>
          </cell>
          <cell r="C26">
            <v>122485366.10000008</v>
          </cell>
        </row>
        <row r="27">
          <cell r="B27">
            <v>41663</v>
          </cell>
          <cell r="C27">
            <v>111559108.84000015</v>
          </cell>
        </row>
        <row r="28">
          <cell r="B28">
            <v>41666</v>
          </cell>
          <cell r="C28">
            <v>111049340.25000024</v>
          </cell>
        </row>
        <row r="29">
          <cell r="B29">
            <v>41667</v>
          </cell>
          <cell r="C29">
            <v>133216322.52999988</v>
          </cell>
        </row>
        <row r="30">
          <cell r="B30">
            <v>41668</v>
          </cell>
          <cell r="C30">
            <v>133883754.89000013</v>
          </cell>
        </row>
        <row r="31">
          <cell r="B31">
            <v>41669</v>
          </cell>
          <cell r="C31">
            <v>131845783.06000009</v>
          </cell>
        </row>
        <row r="32">
          <cell r="B32">
            <v>41670</v>
          </cell>
          <cell r="C32">
            <v>130849387.62000036</v>
          </cell>
        </row>
        <row r="33">
          <cell r="B33">
            <v>41673</v>
          </cell>
          <cell r="C33">
            <v>139791462.53000012</v>
          </cell>
        </row>
        <row r="34">
          <cell r="B34">
            <v>41674</v>
          </cell>
          <cell r="C34">
            <v>119757909.76999944</v>
          </cell>
        </row>
        <row r="35">
          <cell r="B35">
            <v>41675</v>
          </cell>
          <cell r="C35">
            <v>108475856.01999973</v>
          </cell>
        </row>
        <row r="36">
          <cell r="B36">
            <v>41676</v>
          </cell>
          <cell r="C36">
            <v>111810900.64999998</v>
          </cell>
        </row>
        <row r="37">
          <cell r="B37">
            <v>41677</v>
          </cell>
          <cell r="C37">
            <v>116012160.92000011</v>
          </cell>
        </row>
        <row r="38">
          <cell r="B38">
            <v>41680</v>
          </cell>
          <cell r="C38">
            <v>126620001.5299997</v>
          </cell>
        </row>
        <row r="39">
          <cell r="B39">
            <v>41681</v>
          </cell>
          <cell r="C39">
            <v>125406264.43000016</v>
          </cell>
        </row>
        <row r="40">
          <cell r="B40">
            <v>41682</v>
          </cell>
          <cell r="C40">
            <v>116262219.06000009</v>
          </cell>
        </row>
        <row r="41">
          <cell r="B41">
            <v>41683</v>
          </cell>
          <cell r="C41">
            <v>102382839.76000008</v>
          </cell>
        </row>
        <row r="42">
          <cell r="B42">
            <v>41684</v>
          </cell>
          <cell r="C42">
            <v>98115631.700000376</v>
          </cell>
        </row>
        <row r="43">
          <cell r="B43">
            <v>41687</v>
          </cell>
          <cell r="C43">
            <v>105202886.14000046</v>
          </cell>
        </row>
        <row r="44">
          <cell r="B44">
            <v>41688</v>
          </cell>
          <cell r="C44">
            <v>114094441.1999999</v>
          </cell>
        </row>
        <row r="45">
          <cell r="B45">
            <v>41689</v>
          </cell>
          <cell r="C45">
            <v>108606971.68000013</v>
          </cell>
        </row>
        <row r="46">
          <cell r="B46">
            <v>41690</v>
          </cell>
          <cell r="C46">
            <v>110517709.48000017</v>
          </cell>
        </row>
        <row r="47">
          <cell r="B47">
            <v>41691</v>
          </cell>
          <cell r="C47">
            <v>120265830.89999992</v>
          </cell>
        </row>
        <row r="48">
          <cell r="B48">
            <v>41694</v>
          </cell>
          <cell r="C48">
            <v>114537699.91000034</v>
          </cell>
        </row>
        <row r="49">
          <cell r="B49">
            <v>41695</v>
          </cell>
          <cell r="C49">
            <v>104079351.58999993</v>
          </cell>
        </row>
        <row r="50">
          <cell r="B50">
            <v>41696</v>
          </cell>
          <cell r="C50">
            <v>119938775.96000049</v>
          </cell>
        </row>
        <row r="51">
          <cell r="B51">
            <v>41697</v>
          </cell>
          <cell r="C51">
            <v>114427363.51000002</v>
          </cell>
        </row>
        <row r="52">
          <cell r="B52">
            <v>41698</v>
          </cell>
          <cell r="C52">
            <v>125732957.11000003</v>
          </cell>
        </row>
        <row r="53">
          <cell r="B53">
            <v>41701</v>
          </cell>
          <cell r="C53">
            <v>127693827.41000015</v>
          </cell>
        </row>
        <row r="54">
          <cell r="B54">
            <v>41702</v>
          </cell>
          <cell r="C54">
            <v>122606439.23000017</v>
          </cell>
        </row>
        <row r="55">
          <cell r="B55">
            <v>41703</v>
          </cell>
          <cell r="C55">
            <v>119230324.74692677</v>
          </cell>
        </row>
        <row r="56">
          <cell r="B56">
            <v>41704</v>
          </cell>
          <cell r="C56">
            <v>129271035.60000005</v>
          </cell>
        </row>
        <row r="57">
          <cell r="B57">
            <v>41705</v>
          </cell>
          <cell r="C57">
            <v>122916653.68000004</v>
          </cell>
        </row>
        <row r="58">
          <cell r="B58">
            <v>41708</v>
          </cell>
          <cell r="C58">
            <v>133179303.24000004</v>
          </cell>
        </row>
        <row r="59">
          <cell r="B59">
            <v>41709</v>
          </cell>
          <cell r="C59">
            <v>128271518.44</v>
          </cell>
        </row>
        <row r="60">
          <cell r="B60">
            <v>41710</v>
          </cell>
          <cell r="C60">
            <v>130336986.36700003</v>
          </cell>
        </row>
        <row r="61">
          <cell r="B61">
            <v>41711</v>
          </cell>
          <cell r="C61">
            <v>117258041.78000003</v>
          </cell>
        </row>
        <row r="62">
          <cell r="B62">
            <v>41712</v>
          </cell>
          <cell r="C62">
            <v>121511703.93999998</v>
          </cell>
        </row>
        <row r="63">
          <cell r="B63">
            <v>41715</v>
          </cell>
          <cell r="C63">
            <v>133275636.51000002</v>
          </cell>
        </row>
        <row r="64">
          <cell r="B64">
            <v>41716</v>
          </cell>
          <cell r="C64">
            <v>111793594.5799998</v>
          </cell>
        </row>
        <row r="65">
          <cell r="B65">
            <v>41717</v>
          </cell>
          <cell r="C65">
            <v>107779880.41000018</v>
          </cell>
        </row>
        <row r="66">
          <cell r="B66">
            <v>41718</v>
          </cell>
          <cell r="C66">
            <v>106579303.16000044</v>
          </cell>
        </row>
        <row r="67">
          <cell r="B67">
            <v>41719</v>
          </cell>
          <cell r="C67">
            <v>112365096.53000015</v>
          </cell>
        </row>
        <row r="68">
          <cell r="B68">
            <v>41722</v>
          </cell>
          <cell r="C68">
            <v>122418021.97000021</v>
          </cell>
        </row>
        <row r="69">
          <cell r="B69">
            <v>41723</v>
          </cell>
          <cell r="C69">
            <v>125090453.86999983</v>
          </cell>
        </row>
        <row r="70">
          <cell r="B70">
            <v>41724</v>
          </cell>
          <cell r="C70">
            <v>118267440.27000022</v>
          </cell>
        </row>
        <row r="71">
          <cell r="B71">
            <v>41725</v>
          </cell>
          <cell r="C71">
            <v>126082542.01999995</v>
          </cell>
        </row>
        <row r="72">
          <cell r="B72">
            <v>41726</v>
          </cell>
          <cell r="C72">
            <v>125340292.03000022</v>
          </cell>
        </row>
        <row r="73">
          <cell r="B73">
            <v>41729</v>
          </cell>
          <cell r="C73">
            <v>124361613.83000015</v>
          </cell>
        </row>
        <row r="74">
          <cell r="B74">
            <v>41730</v>
          </cell>
          <cell r="C74">
            <v>123078785.88000013</v>
          </cell>
        </row>
        <row r="75">
          <cell r="B75">
            <v>41731</v>
          </cell>
          <cell r="C75">
            <v>115889268.20000008</v>
          </cell>
        </row>
        <row r="76">
          <cell r="B76">
            <v>41732</v>
          </cell>
          <cell r="C76">
            <v>113956015.08000027</v>
          </cell>
        </row>
        <row r="77">
          <cell r="B77">
            <v>41733</v>
          </cell>
          <cell r="C77">
            <v>139419750.88999975</v>
          </cell>
        </row>
        <row r="78">
          <cell r="B78">
            <v>41736</v>
          </cell>
          <cell r="C78">
            <v>134980528.18000025</v>
          </cell>
        </row>
        <row r="79">
          <cell r="B79">
            <v>41737</v>
          </cell>
          <cell r="C79">
            <v>116757300.26000032</v>
          </cell>
        </row>
        <row r="80">
          <cell r="B80">
            <v>41738</v>
          </cell>
          <cell r="C80">
            <v>121987289.2099999</v>
          </cell>
        </row>
        <row r="81">
          <cell r="B81">
            <v>41739</v>
          </cell>
          <cell r="C81">
            <v>114740341.78000019</v>
          </cell>
        </row>
        <row r="82">
          <cell r="B82">
            <v>41740</v>
          </cell>
          <cell r="C82">
            <v>104770332.0400003</v>
          </cell>
        </row>
        <row r="83">
          <cell r="B83">
            <v>41743</v>
          </cell>
          <cell r="C83">
            <v>121599992.28999998</v>
          </cell>
        </row>
        <row r="84">
          <cell r="B84">
            <v>41744</v>
          </cell>
          <cell r="C84">
            <v>118135727.34000011</v>
          </cell>
        </row>
        <row r="85">
          <cell r="B85">
            <v>41745</v>
          </cell>
          <cell r="C85">
            <v>114723134.00000039</v>
          </cell>
        </row>
        <row r="86">
          <cell r="B86">
            <v>41750</v>
          </cell>
          <cell r="C86">
            <v>131805006.42000009</v>
          </cell>
        </row>
        <row r="87">
          <cell r="B87">
            <v>41751</v>
          </cell>
          <cell r="C87">
            <v>127440506.37000017</v>
          </cell>
        </row>
        <row r="88">
          <cell r="B88">
            <v>41752</v>
          </cell>
          <cell r="C88">
            <v>114303288.50999966</v>
          </cell>
        </row>
        <row r="89">
          <cell r="B89">
            <v>41753</v>
          </cell>
          <cell r="C89">
            <v>123598395.13000001</v>
          </cell>
        </row>
        <row r="90">
          <cell r="B90">
            <v>41754</v>
          </cell>
          <cell r="C90">
            <v>119989660.61999995</v>
          </cell>
        </row>
        <row r="91">
          <cell r="B91">
            <v>41757</v>
          </cell>
          <cell r="C91">
            <v>112812437.8399999</v>
          </cell>
        </row>
        <row r="92">
          <cell r="B92">
            <v>41758</v>
          </cell>
          <cell r="C92">
            <v>120354502.9499999</v>
          </cell>
        </row>
        <row r="93">
          <cell r="B93">
            <v>41759</v>
          </cell>
          <cell r="C93">
            <v>126298822.82000029</v>
          </cell>
        </row>
        <row r="94">
          <cell r="B94">
            <v>41761</v>
          </cell>
          <cell r="C94">
            <v>135411775.81999975</v>
          </cell>
        </row>
        <row r="95">
          <cell r="B95">
            <v>41764</v>
          </cell>
          <cell r="C95">
            <v>136941139.11000022</v>
          </cell>
        </row>
        <row r="96">
          <cell r="B96">
            <v>41765</v>
          </cell>
          <cell r="C96">
            <v>120108949.75</v>
          </cell>
        </row>
        <row r="97">
          <cell r="B97">
            <v>41766</v>
          </cell>
          <cell r="C97">
            <v>116415280.24999996</v>
          </cell>
        </row>
        <row r="98">
          <cell r="B98">
            <v>41767</v>
          </cell>
          <cell r="C98">
            <v>125525765.13000004</v>
          </cell>
        </row>
        <row r="99">
          <cell r="B99">
            <v>41768</v>
          </cell>
          <cell r="C99">
            <v>134722674.67000014</v>
          </cell>
        </row>
        <row r="100">
          <cell r="B100">
            <v>41771</v>
          </cell>
          <cell r="C100">
            <v>126757252.4599999</v>
          </cell>
        </row>
        <row r="101">
          <cell r="B101">
            <v>41772</v>
          </cell>
          <cell r="C101">
            <v>114433477.60999991</v>
          </cell>
        </row>
        <row r="102">
          <cell r="B102">
            <v>41775</v>
          </cell>
          <cell r="C102">
            <v>127136927.87000003</v>
          </cell>
        </row>
        <row r="103">
          <cell r="B103">
            <v>41778</v>
          </cell>
          <cell r="C103">
            <v>129388128.53000006</v>
          </cell>
        </row>
        <row r="104">
          <cell r="B104">
            <v>41779</v>
          </cell>
          <cell r="C104">
            <v>126476851.35000047</v>
          </cell>
        </row>
        <row r="105">
          <cell r="B105">
            <v>41780</v>
          </cell>
          <cell r="C105">
            <v>114825510.8100003</v>
          </cell>
        </row>
        <row r="106">
          <cell r="B106">
            <v>41781</v>
          </cell>
          <cell r="C106">
            <v>121999047.08999981</v>
          </cell>
        </row>
        <row r="107">
          <cell r="B107">
            <v>41782</v>
          </cell>
          <cell r="C107">
            <v>126437299.78999968</v>
          </cell>
        </row>
        <row r="108">
          <cell r="B108">
            <v>41785</v>
          </cell>
          <cell r="C108">
            <v>132061058.4200003</v>
          </cell>
        </row>
        <row r="109">
          <cell r="B109">
            <v>41786</v>
          </cell>
          <cell r="C109">
            <v>140623111.93000045</v>
          </cell>
        </row>
        <row r="110">
          <cell r="B110">
            <v>41787</v>
          </cell>
          <cell r="C110">
            <v>142480766.72000054</v>
          </cell>
        </row>
        <row r="111">
          <cell r="B111">
            <v>41788</v>
          </cell>
          <cell r="C111">
            <v>137757640.33000019</v>
          </cell>
        </row>
        <row r="112">
          <cell r="B112">
            <v>41789</v>
          </cell>
          <cell r="C112">
            <v>126360728.25000024</v>
          </cell>
        </row>
        <row r="113">
          <cell r="B113">
            <v>41792</v>
          </cell>
          <cell r="C113">
            <v>124483191.56999998</v>
          </cell>
        </row>
        <row r="114">
          <cell r="B114">
            <v>41793</v>
          </cell>
          <cell r="C114">
            <v>106803582.76000036</v>
          </cell>
        </row>
        <row r="115">
          <cell r="B115">
            <v>41794</v>
          </cell>
          <cell r="C115">
            <v>102769542.27999997</v>
          </cell>
        </row>
        <row r="116">
          <cell r="B116">
            <v>41795</v>
          </cell>
          <cell r="C116">
            <v>119585094.95999973</v>
          </cell>
        </row>
        <row r="117">
          <cell r="B117">
            <v>41796</v>
          </cell>
          <cell r="C117">
            <v>124610326.47000001</v>
          </cell>
        </row>
        <row r="118">
          <cell r="B118">
            <v>41799</v>
          </cell>
          <cell r="C118">
            <v>127950731.83000009</v>
          </cell>
        </row>
        <row r="119">
          <cell r="B119">
            <v>41800</v>
          </cell>
          <cell r="C119">
            <v>117485680.58700007</v>
          </cell>
        </row>
        <row r="120">
          <cell r="B120">
            <v>41801</v>
          </cell>
          <cell r="C120">
            <v>104793112.89</v>
          </cell>
        </row>
        <row r="121">
          <cell r="B121">
            <v>41802</v>
          </cell>
          <cell r="C121">
            <v>101880511.8900001</v>
          </cell>
        </row>
        <row r="122">
          <cell r="B122">
            <v>41803</v>
          </cell>
          <cell r="C122">
            <v>118577328.00999983</v>
          </cell>
        </row>
        <row r="123">
          <cell r="B123">
            <v>41807</v>
          </cell>
          <cell r="C123">
            <v>134197060.04999968</v>
          </cell>
        </row>
        <row r="124">
          <cell r="B124">
            <v>41808</v>
          </cell>
          <cell r="C124">
            <v>125638265.19000007</v>
          </cell>
        </row>
        <row r="125">
          <cell r="B125">
            <v>41809</v>
          </cell>
          <cell r="C125">
            <v>121232619.71999979</v>
          </cell>
        </row>
        <row r="126">
          <cell r="B126">
            <v>41810</v>
          </cell>
          <cell r="C126">
            <v>108546643.26000002</v>
          </cell>
        </row>
        <row r="127">
          <cell r="B127">
            <v>41813</v>
          </cell>
          <cell r="C127">
            <v>116462114.14000028</v>
          </cell>
        </row>
        <row r="128">
          <cell r="B128">
            <v>41814</v>
          </cell>
          <cell r="C128">
            <v>118097767.14999998</v>
          </cell>
        </row>
        <row r="129">
          <cell r="B129">
            <v>41815</v>
          </cell>
          <cell r="C129">
            <v>115553862.79000001</v>
          </cell>
        </row>
        <row r="130">
          <cell r="B130">
            <v>41816</v>
          </cell>
          <cell r="C130">
            <v>118916290.0200004</v>
          </cell>
        </row>
        <row r="131">
          <cell r="B131">
            <v>41817</v>
          </cell>
          <cell r="C131">
            <v>137858004.78000003</v>
          </cell>
        </row>
        <row r="132">
          <cell r="B132">
            <v>41820</v>
          </cell>
          <cell r="C132">
            <v>139012689.11000019</v>
          </cell>
        </row>
        <row r="133">
          <cell r="B133">
            <v>41821</v>
          </cell>
          <cell r="C133">
            <v>134806794.75999984</v>
          </cell>
        </row>
        <row r="134">
          <cell r="B134">
            <v>41822</v>
          </cell>
          <cell r="C134">
            <v>131001210.46000017</v>
          </cell>
        </row>
        <row r="135">
          <cell r="B135">
            <v>41823</v>
          </cell>
          <cell r="C135">
            <v>117641259.09000017</v>
          </cell>
        </row>
        <row r="136">
          <cell r="B136">
            <v>41824</v>
          </cell>
          <cell r="C136">
            <v>103019658.85000007</v>
          </cell>
        </row>
        <row r="137">
          <cell r="B137">
            <v>41827</v>
          </cell>
          <cell r="C137">
            <v>111277730.41999978</v>
          </cell>
        </row>
        <row r="138">
          <cell r="B138">
            <v>41828</v>
          </cell>
          <cell r="C138">
            <v>106944963.67999998</v>
          </cell>
        </row>
        <row r="139">
          <cell r="B139">
            <v>41829</v>
          </cell>
          <cell r="C139">
            <v>102612796.27000003</v>
          </cell>
        </row>
        <row r="140">
          <cell r="B140">
            <v>41830</v>
          </cell>
          <cell r="C140">
            <v>107345981.74000001</v>
          </cell>
        </row>
        <row r="141">
          <cell r="B141">
            <v>41831</v>
          </cell>
          <cell r="C141">
            <v>101404319.63000005</v>
          </cell>
        </row>
        <row r="142">
          <cell r="B142">
            <v>41834</v>
          </cell>
          <cell r="C142">
            <v>106365106.87000002</v>
          </cell>
        </row>
        <row r="143">
          <cell r="B143">
            <v>41835</v>
          </cell>
          <cell r="C143">
            <v>109930735.35000019</v>
          </cell>
        </row>
        <row r="144">
          <cell r="B144">
            <v>41836</v>
          </cell>
          <cell r="C144">
            <v>106953824.40999994</v>
          </cell>
        </row>
        <row r="145">
          <cell r="B145">
            <v>41837</v>
          </cell>
          <cell r="C145">
            <v>108954457.95000014</v>
          </cell>
        </row>
        <row r="146">
          <cell r="B146">
            <v>41838</v>
          </cell>
          <cell r="C146">
            <v>101765089.84</v>
          </cell>
        </row>
        <row r="147">
          <cell r="B147">
            <v>41841</v>
          </cell>
          <cell r="C147">
            <v>108770348.19000009</v>
          </cell>
        </row>
        <row r="148">
          <cell r="B148">
            <v>41842</v>
          </cell>
          <cell r="C148">
            <v>104101748.53999984</v>
          </cell>
        </row>
        <row r="149">
          <cell r="B149">
            <v>41843</v>
          </cell>
          <cell r="C149">
            <v>105644857.48000042</v>
          </cell>
        </row>
        <row r="150">
          <cell r="B150">
            <v>41844</v>
          </cell>
          <cell r="C150">
            <v>106733461.52000004</v>
          </cell>
        </row>
        <row r="151">
          <cell r="B151">
            <v>41845</v>
          </cell>
          <cell r="C151">
            <v>117947000.34000002</v>
          </cell>
        </row>
        <row r="152">
          <cell r="B152">
            <v>41848</v>
          </cell>
          <cell r="C152">
            <v>123032578.66999994</v>
          </cell>
        </row>
        <row r="153">
          <cell r="B153">
            <v>41849</v>
          </cell>
          <cell r="C153">
            <v>107432891.5699999</v>
          </cell>
        </row>
        <row r="154">
          <cell r="B154">
            <v>41850</v>
          </cell>
          <cell r="C154">
            <v>124915267.63000019</v>
          </cell>
        </row>
        <row r="155">
          <cell r="B155">
            <v>41851</v>
          </cell>
          <cell r="C155">
            <v>122127762.50999978</v>
          </cell>
        </row>
        <row r="156">
          <cell r="B156">
            <v>41852</v>
          </cell>
          <cell r="C156">
            <v>111997744.04000016</v>
          </cell>
        </row>
        <row r="157">
          <cell r="B157">
            <v>41855</v>
          </cell>
          <cell r="C157">
            <v>108374664.78000046</v>
          </cell>
        </row>
        <row r="158">
          <cell r="B158">
            <v>41856</v>
          </cell>
          <cell r="C158">
            <v>99790843.37000002</v>
          </cell>
        </row>
        <row r="159">
          <cell r="B159">
            <v>41857</v>
          </cell>
          <cell r="C159">
            <v>107701386.1800001</v>
          </cell>
        </row>
        <row r="160">
          <cell r="B160">
            <v>41858</v>
          </cell>
          <cell r="C160">
            <v>113515631.71999978</v>
          </cell>
        </row>
        <row r="161">
          <cell r="B161">
            <v>41859</v>
          </cell>
          <cell r="C161">
            <v>122890323.23000015</v>
          </cell>
        </row>
        <row r="162">
          <cell r="B162">
            <v>41862</v>
          </cell>
          <cell r="C162">
            <v>109682726.47000007</v>
          </cell>
        </row>
        <row r="163">
          <cell r="B163">
            <v>41863</v>
          </cell>
          <cell r="C163">
            <v>102796608.20999987</v>
          </cell>
        </row>
        <row r="164">
          <cell r="B164">
            <v>41864</v>
          </cell>
          <cell r="C164">
            <v>103568871.26999988</v>
          </cell>
        </row>
        <row r="165">
          <cell r="B165">
            <v>41865</v>
          </cell>
          <cell r="C165">
            <v>109498060.81000048</v>
          </cell>
        </row>
        <row r="166">
          <cell r="B166">
            <v>41869</v>
          </cell>
          <cell r="C166">
            <v>111262172.49000035</v>
          </cell>
        </row>
        <row r="167">
          <cell r="B167">
            <v>41870</v>
          </cell>
          <cell r="C167">
            <v>110505291.0800003</v>
          </cell>
        </row>
        <row r="168">
          <cell r="B168">
            <v>41871</v>
          </cell>
          <cell r="C168">
            <v>104056317.83000004</v>
          </cell>
        </row>
        <row r="169">
          <cell r="B169">
            <v>41872</v>
          </cell>
          <cell r="C169">
            <v>113970515.37999979</v>
          </cell>
        </row>
        <row r="170">
          <cell r="B170">
            <v>41873</v>
          </cell>
          <cell r="C170">
            <v>122945746.87000002</v>
          </cell>
        </row>
        <row r="171">
          <cell r="B171">
            <v>41876</v>
          </cell>
          <cell r="C171">
            <v>123292946.76000014</v>
          </cell>
        </row>
        <row r="172">
          <cell r="B172">
            <v>41877</v>
          </cell>
          <cell r="C172">
            <v>118163437.12000005</v>
          </cell>
        </row>
        <row r="173">
          <cell r="B173">
            <v>41878</v>
          </cell>
          <cell r="C173">
            <v>121017847.47999988</v>
          </cell>
        </row>
        <row r="174">
          <cell r="B174">
            <v>41879</v>
          </cell>
          <cell r="C174">
            <v>122790859.54000002</v>
          </cell>
        </row>
        <row r="175">
          <cell r="B175">
            <v>41880</v>
          </cell>
          <cell r="C175">
            <v>126942614.37999991</v>
          </cell>
        </row>
        <row r="176">
          <cell r="B176">
            <v>41883</v>
          </cell>
          <cell r="C176">
            <v>57850331.330000326</v>
          </cell>
        </row>
        <row r="177">
          <cell r="B177">
            <v>41884</v>
          </cell>
          <cell r="C177">
            <v>51643489.980000079</v>
          </cell>
        </row>
        <row r="178">
          <cell r="B178">
            <v>41885</v>
          </cell>
          <cell r="C178">
            <v>60458948.970000342</v>
          </cell>
        </row>
        <row r="179">
          <cell r="B179">
            <v>41886</v>
          </cell>
          <cell r="C179">
            <v>55150432.189999908</v>
          </cell>
        </row>
        <row r="180">
          <cell r="B180">
            <v>41887</v>
          </cell>
          <cell r="C180">
            <v>66716337.959999979</v>
          </cell>
        </row>
        <row r="181">
          <cell r="B181">
            <v>41890</v>
          </cell>
          <cell r="C181">
            <v>72820025.869999602</v>
          </cell>
        </row>
        <row r="182">
          <cell r="B182">
            <v>41891</v>
          </cell>
          <cell r="C182">
            <v>76953050.910000145</v>
          </cell>
        </row>
        <row r="183">
          <cell r="B183">
            <v>41892</v>
          </cell>
          <cell r="C183">
            <v>81471628.160000056</v>
          </cell>
        </row>
        <row r="184">
          <cell r="B184">
            <v>41893</v>
          </cell>
          <cell r="C184">
            <v>75520049.710000113</v>
          </cell>
        </row>
        <row r="185">
          <cell r="B185">
            <v>41894</v>
          </cell>
          <cell r="C185">
            <v>79788062.360000044</v>
          </cell>
        </row>
        <row r="186">
          <cell r="B186">
            <v>41897</v>
          </cell>
          <cell r="C186">
            <v>81783491.500000089</v>
          </cell>
        </row>
        <row r="187">
          <cell r="B187">
            <v>41898</v>
          </cell>
          <cell r="C187">
            <v>68551881.179999724</v>
          </cell>
        </row>
        <row r="188">
          <cell r="B188">
            <v>41899</v>
          </cell>
          <cell r="C188">
            <v>71603267.529999882</v>
          </cell>
        </row>
        <row r="189">
          <cell r="B189">
            <v>41900</v>
          </cell>
          <cell r="C189">
            <v>64552934.980000004</v>
          </cell>
        </row>
        <row r="190">
          <cell r="B190">
            <v>41901</v>
          </cell>
          <cell r="C190">
            <v>66688246.009999767</v>
          </cell>
        </row>
        <row r="191">
          <cell r="B191">
            <v>41904</v>
          </cell>
          <cell r="C191">
            <v>70869173.190000311</v>
          </cell>
        </row>
        <row r="192">
          <cell r="B192">
            <v>41905</v>
          </cell>
          <cell r="C192">
            <v>67650612.949999973</v>
          </cell>
        </row>
        <row r="193">
          <cell r="B193">
            <v>41906</v>
          </cell>
          <cell r="C193">
            <v>54454986.549999848</v>
          </cell>
        </row>
        <row r="194">
          <cell r="B194">
            <v>41907</v>
          </cell>
          <cell r="C194">
            <v>60565496.520000145</v>
          </cell>
        </row>
        <row r="195">
          <cell r="B195">
            <v>41908</v>
          </cell>
          <cell r="C195">
            <v>69756169.200000182</v>
          </cell>
        </row>
        <row r="196">
          <cell r="B196">
            <v>41912</v>
          </cell>
          <cell r="C196">
            <v>63928742.91999995</v>
          </cell>
        </row>
        <row r="197">
          <cell r="B197">
            <v>41913</v>
          </cell>
          <cell r="C197">
            <v>124986182.04000005</v>
          </cell>
        </row>
        <row r="198">
          <cell r="B198">
            <v>41914</v>
          </cell>
          <cell r="C198">
            <v>122472458.85000019</v>
          </cell>
        </row>
        <row r="199">
          <cell r="B199">
            <v>41915</v>
          </cell>
          <cell r="C199">
            <v>129804479.23000002</v>
          </cell>
        </row>
        <row r="200">
          <cell r="B200">
            <v>41918</v>
          </cell>
          <cell r="C200">
            <v>135713479.84000021</v>
          </cell>
        </row>
        <row r="201">
          <cell r="B201">
            <v>41919</v>
          </cell>
          <cell r="C201">
            <v>135346877.52000007</v>
          </cell>
        </row>
        <row r="202">
          <cell r="B202">
            <v>41920</v>
          </cell>
          <cell r="C202">
            <v>139267865.8699998</v>
          </cell>
        </row>
        <row r="203">
          <cell r="B203">
            <v>41921</v>
          </cell>
          <cell r="C203">
            <v>129747340.52999957</v>
          </cell>
        </row>
        <row r="204">
          <cell r="B204">
            <v>41922</v>
          </cell>
          <cell r="C204">
            <v>138865398.91000026</v>
          </cell>
        </row>
        <row r="205">
          <cell r="B205">
            <v>41925</v>
          </cell>
          <cell r="C205">
            <v>148639171.97999978</v>
          </cell>
        </row>
        <row r="206">
          <cell r="B206">
            <v>41926</v>
          </cell>
          <cell r="C206">
            <v>144125157.07000029</v>
          </cell>
        </row>
        <row r="207">
          <cell r="B207">
            <v>41927</v>
          </cell>
          <cell r="C207">
            <v>142470589.11999989</v>
          </cell>
        </row>
        <row r="208">
          <cell r="B208">
            <v>41928</v>
          </cell>
          <cell r="C208">
            <v>136810025.92999989</v>
          </cell>
        </row>
        <row r="209">
          <cell r="B209">
            <v>41929</v>
          </cell>
          <cell r="C209">
            <v>125474027.13999993</v>
          </cell>
        </row>
        <row r="210">
          <cell r="B210">
            <v>41932</v>
          </cell>
          <cell r="C210">
            <v>118496548.83000009</v>
          </cell>
        </row>
        <row r="211">
          <cell r="B211">
            <v>41933</v>
          </cell>
          <cell r="C211">
            <v>107668566.69000019</v>
          </cell>
        </row>
        <row r="212">
          <cell r="B212">
            <v>41934</v>
          </cell>
          <cell r="C212">
            <v>110328148.42999981</v>
          </cell>
        </row>
        <row r="213">
          <cell r="B213">
            <v>41935</v>
          </cell>
          <cell r="C213">
            <v>116324805.66999993</v>
          </cell>
        </row>
        <row r="214">
          <cell r="B214">
            <v>41936</v>
          </cell>
          <cell r="C214">
            <v>120318654.02999997</v>
          </cell>
        </row>
        <row r="215">
          <cell r="B215">
            <v>41939</v>
          </cell>
          <cell r="C215">
            <v>141088166.17000017</v>
          </cell>
        </row>
        <row r="216">
          <cell r="B216">
            <v>41940</v>
          </cell>
          <cell r="C216">
            <v>126201267.18999992</v>
          </cell>
        </row>
        <row r="217">
          <cell r="B217">
            <v>41941</v>
          </cell>
          <cell r="C217">
            <v>118132209.65000029</v>
          </cell>
        </row>
        <row r="218">
          <cell r="B218">
            <v>41942</v>
          </cell>
          <cell r="C218">
            <v>116352429.92999999</v>
          </cell>
        </row>
        <row r="219">
          <cell r="B219">
            <v>41943</v>
          </cell>
          <cell r="C219">
            <v>116544216.30000041</v>
          </cell>
        </row>
        <row r="220">
          <cell r="B220">
            <v>41946</v>
          </cell>
          <cell r="C220">
            <v>126666808.17000009</v>
          </cell>
        </row>
        <row r="221">
          <cell r="B221">
            <v>41947</v>
          </cell>
          <cell r="C221">
            <v>134575202.1499998</v>
          </cell>
        </row>
        <row r="222">
          <cell r="B222">
            <v>41948</v>
          </cell>
          <cell r="C222">
            <v>130760758.96999988</v>
          </cell>
        </row>
        <row r="223">
          <cell r="B223">
            <v>41949</v>
          </cell>
          <cell r="C223">
            <v>142912977.34999973</v>
          </cell>
        </row>
        <row r="224">
          <cell r="B224">
            <v>41950</v>
          </cell>
          <cell r="C224">
            <v>144028190.15999994</v>
          </cell>
        </row>
        <row r="225">
          <cell r="B225">
            <v>41953</v>
          </cell>
          <cell r="C225">
            <v>141412340.33999997</v>
          </cell>
        </row>
        <row r="226">
          <cell r="B226">
            <v>41954</v>
          </cell>
          <cell r="C226">
            <v>132662774.36000009</v>
          </cell>
        </row>
        <row r="227">
          <cell r="B227">
            <v>41955</v>
          </cell>
          <cell r="C227">
            <v>123805099.82999994</v>
          </cell>
        </row>
        <row r="228">
          <cell r="B228">
            <v>41956</v>
          </cell>
          <cell r="C228">
            <v>126394925.92000028</v>
          </cell>
        </row>
        <row r="229">
          <cell r="B229">
            <v>41957</v>
          </cell>
          <cell r="C229">
            <v>138817802.03999969</v>
          </cell>
        </row>
        <row r="230">
          <cell r="B230">
            <v>41960</v>
          </cell>
          <cell r="C230">
            <v>141064314.80000001</v>
          </cell>
        </row>
        <row r="231">
          <cell r="B231">
            <v>41961</v>
          </cell>
          <cell r="C231">
            <v>134252523.79000011</v>
          </cell>
        </row>
        <row r="232">
          <cell r="B232">
            <v>41962</v>
          </cell>
          <cell r="C232">
            <v>128017492.90000014</v>
          </cell>
        </row>
        <row r="233">
          <cell r="B233">
            <v>41963</v>
          </cell>
          <cell r="C233">
            <v>128497800.34999961</v>
          </cell>
        </row>
        <row r="234">
          <cell r="B234">
            <v>41964</v>
          </cell>
          <cell r="C234">
            <v>130936288.95999964</v>
          </cell>
        </row>
        <row r="235">
          <cell r="B235">
            <v>41967</v>
          </cell>
          <cell r="C235">
            <v>132844324.99000008</v>
          </cell>
        </row>
        <row r="236">
          <cell r="B236">
            <v>41968</v>
          </cell>
          <cell r="C236">
            <v>117161680.35999973</v>
          </cell>
        </row>
        <row r="237">
          <cell r="B237">
            <v>41969</v>
          </cell>
          <cell r="C237">
            <v>117238826.34000039</v>
          </cell>
        </row>
        <row r="238">
          <cell r="B238">
            <v>41970</v>
          </cell>
          <cell r="C238">
            <v>114834613.58999984</v>
          </cell>
        </row>
        <row r="239">
          <cell r="B239">
            <v>41971</v>
          </cell>
          <cell r="C239">
            <v>103427786.46000002</v>
          </cell>
        </row>
        <row r="240">
          <cell r="B240">
            <v>41974</v>
          </cell>
          <cell r="C240">
            <v>105638552.98999983</v>
          </cell>
        </row>
        <row r="241">
          <cell r="B241">
            <v>41975</v>
          </cell>
          <cell r="C241">
            <v>112901148.33999994</v>
          </cell>
        </row>
        <row r="242">
          <cell r="B242">
            <v>41976</v>
          </cell>
          <cell r="C242">
            <v>120781952.03999987</v>
          </cell>
        </row>
        <row r="243">
          <cell r="B243">
            <v>41977</v>
          </cell>
          <cell r="C243">
            <v>128364334.71300034</v>
          </cell>
        </row>
        <row r="244">
          <cell r="B244">
            <v>41978</v>
          </cell>
          <cell r="C244">
            <v>125519665.97000016</v>
          </cell>
        </row>
        <row r="245">
          <cell r="B245">
            <v>41982</v>
          </cell>
          <cell r="C245">
            <v>135279595.2500003</v>
          </cell>
        </row>
        <row r="246">
          <cell r="B246">
            <v>41983</v>
          </cell>
          <cell r="C246">
            <v>139159878.93999961</v>
          </cell>
        </row>
        <row r="247">
          <cell r="B247">
            <v>41984</v>
          </cell>
          <cell r="C247">
            <v>128054202.42000036</v>
          </cell>
        </row>
        <row r="248">
          <cell r="B248">
            <v>41985</v>
          </cell>
          <cell r="C248">
            <v>136961300.72999984</v>
          </cell>
        </row>
        <row r="249">
          <cell r="B249">
            <v>41988</v>
          </cell>
          <cell r="C249">
            <v>150450476.62000003</v>
          </cell>
        </row>
        <row r="250">
          <cell r="B250">
            <v>41989</v>
          </cell>
          <cell r="C250">
            <v>142041462.08000004</v>
          </cell>
        </row>
        <row r="251">
          <cell r="B251">
            <v>41990</v>
          </cell>
          <cell r="C251">
            <v>151568324.8999998</v>
          </cell>
        </row>
        <row r="252">
          <cell r="B252">
            <v>41991</v>
          </cell>
          <cell r="C252">
            <v>159068152.49999988</v>
          </cell>
        </row>
        <row r="253">
          <cell r="B253">
            <v>41992</v>
          </cell>
          <cell r="C253">
            <v>169690497.18000004</v>
          </cell>
        </row>
        <row r="254">
          <cell r="B254">
            <v>41995</v>
          </cell>
          <cell r="C254">
            <v>181747084.34999964</v>
          </cell>
        </row>
        <row r="255">
          <cell r="B255">
            <v>41996</v>
          </cell>
          <cell r="C255">
            <v>170158630.63999981</v>
          </cell>
        </row>
        <row r="256">
          <cell r="B256">
            <v>41997</v>
          </cell>
          <cell r="C256">
            <v>170733375.53000009</v>
          </cell>
        </row>
        <row r="257">
          <cell r="B257">
            <v>41999</v>
          </cell>
          <cell r="C257">
            <v>158824288.64999983</v>
          </cell>
        </row>
        <row r="258">
          <cell r="B258">
            <v>42002</v>
          </cell>
          <cell r="C258">
            <v>156288802.56000006</v>
          </cell>
        </row>
        <row r="259">
          <cell r="B259">
            <v>42003</v>
          </cell>
          <cell r="C259">
            <v>157957660.22999984</v>
          </cell>
        </row>
        <row r="260">
          <cell r="B260">
            <v>42006</v>
          </cell>
          <cell r="C260">
            <v>150885680.11999977</v>
          </cell>
        </row>
        <row r="261">
          <cell r="B261">
            <v>42009</v>
          </cell>
          <cell r="C261">
            <v>156673806.85000008</v>
          </cell>
        </row>
        <row r="262">
          <cell r="B262">
            <v>42010</v>
          </cell>
          <cell r="C262">
            <v>158471145.55999988</v>
          </cell>
        </row>
        <row r="263">
          <cell r="B263">
            <v>42011</v>
          </cell>
          <cell r="C263">
            <v>159160755.6400001</v>
          </cell>
        </row>
        <row r="264">
          <cell r="B264">
            <v>42012</v>
          </cell>
          <cell r="C264">
            <v>155424806.06000045</v>
          </cell>
        </row>
        <row r="265">
          <cell r="B265">
            <v>42013</v>
          </cell>
          <cell r="C265">
            <v>165132342.32999969</v>
          </cell>
        </row>
        <row r="266">
          <cell r="B266">
            <v>42016</v>
          </cell>
          <cell r="C266">
            <v>167517960.99000043</v>
          </cell>
        </row>
        <row r="267">
          <cell r="B267">
            <v>42017</v>
          </cell>
          <cell r="C267">
            <v>158001580.90999997</v>
          </cell>
        </row>
        <row r="268">
          <cell r="B268">
            <v>42018</v>
          </cell>
          <cell r="C268">
            <v>160733161.99000016</v>
          </cell>
        </row>
        <row r="269">
          <cell r="B269">
            <v>42019</v>
          </cell>
          <cell r="C269">
            <v>146375167.11999995</v>
          </cell>
        </row>
        <row r="270">
          <cell r="B270">
            <v>42020</v>
          </cell>
          <cell r="C270">
            <v>141797629.76999995</v>
          </cell>
        </row>
        <row r="271">
          <cell r="B271">
            <v>42023</v>
          </cell>
          <cell r="C271">
            <v>148079890.12999994</v>
          </cell>
        </row>
        <row r="272">
          <cell r="B272">
            <v>42024</v>
          </cell>
          <cell r="C272">
            <v>140087982.39999986</v>
          </cell>
        </row>
        <row r="273">
          <cell r="B273">
            <v>42025</v>
          </cell>
          <cell r="C273">
            <v>148646457.17000002</v>
          </cell>
        </row>
        <row r="274">
          <cell r="B274">
            <v>42026</v>
          </cell>
          <cell r="C274">
            <v>144592194.5199998</v>
          </cell>
        </row>
        <row r="275">
          <cell r="B275">
            <v>42027</v>
          </cell>
          <cell r="C275">
            <v>153391253.05000013</v>
          </cell>
        </row>
        <row r="276">
          <cell r="B276">
            <v>42030</v>
          </cell>
          <cell r="C276">
            <v>155034329.66000015</v>
          </cell>
        </row>
        <row r="277">
          <cell r="B277">
            <v>42031</v>
          </cell>
          <cell r="C277">
            <v>152467412.91</v>
          </cell>
        </row>
        <row r="278">
          <cell r="B278">
            <v>42032</v>
          </cell>
          <cell r="C278">
            <v>148999243.24999964</v>
          </cell>
        </row>
        <row r="279">
          <cell r="B279">
            <v>42033</v>
          </cell>
          <cell r="C279">
            <v>145723111.89000052</v>
          </cell>
        </row>
        <row r="280">
          <cell r="B280">
            <v>42034</v>
          </cell>
          <cell r="C280">
            <v>145984446.32999998</v>
          </cell>
        </row>
        <row r="281">
          <cell r="B281">
            <v>42037</v>
          </cell>
          <cell r="C281">
            <v>165340249.10999948</v>
          </cell>
        </row>
        <row r="282">
          <cell r="B282">
            <v>42038</v>
          </cell>
          <cell r="C282">
            <v>151972577.36999977</v>
          </cell>
        </row>
        <row r="283">
          <cell r="B283">
            <v>42039</v>
          </cell>
          <cell r="C283">
            <v>141609469.16999966</v>
          </cell>
        </row>
        <row r="284">
          <cell r="B284">
            <v>42040</v>
          </cell>
          <cell r="C284">
            <v>140386048.66999996</v>
          </cell>
        </row>
        <row r="285">
          <cell r="B285">
            <v>42041</v>
          </cell>
          <cell r="C285">
            <v>119567963.23999962</v>
          </cell>
        </row>
        <row r="286">
          <cell r="B286">
            <v>42044</v>
          </cell>
          <cell r="C286">
            <v>111969175.79999983</v>
          </cell>
        </row>
        <row r="287">
          <cell r="B287">
            <v>42045</v>
          </cell>
          <cell r="C287">
            <v>108254516.32999967</v>
          </cell>
        </row>
        <row r="288">
          <cell r="B288">
            <v>42046</v>
          </cell>
          <cell r="C288">
            <v>106729004.22999965</v>
          </cell>
        </row>
        <row r="289">
          <cell r="B289">
            <v>42047</v>
          </cell>
          <cell r="C289">
            <v>111481574.73999968</v>
          </cell>
        </row>
        <row r="290">
          <cell r="B290">
            <v>42048</v>
          </cell>
          <cell r="C290">
            <v>109517422.7200004</v>
          </cell>
        </row>
        <row r="291">
          <cell r="B291">
            <v>42051</v>
          </cell>
          <cell r="C291">
            <v>124101692.29999988</v>
          </cell>
        </row>
        <row r="292">
          <cell r="B292">
            <v>42052</v>
          </cell>
          <cell r="C292">
            <v>112863842.3700002</v>
          </cell>
        </row>
        <row r="293">
          <cell r="B293">
            <v>42053</v>
          </cell>
          <cell r="C293">
            <v>110915481.00000019</v>
          </cell>
        </row>
        <row r="294">
          <cell r="B294">
            <v>42054</v>
          </cell>
          <cell r="C294">
            <v>109308851.58000016</v>
          </cell>
        </row>
        <row r="295">
          <cell r="B295">
            <v>42055</v>
          </cell>
          <cell r="C295">
            <v>125029976.3600001</v>
          </cell>
        </row>
        <row r="296">
          <cell r="B296">
            <v>42058</v>
          </cell>
          <cell r="C296">
            <v>123112580.16999966</v>
          </cell>
        </row>
        <row r="297">
          <cell r="B297">
            <v>42059</v>
          </cell>
          <cell r="C297">
            <v>112142273.42999998</v>
          </cell>
        </row>
        <row r="298">
          <cell r="B298">
            <v>42060</v>
          </cell>
          <cell r="C298">
            <v>104571527.48999988</v>
          </cell>
        </row>
        <row r="299">
          <cell r="B299">
            <v>42061</v>
          </cell>
          <cell r="C299">
            <v>103476137.18999997</v>
          </cell>
        </row>
        <row r="300">
          <cell r="B300">
            <v>42062</v>
          </cell>
          <cell r="C300">
            <v>115769489.42999953</v>
          </cell>
        </row>
        <row r="301">
          <cell r="B301">
            <v>42065</v>
          </cell>
          <cell r="C301">
            <v>116134896.02000007</v>
          </cell>
        </row>
        <row r="302">
          <cell r="B302">
            <v>42066</v>
          </cell>
          <cell r="C302">
            <v>108354419.3900003</v>
          </cell>
        </row>
        <row r="303">
          <cell r="B303">
            <v>42067</v>
          </cell>
          <cell r="C303">
            <v>119902351.24000011</v>
          </cell>
        </row>
        <row r="304">
          <cell r="B304">
            <v>42068</v>
          </cell>
          <cell r="C304">
            <v>108744200.12000024</v>
          </cell>
        </row>
        <row r="305">
          <cell r="B305">
            <v>42069</v>
          </cell>
          <cell r="C305">
            <v>122127112.69000004</v>
          </cell>
        </row>
        <row r="306">
          <cell r="B306">
            <v>42072</v>
          </cell>
          <cell r="C306">
            <v>120929131.94</v>
          </cell>
        </row>
        <row r="307">
          <cell r="B307">
            <v>42073</v>
          </cell>
          <cell r="C307">
            <v>123125300.28000002</v>
          </cell>
        </row>
        <row r="308">
          <cell r="B308">
            <v>42074</v>
          </cell>
          <cell r="C308">
            <v>129119120.31000009</v>
          </cell>
        </row>
        <row r="309">
          <cell r="B309">
            <v>42075</v>
          </cell>
          <cell r="C309">
            <v>132519530.16</v>
          </cell>
        </row>
        <row r="310">
          <cell r="B310">
            <v>42076</v>
          </cell>
          <cell r="C310">
            <v>127739694.53999974</v>
          </cell>
        </row>
        <row r="311">
          <cell r="B311">
            <v>42079</v>
          </cell>
          <cell r="C311">
            <v>131222322.90000008</v>
          </cell>
        </row>
        <row r="312">
          <cell r="B312">
            <v>42080</v>
          </cell>
          <cell r="C312">
            <v>120239947.99000005</v>
          </cell>
        </row>
        <row r="313">
          <cell r="B313">
            <v>42081</v>
          </cell>
          <cell r="C313">
            <v>102542324.75999978</v>
          </cell>
        </row>
        <row r="314">
          <cell r="B314">
            <v>42082</v>
          </cell>
          <cell r="C314">
            <v>108566650.40999994</v>
          </cell>
        </row>
        <row r="315">
          <cell r="B315">
            <v>42083</v>
          </cell>
          <cell r="C315">
            <v>119446949.28999978</v>
          </cell>
        </row>
        <row r="316">
          <cell r="B316">
            <v>42086</v>
          </cell>
          <cell r="C316">
            <v>130584721.87999997</v>
          </cell>
        </row>
        <row r="317">
          <cell r="B317">
            <v>42087</v>
          </cell>
          <cell r="C317">
            <v>115768832.89000022</v>
          </cell>
        </row>
        <row r="318">
          <cell r="B318">
            <v>42088</v>
          </cell>
          <cell r="C318">
            <v>108737128.6799999</v>
          </cell>
        </row>
        <row r="319">
          <cell r="B319">
            <v>42089</v>
          </cell>
          <cell r="C319">
            <v>106436704.37000054</v>
          </cell>
        </row>
        <row r="320">
          <cell r="B320">
            <v>42090</v>
          </cell>
          <cell r="C320">
            <v>110003705.61000028</v>
          </cell>
        </row>
        <row r="321">
          <cell r="B321">
            <v>42093</v>
          </cell>
          <cell r="C321">
            <v>110346898.78000002</v>
          </cell>
        </row>
        <row r="322">
          <cell r="B322">
            <v>42094</v>
          </cell>
          <cell r="C322">
            <v>104567327.47000033</v>
          </cell>
        </row>
        <row r="323">
          <cell r="B323">
            <v>42095</v>
          </cell>
          <cell r="C323">
            <v>113152840.11999981</v>
          </cell>
        </row>
        <row r="324">
          <cell r="B324">
            <v>42100</v>
          </cell>
          <cell r="C324">
            <v>130814485.23999992</v>
          </cell>
        </row>
        <row r="325">
          <cell r="B325">
            <v>42101</v>
          </cell>
          <cell r="C325">
            <v>125689397.47000028</v>
          </cell>
        </row>
        <row r="326">
          <cell r="B326">
            <v>42102</v>
          </cell>
          <cell r="C326">
            <v>129485239.5400001</v>
          </cell>
        </row>
        <row r="327">
          <cell r="B327">
            <v>42103</v>
          </cell>
          <cell r="C327">
            <v>138812748.12999973</v>
          </cell>
        </row>
        <row r="328">
          <cell r="B328">
            <v>42104</v>
          </cell>
          <cell r="C328">
            <v>156835380.03000027</v>
          </cell>
        </row>
        <row r="329">
          <cell r="B329">
            <v>42107</v>
          </cell>
          <cell r="C329">
            <v>160060776.3499999</v>
          </cell>
        </row>
        <row r="330">
          <cell r="B330">
            <v>42108</v>
          </cell>
          <cell r="C330">
            <v>153499860.00999978</v>
          </cell>
        </row>
        <row r="331">
          <cell r="B331">
            <v>42109</v>
          </cell>
          <cell r="C331">
            <v>154195301.82999983</v>
          </cell>
        </row>
        <row r="332">
          <cell r="B332">
            <v>42110</v>
          </cell>
          <cell r="C332">
            <v>145828458.99999973</v>
          </cell>
        </row>
        <row r="333">
          <cell r="B333">
            <v>42111</v>
          </cell>
          <cell r="C333">
            <v>150770831.35999948</v>
          </cell>
        </row>
        <row r="334">
          <cell r="B334">
            <v>42114</v>
          </cell>
          <cell r="C334">
            <v>146411973.13999984</v>
          </cell>
        </row>
        <row r="335">
          <cell r="B335">
            <v>42115</v>
          </cell>
          <cell r="C335">
            <v>150008875.50000024</v>
          </cell>
        </row>
        <row r="336">
          <cell r="B336">
            <v>42116</v>
          </cell>
          <cell r="C336">
            <v>143898026.50999987</v>
          </cell>
        </row>
        <row r="337">
          <cell r="B337">
            <v>42117</v>
          </cell>
          <cell r="C337">
            <v>134074695.20000005</v>
          </cell>
        </row>
        <row r="338">
          <cell r="B338">
            <v>42118</v>
          </cell>
          <cell r="C338">
            <v>145036182.21999988</v>
          </cell>
        </row>
        <row r="339">
          <cell r="B339">
            <v>42121</v>
          </cell>
          <cell r="C339">
            <v>142664195.51000032</v>
          </cell>
        </row>
        <row r="340">
          <cell r="B340">
            <v>42122</v>
          </cell>
          <cell r="C340">
            <v>139359375.71000019</v>
          </cell>
        </row>
        <row r="341">
          <cell r="B341">
            <v>42123</v>
          </cell>
          <cell r="C341">
            <v>147205349.78000018</v>
          </cell>
        </row>
        <row r="342">
          <cell r="B342">
            <v>42124</v>
          </cell>
          <cell r="C342">
            <v>141707246.54999989</v>
          </cell>
        </row>
        <row r="343">
          <cell r="B343">
            <v>42128</v>
          </cell>
          <cell r="C343">
            <v>137968581.11000037</v>
          </cell>
        </row>
        <row r="344">
          <cell r="B344">
            <v>42129</v>
          </cell>
          <cell r="C344">
            <v>138884687.90999997</v>
          </cell>
        </row>
        <row r="345">
          <cell r="B345">
            <v>42130</v>
          </cell>
          <cell r="C345">
            <v>146812064.3999998</v>
          </cell>
        </row>
        <row r="346">
          <cell r="B346">
            <v>42131</v>
          </cell>
          <cell r="C346">
            <v>154197918.85000014</v>
          </cell>
        </row>
        <row r="347">
          <cell r="B347">
            <v>42132</v>
          </cell>
          <cell r="C347">
            <v>161762723.98999977</v>
          </cell>
        </row>
        <row r="348">
          <cell r="B348">
            <v>42135</v>
          </cell>
          <cell r="C348">
            <v>161015940.72999981</v>
          </cell>
        </row>
        <row r="349">
          <cell r="B349">
            <v>42136</v>
          </cell>
          <cell r="C349">
            <v>161987235.56000012</v>
          </cell>
        </row>
        <row r="350">
          <cell r="B350">
            <v>42137</v>
          </cell>
          <cell r="C350">
            <v>161074405.05000007</v>
          </cell>
        </row>
        <row r="351">
          <cell r="B351">
            <v>42142</v>
          </cell>
          <cell r="C351">
            <v>175520246.66999984</v>
          </cell>
        </row>
        <row r="352">
          <cell r="B352">
            <v>42143</v>
          </cell>
          <cell r="C352">
            <v>161552494.69000012</v>
          </cell>
        </row>
        <row r="353">
          <cell r="B353">
            <v>42144</v>
          </cell>
          <cell r="C353">
            <v>152126704.6399999</v>
          </cell>
        </row>
        <row r="354">
          <cell r="B354">
            <v>42145</v>
          </cell>
          <cell r="C354">
            <v>153421718.82000017</v>
          </cell>
        </row>
        <row r="355">
          <cell r="B355">
            <v>42146</v>
          </cell>
          <cell r="C355">
            <v>147697396.89999983</v>
          </cell>
        </row>
        <row r="356">
          <cell r="B356">
            <v>42149</v>
          </cell>
          <cell r="C356">
            <v>153541211.54999968</v>
          </cell>
        </row>
        <row r="357">
          <cell r="B357">
            <v>42150</v>
          </cell>
          <cell r="C357">
            <v>149375239.98000008</v>
          </cell>
        </row>
        <row r="358">
          <cell r="B358">
            <v>42151</v>
          </cell>
          <cell r="C358">
            <v>136630460.70000005</v>
          </cell>
        </row>
        <row r="359">
          <cell r="B359">
            <v>42152</v>
          </cell>
          <cell r="C359">
            <v>141579615.72000009</v>
          </cell>
        </row>
        <row r="360">
          <cell r="B360">
            <v>42153</v>
          </cell>
          <cell r="C360">
            <v>147788459.98999998</v>
          </cell>
        </row>
        <row r="361">
          <cell r="B361">
            <v>42156</v>
          </cell>
          <cell r="C361">
            <v>137268414.04999983</v>
          </cell>
        </row>
        <row r="362">
          <cell r="B362">
            <v>42157</v>
          </cell>
          <cell r="C362">
            <v>141495908.4899998</v>
          </cell>
        </row>
        <row r="363">
          <cell r="B363">
            <v>42158</v>
          </cell>
          <cell r="C363">
            <v>148293504.75000018</v>
          </cell>
        </row>
        <row r="364">
          <cell r="B364">
            <v>42159</v>
          </cell>
          <cell r="C364">
            <v>145807096.80000001</v>
          </cell>
        </row>
        <row r="365">
          <cell r="B365">
            <v>42160</v>
          </cell>
          <cell r="C365">
            <v>152485688.02999973</v>
          </cell>
        </row>
        <row r="366">
          <cell r="B366">
            <v>42163</v>
          </cell>
          <cell r="C366">
            <v>164636641.18999997</v>
          </cell>
        </row>
        <row r="367">
          <cell r="B367">
            <v>42164</v>
          </cell>
          <cell r="C367">
            <v>164703304.09999987</v>
          </cell>
        </row>
        <row r="368">
          <cell r="B368">
            <v>42165</v>
          </cell>
          <cell r="C368">
            <v>162748596.40000045</v>
          </cell>
        </row>
        <row r="369">
          <cell r="B369">
            <v>42166</v>
          </cell>
          <cell r="C369">
            <v>156294216.99999994</v>
          </cell>
        </row>
        <row r="370">
          <cell r="B370">
            <v>42170</v>
          </cell>
          <cell r="C370">
            <v>171986636.14999983</v>
          </cell>
        </row>
        <row r="371">
          <cell r="B371">
            <v>42171</v>
          </cell>
          <cell r="C371">
            <v>167497901.5</v>
          </cell>
        </row>
        <row r="372">
          <cell r="B372">
            <v>42172</v>
          </cell>
          <cell r="C372">
            <v>167885098.68999958</v>
          </cell>
        </row>
        <row r="373">
          <cell r="B373">
            <v>42173</v>
          </cell>
          <cell r="C373">
            <v>164622223.47999999</v>
          </cell>
        </row>
        <row r="374">
          <cell r="B374">
            <v>42174</v>
          </cell>
          <cell r="C374">
            <v>161773598.50999996</v>
          </cell>
        </row>
        <row r="375">
          <cell r="B375">
            <v>42177</v>
          </cell>
          <cell r="C375">
            <v>154754017.26000011</v>
          </cell>
        </row>
        <row r="376">
          <cell r="B376">
            <v>42178</v>
          </cell>
          <cell r="C376">
            <v>159354595.9799999</v>
          </cell>
        </row>
        <row r="377">
          <cell r="B377">
            <v>42179</v>
          </cell>
          <cell r="C377">
            <v>148654432.34000033</v>
          </cell>
        </row>
        <row r="378">
          <cell r="B378">
            <v>42180</v>
          </cell>
          <cell r="C378">
            <v>145660364.71000022</v>
          </cell>
        </row>
        <row r="379">
          <cell r="B379">
            <v>42181</v>
          </cell>
          <cell r="C379">
            <v>143263285.6800001</v>
          </cell>
        </row>
        <row r="380">
          <cell r="B380">
            <v>42184</v>
          </cell>
          <cell r="C380">
            <v>152440432.23000014</v>
          </cell>
        </row>
        <row r="381">
          <cell r="B381">
            <v>42185</v>
          </cell>
          <cell r="C381">
            <v>145522018.1500001</v>
          </cell>
        </row>
        <row r="382">
          <cell r="B382">
            <v>42186</v>
          </cell>
          <cell r="C382">
            <v>144295623.17000017</v>
          </cell>
        </row>
        <row r="383">
          <cell r="B383">
            <v>42187</v>
          </cell>
          <cell r="C383">
            <v>143836735.02999985</v>
          </cell>
        </row>
        <row r="384">
          <cell r="B384">
            <v>42188</v>
          </cell>
          <cell r="C384">
            <v>144954946.82000017</v>
          </cell>
        </row>
        <row r="385">
          <cell r="B385">
            <v>42191</v>
          </cell>
          <cell r="C385">
            <v>147685640.6200003</v>
          </cell>
        </row>
        <row r="386">
          <cell r="B386">
            <v>42192</v>
          </cell>
          <cell r="C386">
            <v>155033260.83000007</v>
          </cell>
        </row>
        <row r="387">
          <cell r="B387">
            <v>42193</v>
          </cell>
          <cell r="C387">
            <v>148483131.07999974</v>
          </cell>
        </row>
        <row r="388">
          <cell r="B388">
            <v>42194</v>
          </cell>
          <cell r="C388">
            <v>149779514.11000028</v>
          </cell>
        </row>
        <row r="389">
          <cell r="B389">
            <v>42198</v>
          </cell>
          <cell r="C389">
            <v>160150157.25999969</v>
          </cell>
        </row>
        <row r="390">
          <cell r="B390">
            <v>42199</v>
          </cell>
          <cell r="C390">
            <v>159434909.12999997</v>
          </cell>
        </row>
        <row r="391">
          <cell r="B391">
            <v>42200</v>
          </cell>
          <cell r="C391">
            <v>157394044.59999985</v>
          </cell>
        </row>
        <row r="392">
          <cell r="B392">
            <v>42201</v>
          </cell>
          <cell r="C392">
            <v>166571259.62000003</v>
          </cell>
        </row>
        <row r="393">
          <cell r="B393">
            <v>42202</v>
          </cell>
          <cell r="C393">
            <v>160946406.48000002</v>
          </cell>
        </row>
        <row r="394">
          <cell r="B394">
            <v>42205</v>
          </cell>
          <cell r="C394">
            <v>169275035.46000034</v>
          </cell>
        </row>
        <row r="395">
          <cell r="B395">
            <v>42206</v>
          </cell>
          <cell r="C395">
            <v>159227546.00999981</v>
          </cell>
        </row>
        <row r="396">
          <cell r="B396">
            <v>42207</v>
          </cell>
          <cell r="C396">
            <v>160513738.16999993</v>
          </cell>
        </row>
        <row r="397">
          <cell r="B397">
            <v>42208</v>
          </cell>
          <cell r="C397">
            <v>162713304.97999963</v>
          </cell>
        </row>
        <row r="398">
          <cell r="B398">
            <v>42209</v>
          </cell>
          <cell r="C398">
            <v>165518064.21000007</v>
          </cell>
        </row>
        <row r="399">
          <cell r="B399">
            <v>42212</v>
          </cell>
          <cell r="C399">
            <v>170787185.5699999</v>
          </cell>
        </row>
        <row r="400">
          <cell r="B400">
            <v>42213</v>
          </cell>
          <cell r="C400">
            <v>162386753.52000013</v>
          </cell>
        </row>
        <row r="401">
          <cell r="B401">
            <v>42214</v>
          </cell>
          <cell r="C401">
            <v>158204827.74000016</v>
          </cell>
        </row>
        <row r="402">
          <cell r="B402">
            <v>42215</v>
          </cell>
          <cell r="C402">
            <v>169841879.44999951</v>
          </cell>
        </row>
        <row r="403">
          <cell r="B403">
            <v>42216</v>
          </cell>
          <cell r="C403">
            <v>183566289.72000018</v>
          </cell>
        </row>
        <row r="404">
          <cell r="B404">
            <v>42219</v>
          </cell>
          <cell r="C404">
            <v>187584292.7599996</v>
          </cell>
        </row>
        <row r="405">
          <cell r="B405">
            <v>42220</v>
          </cell>
          <cell r="C405">
            <v>191124373.64999977</v>
          </cell>
        </row>
        <row r="406">
          <cell r="B406">
            <v>42221</v>
          </cell>
          <cell r="C406">
            <v>180726557.82999963</v>
          </cell>
        </row>
        <row r="407">
          <cell r="B407">
            <v>42222</v>
          </cell>
          <cell r="C407">
            <v>199843638.25000045</v>
          </cell>
        </row>
        <row r="408">
          <cell r="B408">
            <v>42223</v>
          </cell>
          <cell r="C408">
            <v>208859110.72000003</v>
          </cell>
        </row>
        <row r="409">
          <cell r="B409">
            <v>42226</v>
          </cell>
          <cell r="C409">
            <v>209523557.0500004</v>
          </cell>
        </row>
        <row r="410">
          <cell r="B410">
            <v>42227</v>
          </cell>
          <cell r="C410">
            <v>200742588.56000006</v>
          </cell>
        </row>
        <row r="411">
          <cell r="B411">
            <v>42228</v>
          </cell>
          <cell r="C411">
            <v>201696146.18000016</v>
          </cell>
        </row>
        <row r="412">
          <cell r="B412">
            <v>42229</v>
          </cell>
          <cell r="C412">
            <v>198297046.05000004</v>
          </cell>
        </row>
        <row r="413">
          <cell r="B413">
            <v>42230</v>
          </cell>
          <cell r="C413">
            <v>204044680.49999985</v>
          </cell>
        </row>
        <row r="414">
          <cell r="B414">
            <v>42233</v>
          </cell>
          <cell r="C414">
            <v>205589195.5499998</v>
          </cell>
        </row>
        <row r="415">
          <cell r="B415">
            <v>42234</v>
          </cell>
          <cell r="C415">
            <v>200774714.35999992</v>
          </cell>
        </row>
        <row r="416">
          <cell r="B416">
            <v>42235</v>
          </cell>
          <cell r="C416">
            <v>203637961.52000022</v>
          </cell>
        </row>
        <row r="417">
          <cell r="B417">
            <v>42236</v>
          </cell>
          <cell r="C417">
            <v>200017815.5399999</v>
          </cell>
        </row>
        <row r="418">
          <cell r="B418">
            <v>42237</v>
          </cell>
          <cell r="C418">
            <v>185714406.64000005</v>
          </cell>
        </row>
        <row r="419">
          <cell r="B419">
            <v>42240</v>
          </cell>
          <cell r="C419">
            <v>184588631.29000032</v>
          </cell>
        </row>
        <row r="420">
          <cell r="B420">
            <v>42241</v>
          </cell>
          <cell r="C420">
            <v>193870983.12999991</v>
          </cell>
        </row>
        <row r="421">
          <cell r="B421">
            <v>42242</v>
          </cell>
          <cell r="C421">
            <v>197000015.86999983</v>
          </cell>
        </row>
        <row r="422">
          <cell r="B422">
            <v>42243</v>
          </cell>
          <cell r="C422">
            <v>191789727.18000019</v>
          </cell>
        </row>
        <row r="423">
          <cell r="B423">
            <v>42244</v>
          </cell>
          <cell r="C423">
            <v>204539638.72000024</v>
          </cell>
        </row>
        <row r="424">
          <cell r="B424">
            <v>42247</v>
          </cell>
          <cell r="C424">
            <v>196506183.47000021</v>
          </cell>
        </row>
        <row r="425">
          <cell r="B425">
            <v>42248</v>
          </cell>
          <cell r="C425">
            <v>214166084.72000003</v>
          </cell>
        </row>
        <row r="426">
          <cell r="B426">
            <v>42249</v>
          </cell>
          <cell r="C426">
            <v>203692279.07000056</v>
          </cell>
        </row>
        <row r="427">
          <cell r="B427">
            <v>42250</v>
          </cell>
          <cell r="C427">
            <v>206079765.21000016</v>
          </cell>
        </row>
        <row r="428">
          <cell r="B428">
            <v>42251</v>
          </cell>
          <cell r="C428">
            <v>212759204.05999988</v>
          </cell>
        </row>
        <row r="429">
          <cell r="B429">
            <v>42254</v>
          </cell>
          <cell r="C429">
            <v>211728340.97000024</v>
          </cell>
        </row>
        <row r="430">
          <cell r="B430">
            <v>42255</v>
          </cell>
          <cell r="C430">
            <v>214370255.19000018</v>
          </cell>
        </row>
        <row r="431">
          <cell r="B431">
            <v>42256</v>
          </cell>
          <cell r="C431">
            <v>215907691.66000003</v>
          </cell>
        </row>
        <row r="432">
          <cell r="B432">
            <v>42257</v>
          </cell>
          <cell r="C432">
            <v>219769832.59000024</v>
          </cell>
        </row>
        <row r="433">
          <cell r="B433">
            <v>42258</v>
          </cell>
          <cell r="C433">
            <v>229063105.28000012</v>
          </cell>
        </row>
        <row r="434">
          <cell r="B434">
            <v>42261</v>
          </cell>
          <cell r="C434">
            <v>232429506.12000009</v>
          </cell>
        </row>
        <row r="435">
          <cell r="B435">
            <v>42262</v>
          </cell>
          <cell r="C435">
            <v>229825583.63999993</v>
          </cell>
        </row>
        <row r="436">
          <cell r="B436">
            <v>42263</v>
          </cell>
          <cell r="C436">
            <v>224821438.76000026</v>
          </cell>
        </row>
        <row r="437">
          <cell r="B437">
            <v>42264</v>
          </cell>
          <cell r="C437">
            <v>212212740.75999984</v>
          </cell>
        </row>
        <row r="438">
          <cell r="B438">
            <v>42265</v>
          </cell>
          <cell r="C438">
            <v>187375051.48000029</v>
          </cell>
        </row>
        <row r="439">
          <cell r="B439">
            <v>42268</v>
          </cell>
          <cell r="C439">
            <v>184734340.97999984</v>
          </cell>
        </row>
        <row r="440">
          <cell r="B440">
            <v>42269</v>
          </cell>
          <cell r="C440">
            <v>181857774.93000007</v>
          </cell>
        </row>
        <row r="441">
          <cell r="B441">
            <v>42270</v>
          </cell>
          <cell r="C441">
            <v>170055750.04000032</v>
          </cell>
        </row>
        <row r="442">
          <cell r="B442">
            <v>42271</v>
          </cell>
          <cell r="C442">
            <v>169972553.76000023</v>
          </cell>
        </row>
        <row r="443">
          <cell r="B443">
            <v>42272</v>
          </cell>
          <cell r="C443">
            <v>168696537.87000018</v>
          </cell>
        </row>
        <row r="444">
          <cell r="B444">
            <v>42276</v>
          </cell>
          <cell r="C444">
            <v>171292254.71000022</v>
          </cell>
        </row>
        <row r="445">
          <cell r="B445">
            <v>42277</v>
          </cell>
          <cell r="C445">
            <v>172198772.83000034</v>
          </cell>
        </row>
        <row r="446">
          <cell r="B446">
            <v>42278</v>
          </cell>
          <cell r="C446">
            <v>175544400.02999994</v>
          </cell>
        </row>
        <row r="447">
          <cell r="B447">
            <v>42279</v>
          </cell>
          <cell r="C447">
            <v>185825055.01999995</v>
          </cell>
        </row>
        <row r="448">
          <cell r="B448">
            <v>42282</v>
          </cell>
          <cell r="C448">
            <v>177614880.06999987</v>
          </cell>
        </row>
        <row r="449">
          <cell r="B449">
            <v>42283</v>
          </cell>
          <cell r="C449">
            <v>171519314.32000017</v>
          </cell>
        </row>
        <row r="450">
          <cell r="B450">
            <v>42284</v>
          </cell>
          <cell r="C450">
            <v>157608072.70000023</v>
          </cell>
        </row>
        <row r="451">
          <cell r="B451">
            <v>42285</v>
          </cell>
          <cell r="C451">
            <v>154686621.64000028</v>
          </cell>
        </row>
        <row r="452">
          <cell r="B452">
            <v>42286</v>
          </cell>
          <cell r="C452">
            <v>157297017.12000033</v>
          </cell>
        </row>
        <row r="453">
          <cell r="B453">
            <v>42289</v>
          </cell>
          <cell r="C453">
            <v>163810932.77000013</v>
          </cell>
        </row>
        <row r="454">
          <cell r="B454">
            <v>42290</v>
          </cell>
          <cell r="C454">
            <v>160204347.18000036</v>
          </cell>
        </row>
        <row r="455">
          <cell r="B455">
            <v>42291</v>
          </cell>
          <cell r="C455">
            <v>166338936.67999995</v>
          </cell>
        </row>
        <row r="456">
          <cell r="B456">
            <v>42292</v>
          </cell>
          <cell r="C456">
            <v>172142460.6300002</v>
          </cell>
        </row>
        <row r="457">
          <cell r="B457">
            <v>42293</v>
          </cell>
          <cell r="C457">
            <v>161342853.46000037</v>
          </cell>
        </row>
        <row r="458">
          <cell r="B458">
            <v>42296</v>
          </cell>
          <cell r="C458">
            <v>162253387.19000003</v>
          </cell>
        </row>
        <row r="459">
          <cell r="B459">
            <v>42297</v>
          </cell>
          <cell r="C459">
            <v>154851580.81000012</v>
          </cell>
        </row>
        <row r="460">
          <cell r="B460">
            <v>42298</v>
          </cell>
          <cell r="C460">
            <v>153160045.83999979</v>
          </cell>
        </row>
        <row r="461">
          <cell r="B461">
            <v>42299</v>
          </cell>
          <cell r="C461">
            <v>152838082.28999978</v>
          </cell>
        </row>
        <row r="462">
          <cell r="B462">
            <v>42300</v>
          </cell>
          <cell r="C462">
            <v>151041200.82999983</v>
          </cell>
        </row>
        <row r="463">
          <cell r="B463">
            <v>42303</v>
          </cell>
          <cell r="C463">
            <v>156889916.47999981</v>
          </cell>
        </row>
        <row r="464">
          <cell r="B464">
            <v>42304</v>
          </cell>
          <cell r="C464">
            <v>149929591.19000012</v>
          </cell>
        </row>
        <row r="465">
          <cell r="B465">
            <v>42305</v>
          </cell>
          <cell r="C465">
            <v>152346369.8600001</v>
          </cell>
        </row>
        <row r="466">
          <cell r="B466">
            <v>42306</v>
          </cell>
          <cell r="C466">
            <v>144859975.93000013</v>
          </cell>
        </row>
        <row r="467">
          <cell r="B467">
            <v>42307</v>
          </cell>
          <cell r="C467">
            <v>161177491.39000013</v>
          </cell>
        </row>
        <row r="468">
          <cell r="B468">
            <v>42310</v>
          </cell>
          <cell r="C468">
            <v>158479269.59999985</v>
          </cell>
        </row>
        <row r="469">
          <cell r="B469">
            <v>42311</v>
          </cell>
          <cell r="C469">
            <v>155409019.10999987</v>
          </cell>
        </row>
        <row r="470">
          <cell r="B470">
            <v>42312</v>
          </cell>
          <cell r="C470">
            <v>145078043.95000035</v>
          </cell>
        </row>
        <row r="471">
          <cell r="B471">
            <v>42313</v>
          </cell>
          <cell r="C471">
            <v>150669094.40999991</v>
          </cell>
        </row>
        <row r="472">
          <cell r="B472">
            <v>42314</v>
          </cell>
          <cell r="C472">
            <v>156341649.75000006</v>
          </cell>
        </row>
        <row r="473">
          <cell r="B473">
            <v>42317</v>
          </cell>
          <cell r="C473">
            <v>171646653.3299998</v>
          </cell>
        </row>
        <row r="474">
          <cell r="B474">
            <v>42318</v>
          </cell>
          <cell r="C474">
            <v>170073818.92000005</v>
          </cell>
        </row>
        <row r="475">
          <cell r="B475">
            <v>42319</v>
          </cell>
          <cell r="C475">
            <v>170092651.61000019</v>
          </cell>
        </row>
        <row r="476">
          <cell r="B476">
            <v>42320</v>
          </cell>
          <cell r="C476">
            <v>169648836.02000016</v>
          </cell>
        </row>
        <row r="477">
          <cell r="B477">
            <v>42321</v>
          </cell>
          <cell r="C477">
            <v>170872904.17000005</v>
          </cell>
        </row>
        <row r="478">
          <cell r="B478">
            <v>42324</v>
          </cell>
          <cell r="C478">
            <v>160655775.90000048</v>
          </cell>
        </row>
        <row r="479">
          <cell r="B479">
            <v>42325</v>
          </cell>
          <cell r="C479">
            <v>168158276.3599999</v>
          </cell>
        </row>
        <row r="480">
          <cell r="B480">
            <v>42326</v>
          </cell>
          <cell r="C480">
            <v>168577649.27999991</v>
          </cell>
        </row>
        <row r="481">
          <cell r="B481">
            <v>42327</v>
          </cell>
          <cell r="C481">
            <v>166550173.61000043</v>
          </cell>
        </row>
        <row r="482">
          <cell r="B482">
            <v>42328</v>
          </cell>
          <cell r="C482">
            <v>161909741.51999974</v>
          </cell>
        </row>
        <row r="483">
          <cell r="B483">
            <v>42331</v>
          </cell>
          <cell r="C483">
            <v>159461556.04999971</v>
          </cell>
        </row>
        <row r="484">
          <cell r="B484">
            <v>42332</v>
          </cell>
          <cell r="C484">
            <v>158145188.49000019</v>
          </cell>
        </row>
        <row r="485">
          <cell r="B485">
            <v>42333</v>
          </cell>
          <cell r="C485">
            <v>158117578.04999983</v>
          </cell>
        </row>
        <row r="486">
          <cell r="B486">
            <v>42334</v>
          </cell>
          <cell r="C486">
            <v>155882656.31000084</v>
          </cell>
        </row>
        <row r="487">
          <cell r="B487">
            <v>42335</v>
          </cell>
          <cell r="C487">
            <v>165348228.01999953</v>
          </cell>
        </row>
        <row r="488">
          <cell r="B488">
            <v>42338</v>
          </cell>
          <cell r="C488">
            <v>151909385.01000035</v>
          </cell>
        </row>
        <row r="489">
          <cell r="B489">
            <v>42339</v>
          </cell>
          <cell r="C489">
            <v>149704854.50000033</v>
          </cell>
        </row>
        <row r="490">
          <cell r="B490">
            <v>42340</v>
          </cell>
          <cell r="C490">
            <v>146886071.87999979</v>
          </cell>
        </row>
        <row r="491">
          <cell r="B491">
            <v>42341</v>
          </cell>
          <cell r="C491">
            <v>155079043.99000013</v>
          </cell>
        </row>
        <row r="492">
          <cell r="B492">
            <v>42342</v>
          </cell>
          <cell r="C492">
            <v>160261906.08000001</v>
          </cell>
        </row>
        <row r="493">
          <cell r="B493">
            <v>42345</v>
          </cell>
          <cell r="C493">
            <v>161182678.56000042</v>
          </cell>
        </row>
        <row r="494">
          <cell r="B494">
            <v>42347</v>
          </cell>
          <cell r="C494">
            <v>165674801.59000042</v>
          </cell>
        </row>
        <row r="495">
          <cell r="B495">
            <v>42348</v>
          </cell>
          <cell r="C495">
            <v>152903839.89000025</v>
          </cell>
        </row>
        <row r="496">
          <cell r="B496">
            <v>42349</v>
          </cell>
          <cell r="C496">
            <v>170246389.15999979</v>
          </cell>
        </row>
        <row r="497">
          <cell r="B497">
            <v>42352</v>
          </cell>
          <cell r="C497">
            <v>174353448.04000077</v>
          </cell>
        </row>
        <row r="498">
          <cell r="B498">
            <v>42353</v>
          </cell>
          <cell r="C498">
            <v>170062511.88999969</v>
          </cell>
        </row>
        <row r="499">
          <cell r="B499">
            <v>42354</v>
          </cell>
          <cell r="C499">
            <v>169858858.29000026</v>
          </cell>
        </row>
        <row r="500">
          <cell r="B500">
            <v>42355</v>
          </cell>
          <cell r="C500">
            <v>177304581.41000038</v>
          </cell>
        </row>
        <row r="501">
          <cell r="B501">
            <v>42356</v>
          </cell>
          <cell r="C501">
            <v>182833682.94000015</v>
          </cell>
        </row>
        <row r="502">
          <cell r="B502">
            <v>42359</v>
          </cell>
          <cell r="C502">
            <v>184441349.13999987</v>
          </cell>
        </row>
        <row r="503">
          <cell r="B503">
            <v>42360</v>
          </cell>
          <cell r="C503">
            <v>176982569.72000033</v>
          </cell>
        </row>
        <row r="504">
          <cell r="B504">
            <v>42361</v>
          </cell>
          <cell r="C504">
            <v>178189088.33000046</v>
          </cell>
        </row>
        <row r="505">
          <cell r="B505">
            <v>42362</v>
          </cell>
          <cell r="C505">
            <v>171582885.10999978</v>
          </cell>
        </row>
        <row r="506">
          <cell r="B506">
            <v>42366</v>
          </cell>
          <cell r="C506">
            <v>168930219.35000014</v>
          </cell>
        </row>
        <row r="507">
          <cell r="B507">
            <v>42367</v>
          </cell>
          <cell r="C507">
            <v>169846709.86999965</v>
          </cell>
        </row>
        <row r="508">
          <cell r="B508">
            <v>42368</v>
          </cell>
          <cell r="C508">
            <v>175405097.1700002</v>
          </cell>
        </row>
        <row r="509">
          <cell r="B509">
            <v>42373</v>
          </cell>
          <cell r="C509">
            <v>188272359.57999989</v>
          </cell>
        </row>
        <row r="510">
          <cell r="B510">
            <v>42374</v>
          </cell>
          <cell r="C510">
            <v>192835606.29000014</v>
          </cell>
        </row>
        <row r="511">
          <cell r="B511">
            <v>42375</v>
          </cell>
          <cell r="C511">
            <v>187326348.71000013</v>
          </cell>
        </row>
        <row r="512">
          <cell r="B512">
            <v>42376</v>
          </cell>
          <cell r="C512">
            <v>191808361.1099999</v>
          </cell>
        </row>
        <row r="513">
          <cell r="B513">
            <v>42377</v>
          </cell>
          <cell r="C513">
            <v>187162375.76000011</v>
          </cell>
        </row>
        <row r="514">
          <cell r="B514">
            <v>42380</v>
          </cell>
          <cell r="C514">
            <v>191148175.87999961</v>
          </cell>
        </row>
        <row r="515">
          <cell r="B515">
            <v>42381</v>
          </cell>
          <cell r="C515">
            <v>183590922.4700003</v>
          </cell>
        </row>
        <row r="516">
          <cell r="B516">
            <v>42382</v>
          </cell>
          <cell r="C516">
            <v>185725403.42000067</v>
          </cell>
        </row>
        <row r="517">
          <cell r="B517">
            <v>42383</v>
          </cell>
          <cell r="C517">
            <v>190483724.4199999</v>
          </cell>
        </row>
        <row r="518">
          <cell r="B518">
            <v>42384</v>
          </cell>
          <cell r="C518">
            <v>201255678.96999997</v>
          </cell>
        </row>
        <row r="519">
          <cell r="B519">
            <v>42387</v>
          </cell>
          <cell r="C519">
            <v>197370217.76000023</v>
          </cell>
        </row>
        <row r="520">
          <cell r="B520">
            <v>42388</v>
          </cell>
          <cell r="C520">
            <v>191579581.74999991</v>
          </cell>
        </row>
        <row r="521">
          <cell r="B521">
            <v>42389</v>
          </cell>
          <cell r="C521">
            <v>196052579.33999982</v>
          </cell>
        </row>
        <row r="522">
          <cell r="B522">
            <v>42390</v>
          </cell>
          <cell r="C522">
            <v>193527150.56999972</v>
          </cell>
        </row>
        <row r="523">
          <cell r="B523">
            <v>42391</v>
          </cell>
          <cell r="C523">
            <v>198828779.7899999</v>
          </cell>
        </row>
        <row r="524">
          <cell r="B524">
            <v>42394</v>
          </cell>
          <cell r="C524">
            <v>201022635.40999979</v>
          </cell>
        </row>
        <row r="525">
          <cell r="B525">
            <v>42395</v>
          </cell>
          <cell r="C525">
            <v>197388911.17000011</v>
          </cell>
        </row>
        <row r="526">
          <cell r="B526">
            <v>42396</v>
          </cell>
          <cell r="C526">
            <v>197278372.38000003</v>
          </cell>
        </row>
        <row r="527">
          <cell r="B527">
            <v>42397</v>
          </cell>
          <cell r="C527">
            <v>196453753.29999989</v>
          </cell>
        </row>
        <row r="528">
          <cell r="B528">
            <v>42398</v>
          </cell>
          <cell r="C528">
            <v>201143827.15999991</v>
          </cell>
        </row>
        <row r="529">
          <cell r="B529">
            <v>42401</v>
          </cell>
          <cell r="C529">
            <v>203603793.82999986</v>
          </cell>
        </row>
        <row r="530">
          <cell r="B530">
            <v>42402</v>
          </cell>
          <cell r="C530">
            <v>199610752.38999993</v>
          </cell>
        </row>
        <row r="531">
          <cell r="B531">
            <v>42403</v>
          </cell>
          <cell r="C531">
            <v>197130563.35999984</v>
          </cell>
        </row>
        <row r="532">
          <cell r="B532">
            <v>42404</v>
          </cell>
          <cell r="C532">
            <v>193502433.32999992</v>
          </cell>
        </row>
        <row r="533">
          <cell r="B533">
            <v>42405</v>
          </cell>
          <cell r="C533">
            <v>200181310.84000024</v>
          </cell>
        </row>
        <row r="534">
          <cell r="B534">
            <v>42408</v>
          </cell>
          <cell r="C534">
            <v>209532595.51000011</v>
          </cell>
        </row>
        <row r="535">
          <cell r="B535">
            <v>42409</v>
          </cell>
          <cell r="C535">
            <v>205554721.34</v>
          </cell>
        </row>
        <row r="536">
          <cell r="B536">
            <v>42410</v>
          </cell>
          <cell r="C536">
            <v>199959531.99000058</v>
          </cell>
        </row>
        <row r="537">
          <cell r="B537">
            <v>42411</v>
          </cell>
          <cell r="C537">
            <v>199390516.29999995</v>
          </cell>
        </row>
        <row r="538">
          <cell r="B538">
            <v>42412</v>
          </cell>
          <cell r="C538">
            <v>207584310.15000004</v>
          </cell>
        </row>
        <row r="539">
          <cell r="B539">
            <v>42415</v>
          </cell>
          <cell r="C539">
            <v>204438750.96999991</v>
          </cell>
        </row>
        <row r="540">
          <cell r="B540">
            <v>42416</v>
          </cell>
          <cell r="C540">
            <v>199233015.72999966</v>
          </cell>
        </row>
        <row r="541">
          <cell r="B541">
            <v>42417</v>
          </cell>
          <cell r="C541">
            <v>194898904.5500001</v>
          </cell>
        </row>
        <row r="542">
          <cell r="B542">
            <v>42418</v>
          </cell>
          <cell r="C542">
            <v>186338484.52999991</v>
          </cell>
        </row>
        <row r="543">
          <cell r="B543">
            <v>42419</v>
          </cell>
          <cell r="C543">
            <v>187523716.12</v>
          </cell>
        </row>
        <row r="544">
          <cell r="B544">
            <v>42422</v>
          </cell>
          <cell r="C544">
            <v>186762454.88999969</v>
          </cell>
        </row>
        <row r="545">
          <cell r="B545">
            <v>42423</v>
          </cell>
          <cell r="C545">
            <v>185467187.56999987</v>
          </cell>
        </row>
        <row r="546">
          <cell r="B546">
            <v>42424</v>
          </cell>
          <cell r="C546">
            <v>187244434.27999955</v>
          </cell>
        </row>
        <row r="547">
          <cell r="B547">
            <v>42425</v>
          </cell>
          <cell r="C547">
            <v>181973039.8600001</v>
          </cell>
        </row>
        <row r="548">
          <cell r="B548">
            <v>42426</v>
          </cell>
          <cell r="C548">
            <v>181822804.61999977</v>
          </cell>
        </row>
        <row r="549">
          <cell r="B549">
            <v>42430</v>
          </cell>
          <cell r="C549">
            <v>197681196.99000034</v>
          </cell>
        </row>
        <row r="550">
          <cell r="B550">
            <v>42431</v>
          </cell>
          <cell r="C550">
            <v>193429467.20999968</v>
          </cell>
        </row>
        <row r="551">
          <cell r="B551">
            <v>42432</v>
          </cell>
          <cell r="C551">
            <v>186951703.68000019</v>
          </cell>
        </row>
        <row r="552">
          <cell r="B552">
            <v>42433</v>
          </cell>
          <cell r="C552">
            <v>186084963.88999993</v>
          </cell>
        </row>
        <row r="553">
          <cell r="B553">
            <v>42436</v>
          </cell>
          <cell r="C553">
            <v>187628931.54999971</v>
          </cell>
        </row>
        <row r="554">
          <cell r="B554">
            <v>42437</v>
          </cell>
          <cell r="C554">
            <v>189335549.75999999</v>
          </cell>
        </row>
        <row r="555">
          <cell r="B555">
            <v>42438</v>
          </cell>
          <cell r="C555">
            <v>187874169.91000032</v>
          </cell>
        </row>
        <row r="556">
          <cell r="B556">
            <v>42439</v>
          </cell>
          <cell r="C556">
            <v>186009888.38</v>
          </cell>
        </row>
        <row r="557">
          <cell r="B557">
            <v>42440</v>
          </cell>
          <cell r="C557">
            <v>187153704.58999991</v>
          </cell>
        </row>
        <row r="558">
          <cell r="B558">
            <v>42443</v>
          </cell>
          <cell r="C558">
            <v>191368889.63999972</v>
          </cell>
        </row>
        <row r="559">
          <cell r="B559">
            <v>42444</v>
          </cell>
          <cell r="C559">
            <v>200203859.53000021</v>
          </cell>
        </row>
        <row r="560">
          <cell r="B560">
            <v>42445</v>
          </cell>
          <cell r="C560">
            <v>197295466.15999997</v>
          </cell>
        </row>
        <row r="561">
          <cell r="B561">
            <v>42446</v>
          </cell>
          <cell r="C561">
            <v>195672742.92999989</v>
          </cell>
        </row>
        <row r="562">
          <cell r="B562">
            <v>42447</v>
          </cell>
          <cell r="C562">
            <v>190140377.85000032</v>
          </cell>
        </row>
        <row r="563">
          <cell r="B563">
            <v>42450</v>
          </cell>
          <cell r="C563">
            <v>184868261.81000018</v>
          </cell>
        </row>
        <row r="564">
          <cell r="B564">
            <v>42451</v>
          </cell>
          <cell r="C564">
            <v>188346356.4599998</v>
          </cell>
        </row>
        <row r="565">
          <cell r="B565">
            <v>42452</v>
          </cell>
          <cell r="C565">
            <v>196438143.36999995</v>
          </cell>
        </row>
        <row r="566">
          <cell r="B566">
            <v>42457</v>
          </cell>
          <cell r="C566">
            <v>197785989.57000005</v>
          </cell>
        </row>
        <row r="567">
          <cell r="B567">
            <v>42458</v>
          </cell>
          <cell r="C567">
            <v>192299118.28000003</v>
          </cell>
        </row>
        <row r="568">
          <cell r="B568">
            <v>42459</v>
          </cell>
          <cell r="C568">
            <v>194624782.59999955</v>
          </cell>
        </row>
        <row r="569">
          <cell r="B569">
            <v>42460</v>
          </cell>
          <cell r="C569">
            <v>185802660.40999949</v>
          </cell>
        </row>
        <row r="570">
          <cell r="B570">
            <v>42461</v>
          </cell>
          <cell r="C570">
            <v>192471085.82000005</v>
          </cell>
        </row>
        <row r="571">
          <cell r="B571">
            <v>42464</v>
          </cell>
          <cell r="C571">
            <v>202276831.38999981</v>
          </cell>
        </row>
      </sheetData>
      <sheetData sheetId="2"/>
      <sheetData sheetId="3"/>
      <sheetData sheetId="4"/>
      <sheetData sheetId="5"/>
      <sheetData sheetId="6">
        <row r="1">
          <cell r="B1" t="str">
            <v>TC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7"/>
  <sheetViews>
    <sheetView tabSelected="1" zoomScale="80" zoomScaleNormal="80" workbookViewId="0">
      <pane ySplit="2" topLeftCell="A475" activePane="bottomLeft" state="frozen"/>
      <selection pane="bottomLeft" activeCell="D484" sqref="D484"/>
    </sheetView>
  </sheetViews>
  <sheetFormatPr baseColWidth="10" defaultColWidth="10.85546875" defaultRowHeight="15" x14ac:dyDescent="0.25"/>
  <cols>
    <col min="1" max="1" width="10.7109375" style="1" customWidth="1"/>
    <col min="2" max="2" width="17.140625" style="1" customWidth="1"/>
    <col min="3" max="3" width="21.42578125" style="14" customWidth="1"/>
    <col min="4" max="4" width="17.140625" style="5" customWidth="1"/>
    <col min="5" max="5" width="17.140625" style="7" customWidth="1"/>
    <col min="6" max="7" width="21.42578125" style="14" customWidth="1"/>
    <col min="8" max="8" width="5.7109375" style="1" customWidth="1"/>
    <col min="9" max="9" width="28.42578125" style="1" customWidth="1"/>
    <col min="10" max="11" width="7.140625" style="1" customWidth="1"/>
    <col min="12" max="16384" width="10.85546875" style="1"/>
  </cols>
  <sheetData>
    <row r="1" spans="1:11" ht="52.5" customHeight="1" x14ac:dyDescent="0.25">
      <c r="A1" s="28" t="s">
        <v>6</v>
      </c>
      <c r="B1" s="28"/>
      <c r="C1" s="28"/>
      <c r="D1" s="28"/>
      <c r="E1" s="28"/>
      <c r="F1" s="28"/>
      <c r="G1" s="28"/>
      <c r="I1" s="10" t="s">
        <v>4</v>
      </c>
      <c r="J1" s="26">
        <v>0.99</v>
      </c>
      <c r="K1" s="27"/>
    </row>
    <row r="2" spans="1:11" ht="36" customHeight="1" x14ac:dyDescent="0.25">
      <c r="A2" s="17" t="s">
        <v>1</v>
      </c>
      <c r="B2" s="17" t="s">
        <v>0</v>
      </c>
      <c r="C2" s="18" t="s">
        <v>7</v>
      </c>
      <c r="D2" s="19" t="s">
        <v>2</v>
      </c>
      <c r="E2" s="21" t="s">
        <v>3</v>
      </c>
      <c r="F2" s="22" t="s">
        <v>8</v>
      </c>
      <c r="G2" s="22" t="s">
        <v>9</v>
      </c>
      <c r="I2" s="10" t="s">
        <v>5</v>
      </c>
      <c r="J2" s="25">
        <f>ABS(NORMSINV(J1))</f>
        <v>2.3263478740408408</v>
      </c>
      <c r="K2" s="25"/>
    </row>
    <row r="3" spans="1:11" x14ac:dyDescent="0.25">
      <c r="A3" s="2">
        <v>1</v>
      </c>
      <c r="B3" s="15">
        <v>42726</v>
      </c>
      <c r="C3" s="13">
        <v>3000000000000</v>
      </c>
      <c r="D3" s="11"/>
      <c r="E3" s="12"/>
      <c r="F3" s="23"/>
      <c r="G3" s="23"/>
    </row>
    <row r="4" spans="1:11" x14ac:dyDescent="0.25">
      <c r="A4" s="16">
        <v>2</v>
      </c>
      <c r="B4" s="15">
        <v>42727</v>
      </c>
      <c r="C4" s="13">
        <v>3010412368511.6699</v>
      </c>
      <c r="D4" s="4">
        <f t="shared" ref="D4:D67" si="0">+LN(C4/C3)</f>
        <v>3.464780214637541E-3</v>
      </c>
      <c r="E4" s="12"/>
      <c r="F4" s="24"/>
      <c r="G4" s="24"/>
    </row>
    <row r="5" spans="1:11" x14ac:dyDescent="0.25">
      <c r="A5" s="16">
        <v>3</v>
      </c>
      <c r="B5" s="15">
        <v>42730</v>
      </c>
      <c r="C5" s="13">
        <v>3025040052401.7607</v>
      </c>
      <c r="D5" s="4">
        <f t="shared" si="0"/>
        <v>4.847262975795302E-3</v>
      </c>
      <c r="E5" s="12"/>
      <c r="F5" s="24"/>
      <c r="G5" s="24"/>
    </row>
    <row r="6" spans="1:11" x14ac:dyDescent="0.25">
      <c r="A6" s="16">
        <v>4</v>
      </c>
      <c r="B6" s="15">
        <v>42731</v>
      </c>
      <c r="C6" s="13">
        <v>3029276064138.3135</v>
      </c>
      <c r="D6" s="4">
        <f t="shared" si="0"/>
        <v>1.3993363895242336E-3</v>
      </c>
      <c r="E6" s="12"/>
      <c r="F6" s="24"/>
      <c r="G6" s="24"/>
    </row>
    <row r="7" spans="1:11" x14ac:dyDescent="0.25">
      <c r="A7" s="16">
        <v>5</v>
      </c>
      <c r="B7" s="15">
        <v>42732</v>
      </c>
      <c r="C7" s="13">
        <v>3047085714273.9707</v>
      </c>
      <c r="D7" s="4">
        <f t="shared" si="0"/>
        <v>5.8619620700412029E-3</v>
      </c>
      <c r="E7" s="12"/>
      <c r="F7" s="24"/>
      <c r="G7" s="24"/>
    </row>
    <row r="8" spans="1:11" x14ac:dyDescent="0.25">
      <c r="A8" s="16">
        <v>6</v>
      </c>
      <c r="B8" s="15">
        <v>42733</v>
      </c>
      <c r="C8" s="13">
        <v>3046769210439.6987</v>
      </c>
      <c r="D8" s="4">
        <f t="shared" si="0"/>
        <v>-1.0387639301124871E-4</v>
      </c>
      <c r="E8" s="12"/>
      <c r="F8" s="24"/>
      <c r="G8" s="24"/>
    </row>
    <row r="9" spans="1:11" x14ac:dyDescent="0.25">
      <c r="A9" s="16">
        <v>7</v>
      </c>
      <c r="B9" s="15">
        <v>42737</v>
      </c>
      <c r="C9" s="13">
        <v>3043840101835.8735</v>
      </c>
      <c r="D9" s="4">
        <f t="shared" si="0"/>
        <v>-9.618442685996833E-4</v>
      </c>
      <c r="E9" s="12"/>
      <c r="F9" s="24"/>
      <c r="G9" s="24"/>
    </row>
    <row r="10" spans="1:11" x14ac:dyDescent="0.25">
      <c r="A10" s="16">
        <v>8</v>
      </c>
      <c r="B10" s="15">
        <v>42738</v>
      </c>
      <c r="C10" s="13">
        <v>3020802158463.6826</v>
      </c>
      <c r="D10" s="4">
        <f t="shared" si="0"/>
        <v>-7.597498153914738E-3</v>
      </c>
      <c r="E10" s="12"/>
      <c r="F10" s="24"/>
      <c r="G10" s="24"/>
    </row>
    <row r="11" spans="1:11" x14ac:dyDescent="0.25">
      <c r="A11" s="16">
        <v>9</v>
      </c>
      <c r="B11" s="15">
        <v>42739</v>
      </c>
      <c r="C11" s="13">
        <v>3000885960653.9346</v>
      </c>
      <c r="D11" s="4">
        <f t="shared" si="0"/>
        <v>-6.6148462149267419E-3</v>
      </c>
      <c r="E11" s="12"/>
      <c r="F11" s="24"/>
      <c r="G11" s="24"/>
    </row>
    <row r="12" spans="1:11" x14ac:dyDescent="0.25">
      <c r="A12" s="16">
        <v>10</v>
      </c>
      <c r="B12" s="15">
        <v>42740</v>
      </c>
      <c r="C12" s="13">
        <v>3008143403296.9634</v>
      </c>
      <c r="D12" s="4">
        <f t="shared" si="0"/>
        <v>2.4155136319754735E-3</v>
      </c>
      <c r="E12" s="12"/>
      <c r="F12" s="24"/>
      <c r="G12" s="24"/>
    </row>
    <row r="13" spans="1:11" x14ac:dyDescent="0.25">
      <c r="A13" s="16">
        <v>11</v>
      </c>
      <c r="B13" s="15">
        <v>42741</v>
      </c>
      <c r="C13" s="13">
        <v>3019646043274.6797</v>
      </c>
      <c r="D13" s="4">
        <f t="shared" si="0"/>
        <v>3.8165413845141841E-3</v>
      </c>
      <c r="E13" s="12"/>
      <c r="F13" s="24"/>
      <c r="G13" s="24"/>
    </row>
    <row r="14" spans="1:11" x14ac:dyDescent="0.25">
      <c r="A14" s="16">
        <v>12</v>
      </c>
      <c r="B14" s="15">
        <v>42744</v>
      </c>
      <c r="C14" s="13">
        <v>3019723290852.8516</v>
      </c>
      <c r="D14" s="4">
        <f t="shared" si="0"/>
        <v>2.5581339342728824E-5</v>
      </c>
      <c r="E14" s="12"/>
      <c r="F14" s="24"/>
      <c r="G14" s="24"/>
    </row>
    <row r="15" spans="1:11" x14ac:dyDescent="0.25">
      <c r="A15" s="16">
        <v>13</v>
      </c>
      <c r="B15" s="15">
        <v>42745</v>
      </c>
      <c r="C15" s="13">
        <v>3020963341050.103</v>
      </c>
      <c r="D15" s="4">
        <f t="shared" si="0"/>
        <v>4.1056598040409401E-4</v>
      </c>
      <c r="E15" s="12"/>
      <c r="F15" s="24"/>
      <c r="G15" s="24"/>
    </row>
    <row r="16" spans="1:11" x14ac:dyDescent="0.25">
      <c r="A16" s="16">
        <v>14</v>
      </c>
      <c r="B16" s="15">
        <v>42746</v>
      </c>
      <c r="C16" s="13">
        <v>3026103607403.7686</v>
      </c>
      <c r="D16" s="4">
        <f t="shared" si="0"/>
        <v>1.7000862188412652E-3</v>
      </c>
      <c r="E16" s="12"/>
      <c r="F16" s="24"/>
      <c r="G16" s="24"/>
    </row>
    <row r="17" spans="1:7" x14ac:dyDescent="0.25">
      <c r="A17" s="16">
        <v>15</v>
      </c>
      <c r="B17" s="15">
        <v>42747</v>
      </c>
      <c r="C17" s="13">
        <v>3032136889434.3013</v>
      </c>
      <c r="D17" s="4">
        <f t="shared" si="0"/>
        <v>1.9917611485514826E-3</v>
      </c>
      <c r="E17" s="12"/>
      <c r="F17" s="24"/>
      <c r="G17" s="24"/>
    </row>
    <row r="18" spans="1:7" x14ac:dyDescent="0.25">
      <c r="A18" s="16">
        <v>16</v>
      </c>
      <c r="B18" s="15">
        <v>42748</v>
      </c>
      <c r="C18" s="13">
        <v>3040809298128.8071</v>
      </c>
      <c r="D18" s="4">
        <f t="shared" si="0"/>
        <v>2.8560814872625492E-3</v>
      </c>
      <c r="E18" s="12"/>
      <c r="F18" s="24"/>
      <c r="G18" s="24"/>
    </row>
    <row r="19" spans="1:7" x14ac:dyDescent="0.25">
      <c r="A19" s="16">
        <v>17</v>
      </c>
      <c r="B19" s="15">
        <v>42751</v>
      </c>
      <c r="C19" s="13">
        <v>3036939675486.3296</v>
      </c>
      <c r="D19" s="4">
        <f t="shared" si="0"/>
        <v>-1.2733738040688919E-3</v>
      </c>
      <c r="E19" s="12"/>
      <c r="F19" s="24"/>
      <c r="G19" s="24"/>
    </row>
    <row r="20" spans="1:7" x14ac:dyDescent="0.25">
      <c r="A20" s="16">
        <v>18</v>
      </c>
      <c r="B20" s="15">
        <v>42752</v>
      </c>
      <c r="C20" s="13">
        <v>3022296382532.4194</v>
      </c>
      <c r="D20" s="4">
        <f t="shared" si="0"/>
        <v>-4.833388671873661E-3</v>
      </c>
      <c r="E20" s="12"/>
      <c r="F20" s="24"/>
      <c r="G20" s="24"/>
    </row>
    <row r="21" spans="1:7" x14ac:dyDescent="0.25">
      <c r="A21" s="16">
        <v>19</v>
      </c>
      <c r="B21" s="15">
        <v>42753</v>
      </c>
      <c r="C21" s="13">
        <v>3029823906337.3911</v>
      </c>
      <c r="D21" s="4">
        <f t="shared" si="0"/>
        <v>2.487567109497667E-3</v>
      </c>
      <c r="E21" s="12"/>
      <c r="F21" s="24"/>
      <c r="G21" s="24"/>
    </row>
    <row r="22" spans="1:7" x14ac:dyDescent="0.25">
      <c r="A22" s="16">
        <v>20</v>
      </c>
      <c r="B22" s="15">
        <v>42754</v>
      </c>
      <c r="C22" s="13">
        <v>3039767556633.2661</v>
      </c>
      <c r="D22" s="4">
        <f t="shared" si="0"/>
        <v>3.2765497488937462E-3</v>
      </c>
      <c r="E22" s="12"/>
      <c r="F22" s="24"/>
      <c r="G22" s="24"/>
    </row>
    <row r="23" spans="1:7" x14ac:dyDescent="0.25">
      <c r="A23" s="16">
        <v>21</v>
      </c>
      <c r="B23" s="15">
        <v>42755</v>
      </c>
      <c r="C23" s="13">
        <v>3031066709666.7578</v>
      </c>
      <c r="D23" s="4">
        <f t="shared" si="0"/>
        <v>-2.866443899597114E-3</v>
      </c>
      <c r="E23" s="12"/>
      <c r="F23" s="24"/>
      <c r="G23" s="24"/>
    </row>
    <row r="24" spans="1:7" x14ac:dyDescent="0.25">
      <c r="A24" s="16">
        <v>22</v>
      </c>
      <c r="B24" s="15">
        <v>42758</v>
      </c>
      <c r="C24" s="13">
        <v>3045874466328.0674</v>
      </c>
      <c r="D24" s="4">
        <f t="shared" si="0"/>
        <v>4.8734340319940318E-3</v>
      </c>
      <c r="E24" s="12"/>
      <c r="F24" s="24"/>
      <c r="G24" s="24"/>
    </row>
    <row r="25" spans="1:7" x14ac:dyDescent="0.25">
      <c r="A25" s="16">
        <v>23</v>
      </c>
      <c r="B25" s="15">
        <v>42759</v>
      </c>
      <c r="C25" s="13">
        <v>3054517240723.6646</v>
      </c>
      <c r="D25" s="4">
        <f t="shared" si="0"/>
        <v>2.8335164668882645E-3</v>
      </c>
      <c r="E25" s="12"/>
      <c r="F25" s="24"/>
      <c r="G25" s="24"/>
    </row>
    <row r="26" spans="1:7" x14ac:dyDescent="0.25">
      <c r="A26" s="16">
        <v>24</v>
      </c>
      <c r="B26" s="15">
        <v>42760</v>
      </c>
      <c r="C26" s="13">
        <v>3079284498298.6772</v>
      </c>
      <c r="D26" s="4">
        <f t="shared" si="0"/>
        <v>8.0757067908588213E-3</v>
      </c>
      <c r="E26" s="12"/>
      <c r="F26" s="24"/>
      <c r="G26" s="24"/>
    </row>
    <row r="27" spans="1:7" x14ac:dyDescent="0.25">
      <c r="A27" s="16">
        <v>25</v>
      </c>
      <c r="B27" s="15">
        <v>42761</v>
      </c>
      <c r="C27" s="13">
        <v>3080342808855.5552</v>
      </c>
      <c r="D27" s="4">
        <f t="shared" si="0"/>
        <v>3.4362811726042285E-4</v>
      </c>
      <c r="E27" s="12"/>
      <c r="F27" s="24"/>
      <c r="G27" s="24"/>
    </row>
    <row r="28" spans="1:7" x14ac:dyDescent="0.25">
      <c r="A28" s="16">
        <v>26</v>
      </c>
      <c r="B28" s="15">
        <v>42762</v>
      </c>
      <c r="C28" s="13">
        <v>3079316810876.1333</v>
      </c>
      <c r="D28" s="4">
        <f t="shared" si="0"/>
        <v>-3.3313463803226972E-4</v>
      </c>
      <c r="E28" s="12"/>
      <c r="F28" s="24"/>
      <c r="G28" s="24"/>
    </row>
    <row r="29" spans="1:7" x14ac:dyDescent="0.25">
      <c r="A29" s="16">
        <v>27</v>
      </c>
      <c r="B29" s="15">
        <v>42765</v>
      </c>
      <c r="C29" s="13">
        <v>3070986798387.1577</v>
      </c>
      <c r="D29" s="4">
        <f t="shared" si="0"/>
        <v>-2.7088150802859414E-3</v>
      </c>
      <c r="E29" s="12"/>
      <c r="F29" s="24"/>
      <c r="G29" s="24"/>
    </row>
    <row r="30" spans="1:7" x14ac:dyDescent="0.25">
      <c r="A30" s="16">
        <v>28</v>
      </c>
      <c r="B30" s="15">
        <v>42766</v>
      </c>
      <c r="C30" s="13">
        <v>3046392923095.5239</v>
      </c>
      <c r="D30" s="4">
        <f t="shared" si="0"/>
        <v>-8.0407000763686697E-3</v>
      </c>
      <c r="E30" s="12"/>
      <c r="F30" s="24"/>
      <c r="G30" s="24"/>
    </row>
    <row r="31" spans="1:7" x14ac:dyDescent="0.25">
      <c r="A31" s="16">
        <v>29</v>
      </c>
      <c r="B31" s="15">
        <v>42767</v>
      </c>
      <c r="C31" s="13">
        <v>3041842228057.2559</v>
      </c>
      <c r="D31" s="4">
        <f t="shared" si="0"/>
        <v>-1.4949146255910063E-3</v>
      </c>
      <c r="E31" s="12"/>
      <c r="F31" s="24"/>
      <c r="G31" s="24"/>
    </row>
    <row r="32" spans="1:7" x14ac:dyDescent="0.25">
      <c r="A32" s="16">
        <v>30</v>
      </c>
      <c r="B32" s="15">
        <v>42768</v>
      </c>
      <c r="C32" s="13">
        <v>3044458263641.2236</v>
      </c>
      <c r="D32" s="4">
        <f t="shared" si="0"/>
        <v>8.5964725160670536E-4</v>
      </c>
      <c r="E32" s="12"/>
      <c r="F32" s="24"/>
      <c r="G32" s="24"/>
    </row>
    <row r="33" spans="1:7" x14ac:dyDescent="0.25">
      <c r="A33" s="16">
        <v>31</v>
      </c>
      <c r="B33" s="15">
        <v>42769</v>
      </c>
      <c r="C33" s="13">
        <v>3055888824303.7173</v>
      </c>
      <c r="D33" s="4">
        <f t="shared" si="0"/>
        <v>3.7475159610267017E-3</v>
      </c>
      <c r="E33" s="12"/>
      <c r="F33" s="24"/>
      <c r="G33" s="24"/>
    </row>
    <row r="34" spans="1:7" x14ac:dyDescent="0.25">
      <c r="A34" s="16">
        <v>32</v>
      </c>
      <c r="B34" s="15">
        <v>42772</v>
      </c>
      <c r="C34" s="13">
        <v>3058953278065.6572</v>
      </c>
      <c r="D34" s="4">
        <f t="shared" si="0"/>
        <v>1.0023002940009371E-3</v>
      </c>
      <c r="E34" s="12"/>
      <c r="F34" s="24"/>
      <c r="G34" s="24"/>
    </row>
    <row r="35" spans="1:7" x14ac:dyDescent="0.25">
      <c r="A35" s="16">
        <v>33</v>
      </c>
      <c r="B35" s="15">
        <v>42773</v>
      </c>
      <c r="C35" s="13">
        <v>3082151027136.8315</v>
      </c>
      <c r="D35" s="4">
        <f t="shared" si="0"/>
        <v>7.5549472071389243E-3</v>
      </c>
      <c r="E35" s="12"/>
      <c r="F35" s="24"/>
      <c r="G35" s="24"/>
    </row>
    <row r="36" spans="1:7" x14ac:dyDescent="0.25">
      <c r="A36" s="16">
        <v>34</v>
      </c>
      <c r="B36" s="15">
        <v>42774</v>
      </c>
      <c r="C36" s="13">
        <v>3078928873286.2065</v>
      </c>
      <c r="D36" s="4">
        <f t="shared" si="0"/>
        <v>-1.0459705754413502E-3</v>
      </c>
      <c r="E36" s="12"/>
      <c r="F36" s="24"/>
      <c r="G36" s="24"/>
    </row>
    <row r="37" spans="1:7" x14ac:dyDescent="0.25">
      <c r="A37" s="16">
        <v>35</v>
      </c>
      <c r="B37" s="15">
        <v>42775</v>
      </c>
      <c r="C37" s="13">
        <v>3092882688553.0132</v>
      </c>
      <c r="D37" s="4">
        <f t="shared" si="0"/>
        <v>4.521796850961545E-3</v>
      </c>
      <c r="E37" s="12"/>
      <c r="F37" s="24"/>
      <c r="G37" s="24"/>
    </row>
    <row r="38" spans="1:7" x14ac:dyDescent="0.25">
      <c r="A38" s="16">
        <v>36</v>
      </c>
      <c r="B38" s="15">
        <v>42776</v>
      </c>
      <c r="C38" s="13">
        <v>3093127346758.7261</v>
      </c>
      <c r="D38" s="4">
        <f t="shared" si="0"/>
        <v>7.9100487856891114E-5</v>
      </c>
      <c r="E38" s="12"/>
      <c r="F38" s="24"/>
      <c r="G38" s="24"/>
    </row>
    <row r="39" spans="1:7" x14ac:dyDescent="0.25">
      <c r="A39" s="16">
        <v>37</v>
      </c>
      <c r="B39" s="15">
        <v>42779</v>
      </c>
      <c r="C39" s="13">
        <v>3077291110457.8213</v>
      </c>
      <c r="D39" s="4">
        <f t="shared" si="0"/>
        <v>-5.1329650268954466E-3</v>
      </c>
      <c r="E39" s="12"/>
      <c r="F39" s="24"/>
      <c r="G39" s="24"/>
    </row>
    <row r="40" spans="1:7" x14ac:dyDescent="0.25">
      <c r="A40" s="16">
        <v>38</v>
      </c>
      <c r="B40" s="3">
        <v>42780</v>
      </c>
      <c r="C40" s="13">
        <v>3077509743151.7925</v>
      </c>
      <c r="D40" s="4">
        <f t="shared" si="0"/>
        <v>7.1044603802180705E-5</v>
      </c>
      <c r="E40" s="12"/>
      <c r="F40" s="24"/>
      <c r="G40" s="24"/>
    </row>
    <row r="41" spans="1:7" x14ac:dyDescent="0.25">
      <c r="A41" s="16">
        <v>39</v>
      </c>
      <c r="B41" s="3">
        <v>42781</v>
      </c>
      <c r="C41" s="13">
        <v>3069971595978.9189</v>
      </c>
      <c r="D41" s="4">
        <f t="shared" si="0"/>
        <v>-2.4524355700065886E-3</v>
      </c>
      <c r="E41" s="12"/>
      <c r="F41" s="24"/>
      <c r="G41" s="24"/>
    </row>
    <row r="42" spans="1:7" x14ac:dyDescent="0.25">
      <c r="A42" s="16">
        <v>40</v>
      </c>
      <c r="B42" s="3">
        <v>42782</v>
      </c>
      <c r="C42" s="13">
        <v>3078250429411.0693</v>
      </c>
      <c r="D42" s="4">
        <f t="shared" si="0"/>
        <v>2.6930837570988955E-3</v>
      </c>
      <c r="E42" s="12"/>
      <c r="F42" s="24"/>
      <c r="G42" s="24"/>
    </row>
    <row r="43" spans="1:7" x14ac:dyDescent="0.25">
      <c r="A43" s="16">
        <v>41</v>
      </c>
      <c r="B43" s="3">
        <v>42783</v>
      </c>
      <c r="C43" s="13">
        <v>3070999688585.4858</v>
      </c>
      <c r="D43" s="4">
        <f t="shared" si="0"/>
        <v>-2.3582531355143405E-3</v>
      </c>
      <c r="E43" s="12"/>
      <c r="F43" s="24"/>
      <c r="G43" s="24"/>
    </row>
    <row r="44" spans="1:7" x14ac:dyDescent="0.25">
      <c r="A44" s="16">
        <v>42</v>
      </c>
      <c r="B44" s="3">
        <v>42786</v>
      </c>
      <c r="C44" s="13">
        <v>3063451125524.7593</v>
      </c>
      <c r="D44" s="4">
        <f t="shared" si="0"/>
        <v>-2.4610408003681015E-3</v>
      </c>
      <c r="E44" s="12"/>
      <c r="F44" s="24"/>
      <c r="G44" s="24"/>
    </row>
    <row r="45" spans="1:7" x14ac:dyDescent="0.25">
      <c r="A45" s="16">
        <v>43</v>
      </c>
      <c r="B45" s="3">
        <v>42787</v>
      </c>
      <c r="C45" s="13">
        <v>3059685625446.2661</v>
      </c>
      <c r="D45" s="4">
        <f t="shared" si="0"/>
        <v>-1.229925349151706E-3</v>
      </c>
      <c r="E45" s="12"/>
      <c r="F45" s="24"/>
      <c r="G45" s="24"/>
    </row>
    <row r="46" spans="1:7" x14ac:dyDescent="0.25">
      <c r="A46" s="16">
        <v>44</v>
      </c>
      <c r="B46" s="3">
        <v>42788</v>
      </c>
      <c r="C46" s="13">
        <v>3053230772676.3193</v>
      </c>
      <c r="D46" s="4">
        <f t="shared" si="0"/>
        <v>-2.1118741852872401E-3</v>
      </c>
      <c r="E46" s="12"/>
      <c r="F46" s="24"/>
      <c r="G46" s="24"/>
    </row>
    <row r="47" spans="1:7" x14ac:dyDescent="0.25">
      <c r="A47" s="16">
        <v>45</v>
      </c>
      <c r="B47" s="3">
        <v>42789</v>
      </c>
      <c r="C47" s="13">
        <v>3070996882060.3174</v>
      </c>
      <c r="D47" s="4">
        <f t="shared" si="0"/>
        <v>5.8019264543982272E-3</v>
      </c>
      <c r="E47" s="12"/>
      <c r="F47" s="24"/>
      <c r="G47" s="24"/>
    </row>
    <row r="48" spans="1:7" x14ac:dyDescent="0.25">
      <c r="A48" s="16">
        <v>46</v>
      </c>
      <c r="B48" s="3">
        <v>42790</v>
      </c>
      <c r="C48" s="13">
        <v>3089688537488.2817</v>
      </c>
      <c r="D48" s="4">
        <f t="shared" si="0"/>
        <v>6.0680627265938137E-3</v>
      </c>
      <c r="E48" s="12"/>
      <c r="F48" s="24"/>
      <c r="G48" s="24"/>
    </row>
    <row r="49" spans="1:7" x14ac:dyDescent="0.25">
      <c r="A49" s="16">
        <v>47</v>
      </c>
      <c r="B49" s="3">
        <v>42794</v>
      </c>
      <c r="C49" s="13">
        <v>3098140828499.0947</v>
      </c>
      <c r="D49" s="4">
        <f t="shared" si="0"/>
        <v>2.7319099373122697E-3</v>
      </c>
      <c r="E49" s="12"/>
      <c r="F49" s="24"/>
      <c r="G49" s="24"/>
    </row>
    <row r="50" spans="1:7" x14ac:dyDescent="0.25">
      <c r="A50" s="16">
        <v>48</v>
      </c>
      <c r="B50" s="3">
        <v>42795</v>
      </c>
      <c r="C50" s="13">
        <v>3081438532699.9453</v>
      </c>
      <c r="D50" s="4">
        <f t="shared" si="0"/>
        <v>-5.4056548170992695E-3</v>
      </c>
      <c r="E50" s="12"/>
      <c r="F50" s="24"/>
      <c r="G50" s="24"/>
    </row>
    <row r="51" spans="1:7" x14ac:dyDescent="0.25">
      <c r="A51" s="16">
        <v>49</v>
      </c>
      <c r="B51" s="3">
        <v>42796</v>
      </c>
      <c r="C51" s="13">
        <v>3090613706215.7188</v>
      </c>
      <c r="D51" s="4">
        <f t="shared" si="0"/>
        <v>2.9731375948569244E-3</v>
      </c>
      <c r="E51" s="12"/>
      <c r="F51" s="24"/>
      <c r="G51" s="24"/>
    </row>
    <row r="52" spans="1:7" x14ac:dyDescent="0.25">
      <c r="A52" s="16">
        <v>50</v>
      </c>
      <c r="B52" s="3">
        <v>42797</v>
      </c>
      <c r="C52" s="13">
        <v>3089657384822.7471</v>
      </c>
      <c r="D52" s="4">
        <f t="shared" si="0"/>
        <v>-3.0947555099675341E-4</v>
      </c>
      <c r="E52" s="12"/>
      <c r="F52" s="24"/>
      <c r="G52" s="24"/>
    </row>
    <row r="53" spans="1:7" x14ac:dyDescent="0.25">
      <c r="A53" s="16">
        <v>51</v>
      </c>
      <c r="B53" s="3">
        <v>42800</v>
      </c>
      <c r="C53" s="13">
        <v>3072226994614.7646</v>
      </c>
      <c r="D53" s="4">
        <f t="shared" si="0"/>
        <v>-5.6575020322712751E-3</v>
      </c>
      <c r="E53" s="12"/>
      <c r="F53" s="24"/>
      <c r="G53" s="24"/>
    </row>
    <row r="54" spans="1:7" x14ac:dyDescent="0.25">
      <c r="A54" s="16">
        <v>52</v>
      </c>
      <c r="B54" s="3">
        <v>42801</v>
      </c>
      <c r="C54" s="13">
        <v>3073328238613.873</v>
      </c>
      <c r="D54" s="4">
        <f t="shared" si="0"/>
        <v>3.5838714944458295E-4</v>
      </c>
      <c r="E54" s="12"/>
      <c r="F54" s="24"/>
      <c r="G54" s="24"/>
    </row>
    <row r="55" spans="1:7" x14ac:dyDescent="0.25">
      <c r="A55" s="16">
        <v>53</v>
      </c>
      <c r="B55" s="3">
        <v>42802</v>
      </c>
      <c r="C55" s="13">
        <v>3072631344691.8164</v>
      </c>
      <c r="D55" s="4">
        <f t="shared" si="0"/>
        <v>-2.2678116105294082E-4</v>
      </c>
      <c r="E55" s="12"/>
      <c r="F55" s="24"/>
      <c r="G55" s="24"/>
    </row>
    <row r="56" spans="1:7" x14ac:dyDescent="0.25">
      <c r="A56" s="16">
        <v>54</v>
      </c>
      <c r="B56" s="3">
        <v>42803</v>
      </c>
      <c r="C56" s="13">
        <v>3071028491989.9365</v>
      </c>
      <c r="D56" s="4">
        <f t="shared" si="0"/>
        <v>-5.2179084807933902E-4</v>
      </c>
      <c r="E56" s="12"/>
      <c r="F56" s="24"/>
      <c r="G56" s="24"/>
    </row>
    <row r="57" spans="1:7" x14ac:dyDescent="0.25">
      <c r="A57" s="16">
        <v>55</v>
      </c>
      <c r="B57" s="3">
        <v>42804</v>
      </c>
      <c r="C57" s="13">
        <v>3077975202959.6748</v>
      </c>
      <c r="D57" s="4">
        <f t="shared" si="0"/>
        <v>2.2594599937490623E-3</v>
      </c>
      <c r="E57" s="12"/>
      <c r="F57" s="24"/>
      <c r="G57" s="24"/>
    </row>
    <row r="58" spans="1:7" x14ac:dyDescent="0.25">
      <c r="A58" s="16">
        <v>56</v>
      </c>
      <c r="B58" s="3">
        <v>42807</v>
      </c>
      <c r="C58" s="13">
        <v>3082621094622.2822</v>
      </c>
      <c r="D58" s="4">
        <f t="shared" si="0"/>
        <v>1.5082606679345818E-3</v>
      </c>
      <c r="E58" s="12"/>
      <c r="F58" s="24"/>
      <c r="G58" s="24"/>
    </row>
    <row r="59" spans="1:7" x14ac:dyDescent="0.25">
      <c r="A59" s="16">
        <v>57</v>
      </c>
      <c r="B59" s="3">
        <v>42808</v>
      </c>
      <c r="C59" s="13">
        <v>3091207422870.4902</v>
      </c>
      <c r="D59" s="4">
        <f t="shared" si="0"/>
        <v>2.7815264903569242E-3</v>
      </c>
      <c r="E59" s="12"/>
      <c r="F59" s="24"/>
      <c r="G59" s="24"/>
    </row>
    <row r="60" spans="1:7" x14ac:dyDescent="0.25">
      <c r="A60" s="16">
        <v>58</v>
      </c>
      <c r="B60" s="3">
        <v>42809</v>
      </c>
      <c r="C60" s="13">
        <v>3093927446308.8315</v>
      </c>
      <c r="D60" s="4">
        <f t="shared" si="0"/>
        <v>8.7953574860334519E-4</v>
      </c>
      <c r="E60" s="12"/>
      <c r="F60" s="24"/>
      <c r="G60" s="24"/>
    </row>
    <row r="61" spans="1:7" x14ac:dyDescent="0.25">
      <c r="A61" s="16">
        <v>59</v>
      </c>
      <c r="B61" s="3">
        <v>42810</v>
      </c>
      <c r="C61" s="13">
        <v>3094168075182.7544</v>
      </c>
      <c r="D61" s="4">
        <f t="shared" si="0"/>
        <v>7.7771544801983621E-5</v>
      </c>
      <c r="E61" s="12"/>
      <c r="F61" s="24"/>
      <c r="G61" s="24"/>
    </row>
    <row r="62" spans="1:7" x14ac:dyDescent="0.25">
      <c r="A62" s="16">
        <v>60</v>
      </c>
      <c r="B62" s="3">
        <v>42811</v>
      </c>
      <c r="C62" s="13">
        <v>3131307316852.1953</v>
      </c>
      <c r="D62" s="4">
        <f t="shared" si="0"/>
        <v>1.1931516849140086E-2</v>
      </c>
      <c r="E62" s="12"/>
      <c r="F62" s="24"/>
      <c r="G62" s="24"/>
    </row>
    <row r="63" spans="1:7" x14ac:dyDescent="0.25">
      <c r="A63" s="16">
        <v>61</v>
      </c>
      <c r="B63" s="3">
        <v>42814</v>
      </c>
      <c r="C63" s="13">
        <v>3159887789209.2363</v>
      </c>
      <c r="D63" s="4">
        <f t="shared" si="0"/>
        <v>9.085926757778735E-3</v>
      </c>
      <c r="E63" s="12"/>
      <c r="F63" s="24"/>
      <c r="G63" s="24"/>
    </row>
    <row r="64" spans="1:7" x14ac:dyDescent="0.25">
      <c r="A64" s="16">
        <v>62</v>
      </c>
      <c r="B64" s="3">
        <v>42815</v>
      </c>
      <c r="C64" s="13">
        <v>3191240426814.4658</v>
      </c>
      <c r="D64" s="4">
        <f t="shared" si="0"/>
        <v>9.8731725215139565E-3</v>
      </c>
      <c r="E64" s="12"/>
      <c r="F64" s="24"/>
      <c r="G64" s="24"/>
    </row>
    <row r="65" spans="1:7" x14ac:dyDescent="0.25">
      <c r="A65" s="16">
        <v>63</v>
      </c>
      <c r="B65" s="3">
        <v>42816</v>
      </c>
      <c r="C65" s="13">
        <v>3180847259370.8711</v>
      </c>
      <c r="D65" s="4">
        <f t="shared" si="0"/>
        <v>-3.2620946765982112E-3</v>
      </c>
      <c r="E65" s="12"/>
      <c r="F65" s="24"/>
      <c r="G65" s="24"/>
    </row>
    <row r="66" spans="1:7" x14ac:dyDescent="0.25">
      <c r="A66" s="16">
        <v>64</v>
      </c>
      <c r="B66" s="3">
        <v>42817</v>
      </c>
      <c r="C66" s="13">
        <v>3157716667382.1738</v>
      </c>
      <c r="D66" s="4">
        <f t="shared" si="0"/>
        <v>-7.2984022658899262E-3</v>
      </c>
      <c r="E66" s="12"/>
      <c r="F66" s="24"/>
      <c r="G66" s="24"/>
    </row>
    <row r="67" spans="1:7" x14ac:dyDescent="0.25">
      <c r="A67" s="16">
        <v>65</v>
      </c>
      <c r="B67" s="3">
        <v>42818</v>
      </c>
      <c r="C67" s="13">
        <v>3180523253555.4468</v>
      </c>
      <c r="D67" s="4">
        <f t="shared" si="0"/>
        <v>7.1965355957922571E-3</v>
      </c>
      <c r="E67" s="12"/>
      <c r="F67" s="24"/>
      <c r="G67" s="24"/>
    </row>
    <row r="68" spans="1:7" x14ac:dyDescent="0.25">
      <c r="A68" s="16">
        <v>66</v>
      </c>
      <c r="B68" s="3">
        <v>42821</v>
      </c>
      <c r="C68" s="13">
        <v>3131431660406.7222</v>
      </c>
      <c r="D68" s="4">
        <f t="shared" ref="D68:D131" si="1">+LN(C68/C67)</f>
        <v>-1.555542893147302E-2</v>
      </c>
      <c r="E68" s="12"/>
      <c r="F68" s="24"/>
      <c r="G68" s="24"/>
    </row>
    <row r="69" spans="1:7" x14ac:dyDescent="0.25">
      <c r="A69" s="16">
        <v>67</v>
      </c>
      <c r="B69" s="3">
        <v>42822</v>
      </c>
      <c r="C69" s="13">
        <v>3128580174678.5493</v>
      </c>
      <c r="D69" s="4">
        <f t="shared" si="1"/>
        <v>-9.1101614517948113E-4</v>
      </c>
      <c r="E69" s="12"/>
      <c r="F69" s="24"/>
      <c r="G69" s="24"/>
    </row>
    <row r="70" spans="1:7" x14ac:dyDescent="0.25">
      <c r="A70" s="16">
        <v>68</v>
      </c>
      <c r="B70" s="3">
        <v>42823</v>
      </c>
      <c r="C70" s="13">
        <v>3146428949702.0034</v>
      </c>
      <c r="D70" s="4">
        <f t="shared" si="1"/>
        <v>5.6888596674459137E-3</v>
      </c>
      <c r="E70" s="12"/>
      <c r="F70" s="24"/>
      <c r="G70" s="24"/>
    </row>
    <row r="71" spans="1:7" x14ac:dyDescent="0.25">
      <c r="A71" s="16">
        <v>69</v>
      </c>
      <c r="B71" s="3">
        <v>42824</v>
      </c>
      <c r="C71" s="13">
        <v>3150929638656.6519</v>
      </c>
      <c r="D71" s="4">
        <f t="shared" si="1"/>
        <v>1.4293896902326721E-3</v>
      </c>
      <c r="E71" s="12"/>
      <c r="F71" s="24"/>
      <c r="G71" s="24"/>
    </row>
    <row r="72" spans="1:7" x14ac:dyDescent="0.25">
      <c r="A72" s="16">
        <v>70</v>
      </c>
      <c r="B72" s="3">
        <v>42825</v>
      </c>
      <c r="C72" s="13">
        <v>3166463373971.4629</v>
      </c>
      <c r="D72" s="4">
        <f t="shared" si="1"/>
        <v>4.9177775041366022E-3</v>
      </c>
      <c r="E72" s="12"/>
      <c r="F72" s="24"/>
      <c r="G72" s="24"/>
    </row>
    <row r="73" spans="1:7" x14ac:dyDescent="0.25">
      <c r="A73" s="16">
        <v>71</v>
      </c>
      <c r="B73" s="3">
        <v>42828</v>
      </c>
      <c r="C73" s="13">
        <v>3117493928061.2388</v>
      </c>
      <c r="D73" s="4">
        <f t="shared" si="1"/>
        <v>-1.5585859309116705E-2</v>
      </c>
      <c r="E73" s="12"/>
      <c r="F73" s="24"/>
      <c r="G73" s="24"/>
    </row>
    <row r="74" spans="1:7" x14ac:dyDescent="0.25">
      <c r="A74" s="16">
        <v>72</v>
      </c>
      <c r="B74" s="3">
        <v>42829</v>
      </c>
      <c r="C74" s="13">
        <v>3140176575526.6299</v>
      </c>
      <c r="D74" s="4">
        <f t="shared" si="1"/>
        <v>7.2495817079394386E-3</v>
      </c>
      <c r="E74" s="12"/>
      <c r="F74" s="24"/>
      <c r="G74" s="24"/>
    </row>
    <row r="75" spans="1:7" x14ac:dyDescent="0.25">
      <c r="A75" s="16">
        <v>73</v>
      </c>
      <c r="B75" s="3">
        <v>42830</v>
      </c>
      <c r="C75" s="13">
        <v>3143489689783.8926</v>
      </c>
      <c r="D75" s="4">
        <f t="shared" si="1"/>
        <v>1.0545163999461215E-3</v>
      </c>
      <c r="E75" s="12"/>
      <c r="F75" s="24"/>
      <c r="G75" s="24"/>
    </row>
    <row r="76" spans="1:7" x14ac:dyDescent="0.25">
      <c r="A76" s="16">
        <v>74</v>
      </c>
      <c r="B76" s="3">
        <v>42831</v>
      </c>
      <c r="C76" s="13">
        <v>3142871279163.2212</v>
      </c>
      <c r="D76" s="4">
        <f t="shared" si="1"/>
        <v>-1.9674677471467184E-4</v>
      </c>
      <c r="E76" s="12"/>
      <c r="F76" s="24"/>
      <c r="G76" s="24"/>
    </row>
    <row r="77" spans="1:7" x14ac:dyDescent="0.25">
      <c r="A77" s="16">
        <v>75</v>
      </c>
      <c r="B77" s="3">
        <v>42832</v>
      </c>
      <c r="C77" s="13">
        <v>3135009278631.6343</v>
      </c>
      <c r="D77" s="4">
        <f t="shared" si="1"/>
        <v>-2.5046684368417332E-3</v>
      </c>
      <c r="E77" s="12"/>
      <c r="F77" s="24"/>
      <c r="G77" s="24"/>
    </row>
    <row r="78" spans="1:7" x14ac:dyDescent="0.25">
      <c r="A78" s="16">
        <v>76</v>
      </c>
      <c r="B78" s="3">
        <v>42835</v>
      </c>
      <c r="C78" s="13">
        <v>3140975625129.3091</v>
      </c>
      <c r="D78" s="4">
        <f t="shared" si="1"/>
        <v>1.901326528520529E-3</v>
      </c>
      <c r="E78" s="12"/>
      <c r="F78" s="24"/>
      <c r="G78" s="24"/>
    </row>
    <row r="79" spans="1:7" x14ac:dyDescent="0.25">
      <c r="A79" s="16">
        <v>77</v>
      </c>
      <c r="B79" s="3">
        <v>42836</v>
      </c>
      <c r="C79" s="13">
        <v>3164960700120.9829</v>
      </c>
      <c r="D79" s="4">
        <f t="shared" si="1"/>
        <v>7.6071781955254049E-3</v>
      </c>
      <c r="E79" s="12"/>
      <c r="F79" s="24"/>
      <c r="G79" s="24"/>
    </row>
    <row r="80" spans="1:7" x14ac:dyDescent="0.25">
      <c r="A80" s="16">
        <v>78</v>
      </c>
      <c r="B80" s="3">
        <v>42837</v>
      </c>
      <c r="C80" s="13">
        <v>3183238593708.0195</v>
      </c>
      <c r="D80" s="4">
        <f t="shared" si="1"/>
        <v>5.7584657471541015E-3</v>
      </c>
      <c r="E80" s="12"/>
      <c r="F80" s="24"/>
      <c r="G80" s="24"/>
    </row>
    <row r="81" spans="1:7" x14ac:dyDescent="0.25">
      <c r="A81" s="16">
        <v>79</v>
      </c>
      <c r="B81" s="3">
        <v>42842</v>
      </c>
      <c r="C81" s="13">
        <v>3192199740953.041</v>
      </c>
      <c r="D81" s="4">
        <f t="shared" si="1"/>
        <v>2.8111488735243018E-3</v>
      </c>
      <c r="E81" s="12"/>
      <c r="F81" s="24"/>
      <c r="G81" s="24"/>
    </row>
    <row r="82" spans="1:7" x14ac:dyDescent="0.25">
      <c r="A82" s="16">
        <v>80</v>
      </c>
      <c r="B82" s="9">
        <v>42843</v>
      </c>
      <c r="C82" s="13">
        <v>3188599802993.3506</v>
      </c>
      <c r="D82" s="4">
        <f t="shared" si="1"/>
        <v>-1.1283659098998389E-3</v>
      </c>
      <c r="E82" s="12"/>
      <c r="F82" s="24"/>
      <c r="G82" s="24"/>
    </row>
    <row r="83" spans="1:7" x14ac:dyDescent="0.25">
      <c r="A83" s="16">
        <v>81</v>
      </c>
      <c r="B83" s="9">
        <v>42844</v>
      </c>
      <c r="C83" s="13">
        <v>3192078248117.2642</v>
      </c>
      <c r="D83" s="4">
        <f t="shared" si="1"/>
        <v>1.090305901861483E-3</v>
      </c>
      <c r="E83" s="12"/>
      <c r="F83" s="24"/>
      <c r="G83" s="24"/>
    </row>
    <row r="84" spans="1:7" x14ac:dyDescent="0.25">
      <c r="A84" s="16">
        <v>82</v>
      </c>
      <c r="B84" s="9">
        <v>42845</v>
      </c>
      <c r="C84" s="13">
        <v>3194292007046.8423</v>
      </c>
      <c r="D84" s="4">
        <f t="shared" si="1"/>
        <v>6.9327612706290538E-4</v>
      </c>
      <c r="E84" s="12"/>
      <c r="F84" s="24"/>
      <c r="G84" s="24"/>
    </row>
    <row r="85" spans="1:7" x14ac:dyDescent="0.25">
      <c r="A85" s="16">
        <v>83</v>
      </c>
      <c r="B85" s="9">
        <v>42846</v>
      </c>
      <c r="C85" s="13">
        <v>3207233230674.0083</v>
      </c>
      <c r="D85" s="4">
        <f t="shared" si="1"/>
        <v>4.0431743298818858E-3</v>
      </c>
      <c r="E85" s="12"/>
      <c r="F85" s="24"/>
      <c r="G85" s="24"/>
    </row>
    <row r="86" spans="1:7" x14ac:dyDescent="0.25">
      <c r="A86" s="16">
        <v>84</v>
      </c>
      <c r="B86" s="9">
        <v>42849</v>
      </c>
      <c r="C86" s="13">
        <v>3214234230252.9448</v>
      </c>
      <c r="D86" s="4">
        <f t="shared" si="1"/>
        <v>2.18049920689776E-3</v>
      </c>
      <c r="E86" s="12"/>
      <c r="F86" s="24"/>
      <c r="G86" s="24"/>
    </row>
    <row r="87" spans="1:7" x14ac:dyDescent="0.25">
      <c r="A87" s="16">
        <v>85</v>
      </c>
      <c r="B87" s="9">
        <v>42850</v>
      </c>
      <c r="C87" s="13">
        <v>3200822707337.9375</v>
      </c>
      <c r="D87" s="4">
        <f t="shared" si="1"/>
        <v>-4.1812699668820315E-3</v>
      </c>
      <c r="E87" s="12"/>
      <c r="F87" s="24"/>
      <c r="G87" s="24"/>
    </row>
    <row r="88" spans="1:7" x14ac:dyDescent="0.25">
      <c r="A88" s="16">
        <v>86</v>
      </c>
      <c r="B88" s="9">
        <v>42851</v>
      </c>
      <c r="C88" s="13">
        <v>3195000091015.6641</v>
      </c>
      <c r="D88" s="4">
        <f t="shared" si="1"/>
        <v>-1.8207564888585248E-3</v>
      </c>
      <c r="E88" s="12"/>
      <c r="F88" s="24"/>
      <c r="G88" s="24"/>
    </row>
    <row r="89" spans="1:7" x14ac:dyDescent="0.25">
      <c r="A89" s="16">
        <v>87</v>
      </c>
      <c r="B89" s="9">
        <v>42852</v>
      </c>
      <c r="C89" s="13">
        <v>3208097363335.8706</v>
      </c>
      <c r="D89" s="4">
        <f t="shared" si="1"/>
        <v>4.0909233943495216E-3</v>
      </c>
      <c r="E89" s="12"/>
      <c r="F89" s="24"/>
      <c r="G89" s="24"/>
    </row>
    <row r="90" spans="1:7" x14ac:dyDescent="0.25">
      <c r="A90" s="16">
        <v>88</v>
      </c>
      <c r="B90" s="9">
        <v>42853</v>
      </c>
      <c r="C90" s="13">
        <v>3234410760508.6353</v>
      </c>
      <c r="D90" s="4">
        <f t="shared" si="1"/>
        <v>8.1687265229659963E-3</v>
      </c>
      <c r="E90" s="12"/>
      <c r="F90" s="24"/>
      <c r="G90" s="24"/>
    </row>
    <row r="91" spans="1:7" x14ac:dyDescent="0.25">
      <c r="A91" s="16">
        <v>89</v>
      </c>
      <c r="B91" s="9">
        <v>42857</v>
      </c>
      <c r="C91" s="13">
        <v>3239994454077.9927</v>
      </c>
      <c r="D91" s="4">
        <f t="shared" si="1"/>
        <v>1.7248518647307079E-3</v>
      </c>
      <c r="E91" s="12"/>
      <c r="F91" s="24"/>
      <c r="G91" s="24"/>
    </row>
    <row r="92" spans="1:7" x14ac:dyDescent="0.25">
      <c r="A92" s="16">
        <v>90</v>
      </c>
      <c r="B92" s="9">
        <v>42858</v>
      </c>
      <c r="C92" s="13">
        <v>3235261269489.2583</v>
      </c>
      <c r="D92" s="4">
        <f t="shared" si="1"/>
        <v>-1.4619300406941752E-3</v>
      </c>
      <c r="E92" s="12"/>
      <c r="F92" s="24"/>
      <c r="G92" s="24"/>
    </row>
    <row r="93" spans="1:7" x14ac:dyDescent="0.25">
      <c r="A93" s="16">
        <v>91</v>
      </c>
      <c r="B93" s="9">
        <v>42859</v>
      </c>
      <c r="C93" s="13">
        <v>3226880278181.4678</v>
      </c>
      <c r="D93" s="4">
        <f t="shared" si="1"/>
        <v>-2.5938757128856353E-3</v>
      </c>
      <c r="E93" s="12"/>
      <c r="F93" s="24"/>
      <c r="G93" s="24"/>
    </row>
    <row r="94" spans="1:7" x14ac:dyDescent="0.25">
      <c r="A94" s="16">
        <v>92</v>
      </c>
      <c r="B94" s="9">
        <v>42860</v>
      </c>
      <c r="C94" s="13">
        <v>3228717087317.6484</v>
      </c>
      <c r="D94" s="4">
        <f t="shared" si="1"/>
        <v>5.6905940124607533E-4</v>
      </c>
      <c r="E94" s="12"/>
      <c r="F94" s="24"/>
      <c r="G94" s="24"/>
    </row>
    <row r="95" spans="1:7" x14ac:dyDescent="0.25">
      <c r="A95" s="16">
        <v>93</v>
      </c>
      <c r="B95" s="9">
        <v>42863</v>
      </c>
      <c r="C95" s="13">
        <v>3216743243612.1182</v>
      </c>
      <c r="D95" s="4">
        <f t="shared" si="1"/>
        <v>-3.7154390424112707E-3</v>
      </c>
      <c r="E95" s="12"/>
      <c r="F95" s="24"/>
      <c r="G95" s="24"/>
    </row>
    <row r="96" spans="1:7" x14ac:dyDescent="0.25">
      <c r="A96" s="16">
        <v>94</v>
      </c>
      <c r="B96" s="9">
        <v>42864</v>
      </c>
      <c r="C96" s="13">
        <v>3211579889133.2354</v>
      </c>
      <c r="D96" s="4">
        <f t="shared" si="1"/>
        <v>-1.606439341227475E-3</v>
      </c>
      <c r="E96" s="12"/>
      <c r="F96" s="24"/>
      <c r="G96" s="24"/>
    </row>
    <row r="97" spans="1:7" x14ac:dyDescent="0.25">
      <c r="A97" s="16">
        <v>95</v>
      </c>
      <c r="B97" s="9">
        <v>42865</v>
      </c>
      <c r="C97" s="13">
        <v>3204579661257.6563</v>
      </c>
      <c r="D97" s="4">
        <f t="shared" si="1"/>
        <v>-2.1820625245281972E-3</v>
      </c>
      <c r="E97" s="12"/>
      <c r="F97" s="24"/>
      <c r="G97" s="24"/>
    </row>
    <row r="98" spans="1:7" x14ac:dyDescent="0.25">
      <c r="A98" s="16">
        <v>96</v>
      </c>
      <c r="B98" s="9">
        <v>42866</v>
      </c>
      <c r="C98" s="13">
        <v>3193551799739.2515</v>
      </c>
      <c r="D98" s="4">
        <f t="shared" si="1"/>
        <v>-3.44721658385615E-3</v>
      </c>
      <c r="E98" s="12"/>
      <c r="F98" s="24"/>
      <c r="G98" s="24"/>
    </row>
    <row r="99" spans="1:7" x14ac:dyDescent="0.25">
      <c r="A99" s="16">
        <v>97</v>
      </c>
      <c r="B99" s="9">
        <v>42867</v>
      </c>
      <c r="C99" s="13">
        <v>3204019716875.5693</v>
      </c>
      <c r="D99" s="4">
        <f t="shared" si="1"/>
        <v>3.2724687644114206E-3</v>
      </c>
      <c r="E99" s="12"/>
      <c r="F99" s="24"/>
      <c r="G99" s="24"/>
    </row>
    <row r="100" spans="1:7" x14ac:dyDescent="0.25">
      <c r="A100" s="16">
        <v>98</v>
      </c>
      <c r="B100" s="9">
        <v>42871</v>
      </c>
      <c r="C100" s="13">
        <v>3214446925190.606</v>
      </c>
      <c r="D100" s="4">
        <f t="shared" si="1"/>
        <v>3.2491303826058344E-3</v>
      </c>
      <c r="E100" s="12"/>
      <c r="F100" s="24"/>
      <c r="G100" s="24"/>
    </row>
    <row r="101" spans="1:7" x14ac:dyDescent="0.25">
      <c r="A101" s="16">
        <v>99</v>
      </c>
      <c r="B101" s="9">
        <v>42872</v>
      </c>
      <c r="C101" s="13">
        <v>3220193625128.2974</v>
      </c>
      <c r="D101" s="4">
        <f t="shared" si="1"/>
        <v>1.7861763747704599E-3</v>
      </c>
      <c r="E101" s="12"/>
      <c r="F101" s="24"/>
      <c r="G101" s="24"/>
    </row>
    <row r="102" spans="1:7" x14ac:dyDescent="0.25">
      <c r="A102" s="16">
        <v>100</v>
      </c>
      <c r="B102" s="9">
        <v>42873</v>
      </c>
      <c r="C102" s="13">
        <v>3218254362221.7935</v>
      </c>
      <c r="D102" s="4">
        <f t="shared" si="1"/>
        <v>-6.0240075526228176E-4</v>
      </c>
      <c r="E102" s="12"/>
      <c r="F102" s="24"/>
      <c r="G102" s="24"/>
    </row>
    <row r="103" spans="1:7" x14ac:dyDescent="0.25">
      <c r="A103" s="16">
        <v>101</v>
      </c>
      <c r="B103" s="9">
        <v>42874</v>
      </c>
      <c r="C103" s="13">
        <v>3201093007660.6108</v>
      </c>
      <c r="D103" s="4">
        <f t="shared" si="1"/>
        <v>-5.346772641005337E-3</v>
      </c>
      <c r="E103" s="12"/>
      <c r="F103" s="24"/>
      <c r="G103" s="24"/>
    </row>
    <row r="104" spans="1:7" x14ac:dyDescent="0.25">
      <c r="A104" s="16">
        <v>102</v>
      </c>
      <c r="B104" s="15">
        <v>42877</v>
      </c>
      <c r="C104" s="13">
        <v>3203131018366.0439</v>
      </c>
      <c r="D104" s="4">
        <f t="shared" si="1"/>
        <v>6.3645830187917857E-4</v>
      </c>
      <c r="E104" s="12"/>
      <c r="F104" s="24"/>
      <c r="G104" s="24"/>
    </row>
    <row r="105" spans="1:7" x14ac:dyDescent="0.25">
      <c r="A105" s="16">
        <v>103</v>
      </c>
      <c r="B105" s="15">
        <v>42878</v>
      </c>
      <c r="C105" s="13">
        <v>3197653610242.2832</v>
      </c>
      <c r="D105" s="4">
        <f t="shared" si="1"/>
        <v>-1.7114806320148077E-3</v>
      </c>
      <c r="E105" s="12"/>
      <c r="F105" s="24"/>
      <c r="G105" s="24"/>
    </row>
    <row r="106" spans="1:7" x14ac:dyDescent="0.25">
      <c r="A106" s="16">
        <v>104</v>
      </c>
      <c r="B106" s="15">
        <v>42879</v>
      </c>
      <c r="C106" s="13">
        <v>3198810535046.3013</v>
      </c>
      <c r="D106" s="4">
        <f t="shared" si="1"/>
        <v>3.6173885770498994E-4</v>
      </c>
      <c r="E106" s="12"/>
      <c r="F106" s="24"/>
      <c r="G106" s="24"/>
    </row>
    <row r="107" spans="1:7" x14ac:dyDescent="0.25">
      <c r="A107" s="16">
        <v>105</v>
      </c>
      <c r="B107" s="15">
        <v>42880</v>
      </c>
      <c r="C107" s="13">
        <v>3193429704748.3174</v>
      </c>
      <c r="D107" s="4">
        <f t="shared" si="1"/>
        <v>-1.6835511079238445E-3</v>
      </c>
      <c r="E107" s="12"/>
      <c r="F107" s="24"/>
      <c r="G107" s="24"/>
    </row>
    <row r="108" spans="1:7" x14ac:dyDescent="0.25">
      <c r="A108" s="16">
        <v>106</v>
      </c>
      <c r="B108" s="8">
        <v>42881</v>
      </c>
      <c r="C108" s="13">
        <v>3177576875810.4736</v>
      </c>
      <c r="D108" s="4">
        <f t="shared" si="1"/>
        <v>-4.976564206998357E-3</v>
      </c>
      <c r="E108" s="12"/>
      <c r="F108" s="24"/>
      <c r="G108" s="24"/>
    </row>
    <row r="109" spans="1:7" x14ac:dyDescent="0.25">
      <c r="A109" s="16">
        <v>107</v>
      </c>
      <c r="B109" s="8">
        <v>42884</v>
      </c>
      <c r="C109" s="13">
        <v>3204676366155.4033</v>
      </c>
      <c r="D109" s="4">
        <f t="shared" si="1"/>
        <v>8.4921898831458089E-3</v>
      </c>
      <c r="E109" s="12"/>
      <c r="F109" s="24"/>
      <c r="G109" s="24"/>
    </row>
    <row r="110" spans="1:7" x14ac:dyDescent="0.25">
      <c r="A110" s="16">
        <v>108</v>
      </c>
      <c r="B110" s="8">
        <v>42885</v>
      </c>
      <c r="C110" s="13">
        <v>3230353371356.4697</v>
      </c>
      <c r="D110" s="4">
        <f t="shared" si="1"/>
        <v>7.980426671838476E-3</v>
      </c>
      <c r="E110" s="12"/>
      <c r="F110" s="24"/>
      <c r="G110" s="24"/>
    </row>
    <row r="111" spans="1:7" x14ac:dyDescent="0.25">
      <c r="A111" s="16">
        <v>109</v>
      </c>
      <c r="B111" s="8">
        <v>42886</v>
      </c>
      <c r="C111" s="13">
        <v>3246074841853.4243</v>
      </c>
      <c r="D111" s="4">
        <f t="shared" si="1"/>
        <v>4.8549913193497917E-3</v>
      </c>
      <c r="E111" s="12"/>
      <c r="F111" s="24"/>
      <c r="G111" s="24"/>
    </row>
    <row r="112" spans="1:7" x14ac:dyDescent="0.25">
      <c r="A112" s="16">
        <v>110</v>
      </c>
      <c r="B112" s="8">
        <v>42887</v>
      </c>
      <c r="C112" s="13">
        <v>3243886854301.3076</v>
      </c>
      <c r="D112" s="4">
        <f t="shared" si="1"/>
        <v>-6.7426827381991791E-4</v>
      </c>
      <c r="E112" s="12"/>
      <c r="F112" s="24"/>
      <c r="G112" s="24"/>
    </row>
    <row r="113" spans="1:7" x14ac:dyDescent="0.25">
      <c r="A113" s="16">
        <v>111</v>
      </c>
      <c r="B113" s="8">
        <v>42888</v>
      </c>
      <c r="C113" s="13">
        <v>3214603071780.7847</v>
      </c>
      <c r="D113" s="4">
        <f t="shared" si="1"/>
        <v>-9.0683684686281591E-3</v>
      </c>
      <c r="E113" s="12"/>
      <c r="F113" s="24"/>
      <c r="G113" s="24"/>
    </row>
    <row r="114" spans="1:7" x14ac:dyDescent="0.25">
      <c r="A114" s="16">
        <v>112</v>
      </c>
      <c r="B114" s="8">
        <v>42891</v>
      </c>
      <c r="C114" s="13">
        <v>3205735225961.8472</v>
      </c>
      <c r="D114" s="4">
        <f t="shared" si="1"/>
        <v>-2.7624249835120048E-3</v>
      </c>
      <c r="E114" s="12"/>
      <c r="F114" s="24"/>
      <c r="G114" s="24"/>
    </row>
    <row r="115" spans="1:7" x14ac:dyDescent="0.25">
      <c r="A115" s="16">
        <v>113</v>
      </c>
      <c r="B115" s="8">
        <v>42892</v>
      </c>
      <c r="C115" s="13">
        <v>3211219258276.5718</v>
      </c>
      <c r="D115" s="4">
        <f t="shared" si="1"/>
        <v>1.7092325224736982E-3</v>
      </c>
      <c r="E115" s="12"/>
      <c r="F115" s="24"/>
      <c r="G115" s="24"/>
    </row>
    <row r="116" spans="1:7" x14ac:dyDescent="0.25">
      <c r="A116" s="16">
        <v>114</v>
      </c>
      <c r="B116" s="8">
        <v>42893</v>
      </c>
      <c r="C116" s="13">
        <v>3223447040998.8726</v>
      </c>
      <c r="D116" s="4">
        <f t="shared" si="1"/>
        <v>3.8006003333606628E-3</v>
      </c>
      <c r="E116" s="12"/>
      <c r="F116" s="24"/>
      <c r="G116" s="24"/>
    </row>
    <row r="117" spans="1:7" x14ac:dyDescent="0.25">
      <c r="A117" s="16">
        <v>115</v>
      </c>
      <c r="B117" s="8">
        <v>42894</v>
      </c>
      <c r="C117" s="13">
        <v>3212522989032.4985</v>
      </c>
      <c r="D117" s="4">
        <f t="shared" si="1"/>
        <v>-3.3946902816697133E-3</v>
      </c>
      <c r="E117" s="12"/>
      <c r="F117" s="24"/>
      <c r="G117" s="24"/>
    </row>
    <row r="118" spans="1:7" x14ac:dyDescent="0.25">
      <c r="A118" s="16">
        <v>116</v>
      </c>
      <c r="B118" s="8">
        <v>42895</v>
      </c>
      <c r="C118" s="13">
        <v>3220649985829.9746</v>
      </c>
      <c r="D118" s="4">
        <f t="shared" si="1"/>
        <v>2.526591824148953E-3</v>
      </c>
      <c r="E118" s="12"/>
      <c r="F118" s="24"/>
      <c r="G118" s="24"/>
    </row>
    <row r="119" spans="1:7" x14ac:dyDescent="0.25">
      <c r="A119" s="16">
        <v>117</v>
      </c>
      <c r="B119" s="8">
        <v>42899</v>
      </c>
      <c r="C119" s="13">
        <v>3225641360299.7871</v>
      </c>
      <c r="D119" s="4">
        <f t="shared" si="1"/>
        <v>1.5486037472768716E-3</v>
      </c>
      <c r="E119" s="12"/>
      <c r="F119" s="24"/>
      <c r="G119" s="24"/>
    </row>
    <row r="120" spans="1:7" x14ac:dyDescent="0.25">
      <c r="A120" s="16">
        <v>118</v>
      </c>
      <c r="B120" s="8">
        <v>42900</v>
      </c>
      <c r="C120" s="13">
        <v>3228695594661.9717</v>
      </c>
      <c r="D120" s="4">
        <f t="shared" si="1"/>
        <v>9.4641312081151759E-4</v>
      </c>
      <c r="E120" s="12"/>
      <c r="F120" s="24"/>
      <c r="G120" s="24"/>
    </row>
    <row r="121" spans="1:7" x14ac:dyDescent="0.25">
      <c r="A121" s="16">
        <v>119</v>
      </c>
      <c r="B121" s="8">
        <v>42901</v>
      </c>
      <c r="C121" s="13">
        <v>3223459040911.3276</v>
      </c>
      <c r="D121" s="4">
        <f t="shared" si="1"/>
        <v>-1.6231957217918214E-3</v>
      </c>
      <c r="E121" s="12"/>
      <c r="F121" s="24"/>
      <c r="G121" s="24"/>
    </row>
    <row r="122" spans="1:7" x14ac:dyDescent="0.25">
      <c r="A122" s="16">
        <v>120</v>
      </c>
      <c r="B122" s="8">
        <v>42902</v>
      </c>
      <c r="C122" s="13">
        <v>3228872422511.9683</v>
      </c>
      <c r="D122" s="4">
        <f t="shared" si="1"/>
        <v>1.6779618038742568E-3</v>
      </c>
      <c r="E122" s="12"/>
      <c r="F122" s="24"/>
      <c r="G122" s="24"/>
    </row>
    <row r="123" spans="1:7" x14ac:dyDescent="0.25">
      <c r="A123" s="16">
        <v>121</v>
      </c>
      <c r="B123" s="8">
        <v>42905</v>
      </c>
      <c r="C123" s="13">
        <v>3228727939886.542</v>
      </c>
      <c r="D123" s="4">
        <f t="shared" si="1"/>
        <v>-4.4748085153024977E-5</v>
      </c>
      <c r="E123" s="12"/>
      <c r="F123" s="24"/>
      <c r="G123" s="24"/>
    </row>
    <row r="124" spans="1:7" x14ac:dyDescent="0.25">
      <c r="A124" s="16">
        <v>122</v>
      </c>
      <c r="B124" s="8">
        <v>42906</v>
      </c>
      <c r="C124" s="13">
        <v>3239793705675.2559</v>
      </c>
      <c r="D124" s="4">
        <f t="shared" si="1"/>
        <v>3.4214236852984454E-3</v>
      </c>
      <c r="E124" s="12"/>
      <c r="F124" s="24"/>
      <c r="G124" s="24"/>
    </row>
    <row r="125" spans="1:7" x14ac:dyDescent="0.25">
      <c r="A125" s="16">
        <v>123</v>
      </c>
      <c r="B125" s="8">
        <v>42907</v>
      </c>
      <c r="C125" s="13">
        <v>3242908669984.3931</v>
      </c>
      <c r="D125" s="4">
        <f t="shared" si="1"/>
        <v>9.6100803904396648E-4</v>
      </c>
      <c r="E125" s="12"/>
      <c r="F125" s="24"/>
      <c r="G125" s="24"/>
    </row>
    <row r="126" spans="1:7" x14ac:dyDescent="0.25">
      <c r="A126" s="16">
        <v>124</v>
      </c>
      <c r="B126" s="8">
        <v>42908</v>
      </c>
      <c r="C126" s="13">
        <v>3226295916657.4893</v>
      </c>
      <c r="D126" s="4">
        <f t="shared" si="1"/>
        <v>-5.13596057200532E-3</v>
      </c>
      <c r="E126" s="12"/>
      <c r="F126" s="24"/>
      <c r="G126" s="24"/>
    </row>
    <row r="127" spans="1:7" x14ac:dyDescent="0.25">
      <c r="A127" s="16">
        <v>125</v>
      </c>
      <c r="B127" s="8">
        <v>42909</v>
      </c>
      <c r="C127" s="13">
        <v>3226881614794.7729</v>
      </c>
      <c r="D127" s="4">
        <f t="shared" si="1"/>
        <v>1.8152240072029488E-4</v>
      </c>
      <c r="E127" s="12"/>
      <c r="F127" s="24"/>
      <c r="G127" s="24"/>
    </row>
    <row r="128" spans="1:7" x14ac:dyDescent="0.25">
      <c r="A128" s="16">
        <v>126</v>
      </c>
      <c r="B128" s="8">
        <v>42912</v>
      </c>
      <c r="C128" s="13">
        <v>3231844118059.6792</v>
      </c>
      <c r="D128" s="4">
        <f t="shared" si="1"/>
        <v>1.5366821403166935E-3</v>
      </c>
      <c r="E128" s="12"/>
      <c r="F128" s="24"/>
      <c r="G128" s="24"/>
    </row>
    <row r="129" spans="1:7" x14ac:dyDescent="0.25">
      <c r="A129" s="16">
        <v>127</v>
      </c>
      <c r="B129" s="8">
        <v>42913</v>
      </c>
      <c r="C129" s="13">
        <v>3242155714835.6089</v>
      </c>
      <c r="D129" s="4">
        <f t="shared" si="1"/>
        <v>3.1855439487165791E-3</v>
      </c>
      <c r="E129" s="12"/>
      <c r="F129" s="24"/>
      <c r="G129" s="24"/>
    </row>
    <row r="130" spans="1:7" x14ac:dyDescent="0.25">
      <c r="A130" s="16">
        <v>128</v>
      </c>
      <c r="B130" s="8">
        <v>42914</v>
      </c>
      <c r="C130" s="13">
        <v>3261230172620.6514</v>
      </c>
      <c r="D130" s="4">
        <f t="shared" si="1"/>
        <v>5.866025117226433E-3</v>
      </c>
      <c r="E130" s="12"/>
      <c r="F130" s="24"/>
      <c r="G130" s="24"/>
    </row>
    <row r="131" spans="1:7" x14ac:dyDescent="0.25">
      <c r="A131" s="16">
        <v>129</v>
      </c>
      <c r="B131" s="8">
        <v>42915</v>
      </c>
      <c r="C131" s="13">
        <v>3272140625539.0381</v>
      </c>
      <c r="D131" s="4">
        <f t="shared" si="1"/>
        <v>3.3399185191459982E-3</v>
      </c>
      <c r="E131" s="12"/>
      <c r="F131" s="24"/>
      <c r="G131" s="24"/>
    </row>
    <row r="132" spans="1:7" x14ac:dyDescent="0.25">
      <c r="A132" s="16">
        <v>130</v>
      </c>
      <c r="B132" s="8">
        <v>42916</v>
      </c>
      <c r="C132" s="13">
        <v>3276417750396.5439</v>
      </c>
      <c r="D132" s="4">
        <f t="shared" ref="D132:D195" si="2">+LN(C132/C131)</f>
        <v>1.3062800146727525E-3</v>
      </c>
      <c r="E132" s="12"/>
      <c r="F132" s="24"/>
      <c r="G132" s="24"/>
    </row>
    <row r="133" spans="1:7" x14ac:dyDescent="0.25">
      <c r="A133" s="16">
        <v>131</v>
      </c>
      <c r="B133" s="8">
        <v>42919</v>
      </c>
      <c r="C133" s="13">
        <v>3286717501881.1099</v>
      </c>
      <c r="D133" s="4">
        <f t="shared" si="2"/>
        <v>3.1386706335040939E-3</v>
      </c>
      <c r="E133" s="12"/>
      <c r="F133" s="24"/>
      <c r="G133" s="24"/>
    </row>
    <row r="134" spans="1:7" x14ac:dyDescent="0.25">
      <c r="A134" s="16">
        <v>132</v>
      </c>
      <c r="B134" s="8">
        <v>42920</v>
      </c>
      <c r="C134" s="13">
        <v>3297699061188.6758</v>
      </c>
      <c r="D134" s="4">
        <f t="shared" si="2"/>
        <v>3.3356241618271785E-3</v>
      </c>
      <c r="E134" s="12"/>
      <c r="F134" s="24"/>
      <c r="G134" s="24"/>
    </row>
    <row r="135" spans="1:7" x14ac:dyDescent="0.25">
      <c r="A135" s="16">
        <v>133</v>
      </c>
      <c r="B135" s="8">
        <v>42921</v>
      </c>
      <c r="C135" s="13">
        <v>3289203744487.4419</v>
      </c>
      <c r="D135" s="4">
        <f t="shared" si="2"/>
        <v>-2.5794585595789051E-3</v>
      </c>
      <c r="E135" s="12"/>
      <c r="F135" s="24"/>
      <c r="G135" s="24"/>
    </row>
    <row r="136" spans="1:7" x14ac:dyDescent="0.25">
      <c r="A136" s="16">
        <v>134</v>
      </c>
      <c r="B136" s="8">
        <v>42922</v>
      </c>
      <c r="C136" s="13">
        <v>3283824265076.2788</v>
      </c>
      <c r="D136" s="4">
        <f t="shared" si="2"/>
        <v>-1.6368348360624463E-3</v>
      </c>
      <c r="E136" s="12"/>
      <c r="F136" s="24"/>
      <c r="G136" s="24"/>
    </row>
    <row r="137" spans="1:7" x14ac:dyDescent="0.25">
      <c r="A137" s="16">
        <v>135</v>
      </c>
      <c r="B137" s="8">
        <v>42923</v>
      </c>
      <c r="C137" s="13">
        <v>3256373254636.0522</v>
      </c>
      <c r="D137" s="4">
        <f t="shared" si="2"/>
        <v>-8.3946001819621089E-3</v>
      </c>
      <c r="E137" s="12"/>
      <c r="F137" s="24"/>
      <c r="G137" s="24"/>
    </row>
    <row r="138" spans="1:7" x14ac:dyDescent="0.25">
      <c r="A138" s="16">
        <v>136</v>
      </c>
      <c r="B138" s="8">
        <v>42926</v>
      </c>
      <c r="C138" s="13">
        <v>3259888150234.1411</v>
      </c>
      <c r="D138" s="4">
        <f t="shared" si="2"/>
        <v>1.0788075310654284E-3</v>
      </c>
      <c r="E138" s="12"/>
      <c r="F138" s="24"/>
      <c r="G138" s="24"/>
    </row>
    <row r="139" spans="1:7" x14ac:dyDescent="0.25">
      <c r="A139" s="16">
        <v>137</v>
      </c>
      <c r="B139" s="8">
        <v>42927</v>
      </c>
      <c r="C139" s="13">
        <v>3277806676133.1108</v>
      </c>
      <c r="D139" s="4">
        <f t="shared" si="2"/>
        <v>5.4816173721848743E-3</v>
      </c>
      <c r="E139" s="12"/>
      <c r="F139" s="24"/>
      <c r="G139" s="24"/>
    </row>
    <row r="140" spans="1:7" x14ac:dyDescent="0.25">
      <c r="A140" s="16">
        <v>138</v>
      </c>
      <c r="B140" s="3">
        <v>42928</v>
      </c>
      <c r="C140" s="13">
        <v>3271343306319.9521</v>
      </c>
      <c r="D140" s="4">
        <f t="shared" si="2"/>
        <v>-1.9738048231803065E-3</v>
      </c>
      <c r="E140" s="12"/>
      <c r="F140" s="24"/>
      <c r="G140" s="24"/>
    </row>
    <row r="141" spans="1:7" x14ac:dyDescent="0.25">
      <c r="A141" s="16">
        <v>139</v>
      </c>
      <c r="B141" s="15">
        <v>42929</v>
      </c>
      <c r="C141" s="13">
        <v>3272715650924.832</v>
      </c>
      <c r="D141" s="4">
        <f t="shared" si="2"/>
        <v>4.1941695023338285E-4</v>
      </c>
      <c r="E141" s="12"/>
      <c r="F141" s="24"/>
      <c r="G141" s="24"/>
    </row>
    <row r="142" spans="1:7" x14ac:dyDescent="0.25">
      <c r="A142" s="16">
        <v>140</v>
      </c>
      <c r="B142" s="15">
        <v>42930</v>
      </c>
      <c r="C142" s="13">
        <v>3261241221059.8076</v>
      </c>
      <c r="D142" s="4">
        <f t="shared" si="2"/>
        <v>-3.5122489742262526E-3</v>
      </c>
      <c r="E142" s="12"/>
      <c r="F142" s="24"/>
      <c r="G142" s="24"/>
    </row>
    <row r="143" spans="1:7" x14ac:dyDescent="0.25">
      <c r="A143" s="16">
        <v>141</v>
      </c>
      <c r="B143" s="15">
        <v>42933</v>
      </c>
      <c r="C143" s="13">
        <v>3244738945916.9917</v>
      </c>
      <c r="D143" s="4">
        <f t="shared" si="2"/>
        <v>-5.0729667505155403E-3</v>
      </c>
      <c r="E143" s="12"/>
      <c r="F143" s="24"/>
      <c r="G143" s="24"/>
    </row>
    <row r="144" spans="1:7" x14ac:dyDescent="0.25">
      <c r="A144" s="16">
        <v>142</v>
      </c>
      <c r="B144" s="15">
        <v>42934</v>
      </c>
      <c r="C144" s="13">
        <v>3240533948326.0186</v>
      </c>
      <c r="D144" s="4">
        <f t="shared" si="2"/>
        <v>-1.2967837279393706E-3</v>
      </c>
      <c r="E144" s="12"/>
      <c r="F144" s="24"/>
      <c r="G144" s="24"/>
    </row>
    <row r="145" spans="1:7" x14ac:dyDescent="0.25">
      <c r="A145" s="16">
        <v>143</v>
      </c>
      <c r="B145" s="15">
        <v>42935</v>
      </c>
      <c r="C145" s="13">
        <v>3260921704615.4502</v>
      </c>
      <c r="D145" s="4">
        <f t="shared" si="2"/>
        <v>6.2717718022844305E-3</v>
      </c>
      <c r="E145" s="12"/>
      <c r="F145" s="24"/>
      <c r="G145" s="24"/>
    </row>
    <row r="146" spans="1:7" x14ac:dyDescent="0.25">
      <c r="A146" s="16">
        <v>144</v>
      </c>
      <c r="B146" s="15">
        <v>42936</v>
      </c>
      <c r="C146" s="13">
        <v>3261115831421.1509</v>
      </c>
      <c r="D146" s="4">
        <f t="shared" si="2"/>
        <v>5.9529496629098853E-5</v>
      </c>
      <c r="E146" s="12"/>
      <c r="F146" s="24"/>
      <c r="G146" s="24"/>
    </row>
    <row r="147" spans="1:7" x14ac:dyDescent="0.25">
      <c r="A147" s="16">
        <v>145</v>
      </c>
      <c r="B147" s="15">
        <v>42937</v>
      </c>
      <c r="C147" s="13">
        <v>3273208120598.2588</v>
      </c>
      <c r="D147" s="4">
        <f t="shared" si="2"/>
        <v>3.7011642122018896E-3</v>
      </c>
      <c r="E147" s="12"/>
      <c r="F147" s="24"/>
      <c r="G147" s="24"/>
    </row>
    <row r="148" spans="1:7" x14ac:dyDescent="0.25">
      <c r="A148" s="16">
        <v>146</v>
      </c>
      <c r="B148" s="15">
        <v>42940</v>
      </c>
      <c r="C148" s="13">
        <v>3272137976406.7739</v>
      </c>
      <c r="D148" s="4">
        <f t="shared" si="2"/>
        <v>-3.2699392367045623E-4</v>
      </c>
      <c r="E148" s="12"/>
      <c r="F148" s="24"/>
      <c r="G148" s="24"/>
    </row>
    <row r="149" spans="1:7" x14ac:dyDescent="0.25">
      <c r="A149" s="16">
        <v>147</v>
      </c>
      <c r="B149" s="15">
        <v>42941</v>
      </c>
      <c r="C149" s="13">
        <v>3281799862324.6265</v>
      </c>
      <c r="D149" s="4">
        <f t="shared" si="2"/>
        <v>2.9484237278380623E-3</v>
      </c>
      <c r="E149" s="12"/>
      <c r="F149" s="24"/>
      <c r="G149" s="24"/>
    </row>
    <row r="150" spans="1:7" x14ac:dyDescent="0.25">
      <c r="A150" s="16">
        <v>148</v>
      </c>
      <c r="B150" s="15">
        <v>42942</v>
      </c>
      <c r="C150" s="13">
        <v>3295873844426.7192</v>
      </c>
      <c r="D150" s="4">
        <f t="shared" si="2"/>
        <v>4.2793255509991808E-3</v>
      </c>
      <c r="E150" s="12"/>
      <c r="F150" s="24"/>
      <c r="G150" s="24"/>
    </row>
    <row r="151" spans="1:7" x14ac:dyDescent="0.25">
      <c r="A151" s="16">
        <v>149</v>
      </c>
      <c r="B151" s="15">
        <v>42943</v>
      </c>
      <c r="C151" s="13">
        <v>3308679379124.0493</v>
      </c>
      <c r="D151" s="4">
        <f t="shared" si="2"/>
        <v>3.8777947002916141E-3</v>
      </c>
      <c r="E151" s="12"/>
      <c r="F151" s="24"/>
      <c r="G151" s="24"/>
    </row>
    <row r="152" spans="1:7" x14ac:dyDescent="0.25">
      <c r="A152" s="16">
        <v>150</v>
      </c>
      <c r="B152" s="15">
        <v>42944</v>
      </c>
      <c r="C152" s="13">
        <v>3330013668861.4082</v>
      </c>
      <c r="D152" s="4">
        <f t="shared" si="2"/>
        <v>6.4272780880880185E-3</v>
      </c>
      <c r="E152" s="12"/>
      <c r="F152" s="24"/>
      <c r="G152" s="24"/>
    </row>
    <row r="153" spans="1:7" x14ac:dyDescent="0.25">
      <c r="A153" s="16">
        <v>151</v>
      </c>
      <c r="B153" s="15">
        <v>42947</v>
      </c>
      <c r="C153" s="13">
        <v>3326201399462.7319</v>
      </c>
      <c r="D153" s="4">
        <f t="shared" si="2"/>
        <v>-1.1454767540981907E-3</v>
      </c>
      <c r="E153" s="12"/>
      <c r="F153" s="24"/>
      <c r="G153" s="24"/>
    </row>
    <row r="154" spans="1:7" x14ac:dyDescent="0.25">
      <c r="A154" s="16">
        <v>152</v>
      </c>
      <c r="B154" s="15">
        <v>42948</v>
      </c>
      <c r="C154" s="13">
        <v>3314440517683.2837</v>
      </c>
      <c r="D154" s="4">
        <f t="shared" si="2"/>
        <v>-3.5420955451650913E-3</v>
      </c>
      <c r="E154" s="12"/>
      <c r="F154" s="24"/>
      <c r="G154" s="24"/>
    </row>
    <row r="155" spans="1:7" x14ac:dyDescent="0.25">
      <c r="A155" s="16">
        <v>153</v>
      </c>
      <c r="B155" s="15">
        <v>42949</v>
      </c>
      <c r="C155" s="13">
        <v>3277763039422.646</v>
      </c>
      <c r="D155" s="4">
        <f t="shared" si="2"/>
        <v>-1.1127646895733067E-2</v>
      </c>
      <c r="E155" s="12"/>
      <c r="F155" s="24"/>
      <c r="G155" s="24"/>
    </row>
    <row r="156" spans="1:7" x14ac:dyDescent="0.25">
      <c r="A156" s="16">
        <v>154</v>
      </c>
      <c r="B156" s="15">
        <v>42950</v>
      </c>
      <c r="C156" s="13">
        <v>3287557165188.438</v>
      </c>
      <c r="D156" s="4">
        <f t="shared" si="2"/>
        <v>2.9835964510601279E-3</v>
      </c>
      <c r="E156" s="12"/>
      <c r="F156" s="24"/>
      <c r="G156" s="24"/>
    </row>
    <row r="157" spans="1:7" x14ac:dyDescent="0.25">
      <c r="A157" s="16">
        <v>155</v>
      </c>
      <c r="B157" s="15">
        <v>42951</v>
      </c>
      <c r="C157" s="13">
        <v>3301688007707.9565</v>
      </c>
      <c r="D157" s="4">
        <f t="shared" si="2"/>
        <v>4.2890691760424987E-3</v>
      </c>
      <c r="E157" s="12"/>
      <c r="F157" s="24"/>
      <c r="G157" s="24"/>
    </row>
    <row r="158" spans="1:7" x14ac:dyDescent="0.25">
      <c r="A158" s="16">
        <v>156</v>
      </c>
      <c r="B158" s="15">
        <v>42954</v>
      </c>
      <c r="C158" s="13">
        <v>3302940532857.3027</v>
      </c>
      <c r="D158" s="4">
        <f t="shared" si="2"/>
        <v>3.7928708834081032E-4</v>
      </c>
      <c r="E158" s="12"/>
      <c r="F158" s="24"/>
      <c r="G158" s="24"/>
    </row>
    <row r="159" spans="1:7" x14ac:dyDescent="0.25">
      <c r="A159" s="16">
        <v>157</v>
      </c>
      <c r="B159" s="15">
        <v>42955</v>
      </c>
      <c r="C159" s="13">
        <v>3303107783318.0034</v>
      </c>
      <c r="D159" s="4">
        <f t="shared" si="2"/>
        <v>5.0635554792062394E-5</v>
      </c>
      <c r="E159" s="12"/>
      <c r="F159" s="24"/>
      <c r="G159" s="24"/>
    </row>
    <row r="160" spans="1:7" x14ac:dyDescent="0.25">
      <c r="A160" s="16">
        <v>158</v>
      </c>
      <c r="B160" s="15">
        <v>42956</v>
      </c>
      <c r="C160" s="13">
        <v>3306592201535.4585</v>
      </c>
      <c r="D160" s="4">
        <f t="shared" si="2"/>
        <v>1.0543348558086846E-3</v>
      </c>
      <c r="E160" s="12"/>
      <c r="F160" s="24"/>
      <c r="G160" s="24"/>
    </row>
    <row r="161" spans="1:7" x14ac:dyDescent="0.25">
      <c r="A161" s="16">
        <v>159</v>
      </c>
      <c r="B161" s="15">
        <v>42957</v>
      </c>
      <c r="C161" s="13">
        <v>3301912140728.0835</v>
      </c>
      <c r="D161" s="4">
        <f t="shared" si="2"/>
        <v>-1.41637543001715E-3</v>
      </c>
      <c r="E161" s="12"/>
      <c r="F161" s="24"/>
      <c r="G161" s="24"/>
    </row>
    <row r="162" spans="1:7" x14ac:dyDescent="0.25">
      <c r="A162" s="16">
        <v>160</v>
      </c>
      <c r="B162" s="15">
        <v>42958</v>
      </c>
      <c r="C162" s="13">
        <v>3293238312235.1187</v>
      </c>
      <c r="D162" s="4">
        <f t="shared" si="2"/>
        <v>-2.630367132907535E-3</v>
      </c>
      <c r="E162" s="12"/>
      <c r="F162" s="24"/>
      <c r="G162" s="24"/>
    </row>
    <row r="163" spans="1:7" x14ac:dyDescent="0.25">
      <c r="A163" s="16">
        <v>161</v>
      </c>
      <c r="B163" s="15">
        <v>42961</v>
      </c>
      <c r="C163" s="13">
        <v>3269122752756.8203</v>
      </c>
      <c r="D163" s="4">
        <f t="shared" si="2"/>
        <v>-7.3496925254543273E-3</v>
      </c>
      <c r="E163" s="12"/>
      <c r="F163" s="24"/>
      <c r="G163" s="24"/>
    </row>
    <row r="164" spans="1:7" x14ac:dyDescent="0.25">
      <c r="A164" s="16">
        <v>162</v>
      </c>
      <c r="B164" s="15">
        <v>42963</v>
      </c>
      <c r="C164" s="13">
        <v>3271388666581.7852</v>
      </c>
      <c r="D164" s="4">
        <f t="shared" si="2"/>
        <v>6.9288585260128283E-4</v>
      </c>
      <c r="E164" s="12"/>
      <c r="F164" s="24"/>
      <c r="G164" s="24"/>
    </row>
    <row r="165" spans="1:7" x14ac:dyDescent="0.25">
      <c r="A165" s="16">
        <v>163</v>
      </c>
      <c r="B165" s="15">
        <v>42964</v>
      </c>
      <c r="C165" s="13">
        <v>3274070914760.5396</v>
      </c>
      <c r="D165" s="4">
        <f t="shared" si="2"/>
        <v>8.1957524771514615E-4</v>
      </c>
      <c r="E165" s="12"/>
      <c r="F165" s="24"/>
      <c r="G165" s="24"/>
    </row>
    <row r="166" spans="1:7" x14ac:dyDescent="0.25">
      <c r="A166" s="16">
        <v>164</v>
      </c>
      <c r="B166" s="15">
        <v>42965</v>
      </c>
      <c r="C166" s="13">
        <v>3290230343793.1797</v>
      </c>
      <c r="D166" s="4">
        <f t="shared" si="2"/>
        <v>4.9234369473608371E-3</v>
      </c>
      <c r="E166" s="12"/>
      <c r="F166" s="24"/>
      <c r="G166" s="24"/>
    </row>
    <row r="167" spans="1:7" x14ac:dyDescent="0.25">
      <c r="A167" s="16">
        <v>165</v>
      </c>
      <c r="B167" s="15">
        <v>42968</v>
      </c>
      <c r="C167" s="13">
        <v>3288689272770.8511</v>
      </c>
      <c r="D167" s="4">
        <f t="shared" si="2"/>
        <v>-4.6848757556930767E-4</v>
      </c>
      <c r="E167" s="12"/>
      <c r="F167" s="24"/>
      <c r="G167" s="24"/>
    </row>
    <row r="168" spans="1:7" x14ac:dyDescent="0.25">
      <c r="A168" s="16">
        <v>166</v>
      </c>
      <c r="B168" s="15">
        <v>42969</v>
      </c>
      <c r="C168" s="13">
        <v>3279019551620.998</v>
      </c>
      <c r="D168" s="4">
        <f t="shared" si="2"/>
        <v>-2.9446275392060605E-3</v>
      </c>
      <c r="E168" s="12"/>
      <c r="F168" s="24"/>
      <c r="G168" s="24"/>
    </row>
    <row r="169" spans="1:7" x14ac:dyDescent="0.25">
      <c r="A169" s="16">
        <v>167</v>
      </c>
      <c r="B169" s="15">
        <v>42970</v>
      </c>
      <c r="C169" s="13">
        <v>3277544882830.2725</v>
      </c>
      <c r="D169" s="4">
        <f t="shared" si="2"/>
        <v>-4.4982973334120905E-4</v>
      </c>
      <c r="E169" s="12"/>
      <c r="F169" s="24"/>
      <c r="G169" s="24"/>
    </row>
    <row r="170" spans="1:7" x14ac:dyDescent="0.25">
      <c r="A170" s="16">
        <v>168</v>
      </c>
      <c r="B170" s="15">
        <v>42971</v>
      </c>
      <c r="C170" s="13">
        <v>3309358126578.8369</v>
      </c>
      <c r="D170" s="4">
        <f t="shared" si="2"/>
        <v>9.6596203322311235E-3</v>
      </c>
      <c r="E170" s="12"/>
      <c r="F170" s="24"/>
      <c r="G170" s="24"/>
    </row>
    <row r="171" spans="1:7" x14ac:dyDescent="0.25">
      <c r="A171" s="16">
        <v>169</v>
      </c>
      <c r="B171" s="15">
        <v>42972</v>
      </c>
      <c r="C171" s="13">
        <v>3322778150448.5942</v>
      </c>
      <c r="D171" s="4">
        <f t="shared" si="2"/>
        <v>4.0469741951271714E-3</v>
      </c>
      <c r="E171" s="12"/>
      <c r="F171" s="24"/>
      <c r="G171" s="24"/>
    </row>
    <row r="172" spans="1:7" x14ac:dyDescent="0.25">
      <c r="A172" s="16">
        <v>170</v>
      </c>
      <c r="B172" s="15">
        <v>42975</v>
      </c>
      <c r="C172" s="13">
        <v>3336170615651.543</v>
      </c>
      <c r="D172" s="4">
        <f t="shared" si="2"/>
        <v>4.0224016524387516E-3</v>
      </c>
      <c r="E172" s="12"/>
      <c r="F172" s="24"/>
      <c r="G172" s="24"/>
    </row>
    <row r="173" spans="1:7" x14ac:dyDescent="0.25">
      <c r="A173" s="16">
        <v>171</v>
      </c>
      <c r="B173" s="15">
        <v>42976</v>
      </c>
      <c r="C173" s="13">
        <v>3326674499398.6152</v>
      </c>
      <c r="D173" s="4">
        <f t="shared" si="2"/>
        <v>-2.8504707880074921E-3</v>
      </c>
      <c r="E173" s="12"/>
      <c r="F173" s="24"/>
      <c r="G173" s="24"/>
    </row>
    <row r="174" spans="1:7" x14ac:dyDescent="0.25">
      <c r="A174" s="16">
        <v>172</v>
      </c>
      <c r="B174" s="15">
        <v>42977</v>
      </c>
      <c r="C174" s="13">
        <v>3325153700153.5674</v>
      </c>
      <c r="D174" s="4">
        <f t="shared" si="2"/>
        <v>-4.5725753159059628E-4</v>
      </c>
      <c r="E174" s="12"/>
      <c r="F174" s="24"/>
      <c r="G174" s="24"/>
    </row>
    <row r="175" spans="1:7" x14ac:dyDescent="0.25">
      <c r="A175" s="16">
        <v>173</v>
      </c>
      <c r="B175" s="15">
        <v>42978</v>
      </c>
      <c r="C175" s="13">
        <v>3318670791403.4258</v>
      </c>
      <c r="D175" s="4">
        <f t="shared" si="2"/>
        <v>-1.9515599233362766E-3</v>
      </c>
      <c r="E175" s="12"/>
      <c r="F175" s="24"/>
      <c r="G175" s="24"/>
    </row>
    <row r="176" spans="1:7" x14ac:dyDescent="0.25">
      <c r="A176" s="16">
        <v>174</v>
      </c>
      <c r="B176" s="15">
        <v>42979</v>
      </c>
      <c r="C176" s="13">
        <v>3307039651976.9595</v>
      </c>
      <c r="D176" s="4">
        <f t="shared" si="2"/>
        <v>-3.5109144818447143E-3</v>
      </c>
      <c r="E176" s="12"/>
      <c r="F176" s="24"/>
      <c r="G176" s="24"/>
    </row>
    <row r="177" spans="1:7" x14ac:dyDescent="0.25">
      <c r="A177" s="16">
        <v>175</v>
      </c>
      <c r="B177" s="15">
        <v>42982</v>
      </c>
      <c r="C177" s="13">
        <v>3297280216326.998</v>
      </c>
      <c r="D177" s="4">
        <f t="shared" si="2"/>
        <v>-2.9554724630180486E-3</v>
      </c>
      <c r="E177" s="12"/>
      <c r="F177" s="24"/>
      <c r="G177" s="24"/>
    </row>
    <row r="178" spans="1:7" x14ac:dyDescent="0.25">
      <c r="A178" s="16">
        <v>176</v>
      </c>
      <c r="B178" s="15">
        <v>42983</v>
      </c>
      <c r="C178" s="13">
        <v>3283349620262.6626</v>
      </c>
      <c r="D178" s="4">
        <f t="shared" si="2"/>
        <v>-4.2338247916684241E-3</v>
      </c>
      <c r="E178" s="12"/>
      <c r="F178" s="24"/>
      <c r="G178" s="24"/>
    </row>
    <row r="179" spans="1:7" x14ac:dyDescent="0.25">
      <c r="A179" s="16">
        <v>177</v>
      </c>
      <c r="B179" s="15">
        <v>42984</v>
      </c>
      <c r="C179" s="13">
        <v>3292367999536.1821</v>
      </c>
      <c r="D179" s="4">
        <f t="shared" si="2"/>
        <v>2.7429355849042029E-3</v>
      </c>
      <c r="E179" s="12"/>
      <c r="F179" s="24"/>
      <c r="G179" s="24"/>
    </row>
    <row r="180" spans="1:7" x14ac:dyDescent="0.25">
      <c r="A180" s="16">
        <v>178</v>
      </c>
      <c r="B180" s="15">
        <v>42985</v>
      </c>
      <c r="C180" s="13">
        <v>3307957045438.6758</v>
      </c>
      <c r="D180" s="4">
        <f t="shared" si="2"/>
        <v>4.7237294477455189E-3</v>
      </c>
      <c r="E180" s="12"/>
      <c r="F180" s="24"/>
      <c r="G180" s="24"/>
    </row>
    <row r="181" spans="1:7" x14ac:dyDescent="0.25">
      <c r="A181" s="16">
        <v>179</v>
      </c>
      <c r="B181" s="15">
        <v>42986</v>
      </c>
      <c r="C181" s="13">
        <v>3307471151584.9541</v>
      </c>
      <c r="D181" s="4">
        <f t="shared" si="2"/>
        <v>-1.4689717433984126E-4</v>
      </c>
      <c r="E181" s="12"/>
      <c r="F181" s="24"/>
      <c r="G181" s="24"/>
    </row>
    <row r="182" spans="1:7" x14ac:dyDescent="0.25">
      <c r="A182" s="16">
        <v>180</v>
      </c>
      <c r="B182" s="15">
        <v>42989</v>
      </c>
      <c r="C182" s="13">
        <v>3284175289713.6938</v>
      </c>
      <c r="D182" s="4">
        <f t="shared" si="2"/>
        <v>-7.0683277901871138E-3</v>
      </c>
      <c r="E182" s="12"/>
      <c r="F182" s="24"/>
      <c r="G182" s="24"/>
    </row>
    <row r="183" spans="1:7" x14ac:dyDescent="0.25">
      <c r="A183" s="16">
        <v>181</v>
      </c>
      <c r="B183" s="15">
        <v>42990</v>
      </c>
      <c r="C183" s="13">
        <v>3275012818991.7549</v>
      </c>
      <c r="D183" s="4">
        <f t="shared" si="2"/>
        <v>-2.7937837822870704E-3</v>
      </c>
      <c r="E183" s="12"/>
      <c r="F183" s="24"/>
      <c r="G183" s="24"/>
    </row>
    <row r="184" spans="1:7" x14ac:dyDescent="0.25">
      <c r="A184" s="16">
        <v>182</v>
      </c>
      <c r="B184" s="15">
        <v>42991</v>
      </c>
      <c r="C184" s="13">
        <v>3278833723517.2739</v>
      </c>
      <c r="D184" s="4">
        <f t="shared" si="2"/>
        <v>1.1660037914020284E-3</v>
      </c>
      <c r="E184" s="12"/>
      <c r="F184" s="24"/>
      <c r="G184" s="24"/>
    </row>
    <row r="185" spans="1:7" x14ac:dyDescent="0.25">
      <c r="A185" s="16">
        <v>183</v>
      </c>
      <c r="B185" s="15">
        <v>42992</v>
      </c>
      <c r="C185" s="13">
        <v>3278749535075.666</v>
      </c>
      <c r="D185" s="4">
        <f t="shared" si="2"/>
        <v>-2.5676667239335191E-5</v>
      </c>
      <c r="E185" s="12"/>
      <c r="F185" s="24"/>
      <c r="G185" s="24"/>
    </row>
    <row r="186" spans="1:7" x14ac:dyDescent="0.25">
      <c r="A186" s="16">
        <v>184</v>
      </c>
      <c r="B186" s="15">
        <v>42993</v>
      </c>
      <c r="C186" s="13">
        <v>3276171999170.4634</v>
      </c>
      <c r="D186" s="4">
        <f t="shared" si="2"/>
        <v>-7.8644298778714628E-4</v>
      </c>
      <c r="E186" s="12"/>
      <c r="F186" s="24"/>
      <c r="G186" s="24"/>
    </row>
    <row r="187" spans="1:7" x14ac:dyDescent="0.25">
      <c r="A187" s="16">
        <v>185</v>
      </c>
      <c r="B187" s="15">
        <v>42996</v>
      </c>
      <c r="C187" s="13">
        <v>3283972962816.4097</v>
      </c>
      <c r="D187" s="4">
        <f t="shared" si="2"/>
        <v>2.3782911408750771E-3</v>
      </c>
      <c r="E187" s="12"/>
      <c r="F187" s="24"/>
      <c r="G187" s="24"/>
    </row>
    <row r="188" spans="1:7" x14ac:dyDescent="0.25">
      <c r="A188" s="16">
        <v>186</v>
      </c>
      <c r="B188" s="15">
        <v>42997</v>
      </c>
      <c r="C188" s="13">
        <v>3280292325232.1753</v>
      </c>
      <c r="D188" s="4">
        <f t="shared" si="2"/>
        <v>-1.1214165815811863E-3</v>
      </c>
      <c r="E188" s="12"/>
      <c r="F188" s="24"/>
      <c r="G188" s="24"/>
    </row>
    <row r="189" spans="1:7" x14ac:dyDescent="0.25">
      <c r="A189" s="16">
        <v>187</v>
      </c>
      <c r="B189" s="15">
        <v>42998</v>
      </c>
      <c r="C189" s="13">
        <v>3279916395491.3467</v>
      </c>
      <c r="D189" s="4">
        <f t="shared" si="2"/>
        <v>-1.1460907944971459E-4</v>
      </c>
      <c r="E189" s="12"/>
      <c r="F189" s="24"/>
      <c r="G189" s="24"/>
    </row>
    <row r="190" spans="1:7" x14ac:dyDescent="0.25">
      <c r="A190" s="16">
        <v>188</v>
      </c>
      <c r="B190" s="15">
        <v>42999</v>
      </c>
      <c r="C190" s="13">
        <v>3295512933846.6567</v>
      </c>
      <c r="D190" s="4">
        <f t="shared" si="2"/>
        <v>4.743893310540234E-3</v>
      </c>
      <c r="E190" s="12"/>
      <c r="F190" s="24"/>
      <c r="G190" s="24"/>
    </row>
    <row r="191" spans="1:7" x14ac:dyDescent="0.25">
      <c r="A191" s="16">
        <v>189</v>
      </c>
      <c r="B191" s="15">
        <v>43000</v>
      </c>
      <c r="C191" s="13">
        <v>3303722669468.272</v>
      </c>
      <c r="D191" s="4">
        <f t="shared" si="2"/>
        <v>2.4880881212195997E-3</v>
      </c>
      <c r="E191" s="12"/>
      <c r="F191" s="24"/>
      <c r="G191" s="24"/>
    </row>
    <row r="192" spans="1:7" x14ac:dyDescent="0.25">
      <c r="A192" s="16">
        <v>190</v>
      </c>
      <c r="B192" s="15">
        <v>43003</v>
      </c>
      <c r="C192" s="13">
        <v>3328145166907.5928</v>
      </c>
      <c r="D192" s="4">
        <f t="shared" si="2"/>
        <v>7.3652275482139588E-3</v>
      </c>
      <c r="E192" s="12"/>
      <c r="F192" s="24"/>
      <c r="G192" s="24"/>
    </row>
    <row r="193" spans="1:7" x14ac:dyDescent="0.25">
      <c r="A193" s="16">
        <v>191</v>
      </c>
      <c r="B193" s="15">
        <v>43004</v>
      </c>
      <c r="C193" s="13">
        <v>3348944529861.8838</v>
      </c>
      <c r="D193" s="4">
        <f t="shared" si="2"/>
        <v>6.2300886087714074E-3</v>
      </c>
      <c r="E193" s="12"/>
      <c r="F193" s="24"/>
      <c r="G193" s="24"/>
    </row>
    <row r="194" spans="1:7" x14ac:dyDescent="0.25">
      <c r="A194" s="16">
        <v>192</v>
      </c>
      <c r="B194" s="15">
        <v>43005</v>
      </c>
      <c r="C194" s="13">
        <v>3365752778739.3198</v>
      </c>
      <c r="D194" s="4">
        <f t="shared" si="2"/>
        <v>5.0064159892960064E-3</v>
      </c>
      <c r="E194" s="12"/>
      <c r="F194" s="24"/>
      <c r="G194" s="24"/>
    </row>
    <row r="195" spans="1:7" x14ac:dyDescent="0.25">
      <c r="A195" s="16">
        <v>193</v>
      </c>
      <c r="B195" s="15">
        <v>43006</v>
      </c>
      <c r="C195" s="13">
        <v>3368672644820.9141</v>
      </c>
      <c r="D195" s="4">
        <f t="shared" si="2"/>
        <v>8.6714636540297888E-4</v>
      </c>
      <c r="E195" s="12"/>
      <c r="F195" s="24"/>
      <c r="G195" s="24"/>
    </row>
    <row r="196" spans="1:7" x14ac:dyDescent="0.25">
      <c r="A196" s="16">
        <v>194</v>
      </c>
      <c r="B196" s="15">
        <v>43007</v>
      </c>
      <c r="C196" s="13">
        <v>3344734380265.2544</v>
      </c>
      <c r="D196" s="4">
        <f t="shared" ref="D196:D259" si="3">+LN(C196/C195)</f>
        <v>-7.1315104004140515E-3</v>
      </c>
      <c r="E196" s="12"/>
      <c r="F196" s="24"/>
      <c r="G196" s="24"/>
    </row>
    <row r="197" spans="1:7" x14ac:dyDescent="0.25">
      <c r="A197" s="16">
        <v>195</v>
      </c>
      <c r="B197" s="15">
        <v>43011</v>
      </c>
      <c r="C197" s="13">
        <v>3325193083269.9038</v>
      </c>
      <c r="D197" s="4">
        <f t="shared" si="3"/>
        <v>-5.8595398565869164E-3</v>
      </c>
      <c r="E197" s="12"/>
      <c r="F197" s="24"/>
      <c r="G197" s="24"/>
    </row>
    <row r="198" spans="1:7" x14ac:dyDescent="0.25">
      <c r="A198" s="16">
        <v>196</v>
      </c>
      <c r="B198" s="15">
        <v>43012</v>
      </c>
      <c r="C198" s="13">
        <v>3339346283577.25</v>
      </c>
      <c r="D198" s="4">
        <f t="shared" si="3"/>
        <v>4.2473217742305756E-3</v>
      </c>
      <c r="E198" s="12"/>
      <c r="F198" s="24"/>
      <c r="G198" s="24"/>
    </row>
    <row r="199" spans="1:7" x14ac:dyDescent="0.25">
      <c r="A199" s="16">
        <v>197</v>
      </c>
      <c r="B199" s="15">
        <v>43013</v>
      </c>
      <c r="C199" s="13">
        <v>3343917903573.3145</v>
      </c>
      <c r="D199" s="4">
        <f t="shared" si="3"/>
        <v>1.3680802018543013E-3</v>
      </c>
      <c r="E199" s="12"/>
      <c r="F199" s="24"/>
      <c r="G199" s="24"/>
    </row>
    <row r="200" spans="1:7" x14ac:dyDescent="0.25">
      <c r="A200" s="16">
        <v>198</v>
      </c>
      <c r="B200" s="15">
        <v>43014</v>
      </c>
      <c r="C200" s="13">
        <v>3353853992615.8667</v>
      </c>
      <c r="D200" s="4">
        <f t="shared" si="3"/>
        <v>2.9669855843125524E-3</v>
      </c>
      <c r="E200" s="12"/>
      <c r="F200" s="24"/>
      <c r="G200" s="24"/>
    </row>
    <row r="201" spans="1:7" x14ac:dyDescent="0.25">
      <c r="A201" s="16">
        <v>199</v>
      </c>
      <c r="B201" s="15">
        <v>43017</v>
      </c>
      <c r="C201" s="13">
        <v>3348954319967.5513</v>
      </c>
      <c r="D201" s="4">
        <f t="shared" si="3"/>
        <v>-1.4619763217217524E-3</v>
      </c>
      <c r="E201" s="12"/>
      <c r="F201" s="24"/>
      <c r="G201" s="24"/>
    </row>
    <row r="202" spans="1:7" x14ac:dyDescent="0.25">
      <c r="A202" s="16">
        <v>200</v>
      </c>
      <c r="B202" s="15">
        <v>43018</v>
      </c>
      <c r="C202" s="13">
        <v>3339790299193.3125</v>
      </c>
      <c r="D202" s="4">
        <f t="shared" si="3"/>
        <v>-2.7401334719408042E-3</v>
      </c>
      <c r="E202" s="12"/>
      <c r="F202" s="24"/>
      <c r="G202" s="24"/>
    </row>
    <row r="203" spans="1:7" x14ac:dyDescent="0.25">
      <c r="A203" s="16">
        <v>201</v>
      </c>
      <c r="B203" s="15">
        <v>43019</v>
      </c>
      <c r="C203" s="13">
        <v>3329658400367.1929</v>
      </c>
      <c r="D203" s="4">
        <f t="shared" si="3"/>
        <v>-3.0383040868117105E-3</v>
      </c>
      <c r="E203" s="12"/>
      <c r="F203" s="24"/>
      <c r="G203" s="24"/>
    </row>
    <row r="204" spans="1:7" x14ac:dyDescent="0.25">
      <c r="A204" s="16">
        <v>202</v>
      </c>
      <c r="B204" s="15">
        <v>43020</v>
      </c>
      <c r="C204" s="13">
        <v>3334800988889.7305</v>
      </c>
      <c r="D204" s="4">
        <f t="shared" si="3"/>
        <v>1.5432878326241697E-3</v>
      </c>
      <c r="E204" s="12"/>
      <c r="F204" s="24"/>
      <c r="G204" s="24"/>
    </row>
    <row r="205" spans="1:7" x14ac:dyDescent="0.25">
      <c r="A205" s="16">
        <v>203</v>
      </c>
      <c r="B205" s="15">
        <v>43021</v>
      </c>
      <c r="C205" s="13">
        <v>3337498996962.2036</v>
      </c>
      <c r="D205" s="4">
        <f t="shared" si="3"/>
        <v>8.0871909993301299E-4</v>
      </c>
      <c r="E205" s="12"/>
      <c r="F205" s="24"/>
      <c r="G205" s="24"/>
    </row>
    <row r="206" spans="1:7" x14ac:dyDescent="0.25">
      <c r="A206" s="16">
        <v>204</v>
      </c>
      <c r="B206" s="15">
        <v>43024</v>
      </c>
      <c r="C206" s="13">
        <v>3339665415814.8682</v>
      </c>
      <c r="D206" s="4">
        <f t="shared" si="3"/>
        <v>6.4890387438656038E-4</v>
      </c>
      <c r="E206" s="12"/>
      <c r="F206" s="24"/>
      <c r="G206" s="24"/>
    </row>
    <row r="207" spans="1:7" x14ac:dyDescent="0.25">
      <c r="A207" s="16">
        <v>205</v>
      </c>
      <c r="B207" s="15">
        <v>43025</v>
      </c>
      <c r="C207" s="13">
        <v>3337914268939.5469</v>
      </c>
      <c r="D207" s="4">
        <f t="shared" si="3"/>
        <v>-5.2448551664975064E-4</v>
      </c>
      <c r="E207" s="12"/>
      <c r="F207" s="24"/>
      <c r="G207" s="24"/>
    </row>
    <row r="208" spans="1:7" x14ac:dyDescent="0.25">
      <c r="A208" s="16">
        <v>206</v>
      </c>
      <c r="B208" s="15">
        <v>43026</v>
      </c>
      <c r="C208" s="13">
        <v>3345259792358.3945</v>
      </c>
      <c r="D208" s="4">
        <f t="shared" si="3"/>
        <v>2.1982148929124683E-3</v>
      </c>
      <c r="E208" s="12"/>
      <c r="F208" s="24"/>
      <c r="G208" s="24"/>
    </row>
    <row r="209" spans="1:7" x14ac:dyDescent="0.25">
      <c r="A209" s="16">
        <v>207</v>
      </c>
      <c r="B209" s="15">
        <v>43027</v>
      </c>
      <c r="C209" s="13">
        <v>3346854884783.1855</v>
      </c>
      <c r="D209" s="4">
        <f t="shared" si="3"/>
        <v>4.7670804579800856E-4</v>
      </c>
      <c r="E209" s="12"/>
      <c r="F209" s="24"/>
      <c r="G209" s="24"/>
    </row>
    <row r="210" spans="1:7" x14ac:dyDescent="0.25">
      <c r="A210" s="16">
        <v>208</v>
      </c>
      <c r="B210" s="15">
        <v>43028</v>
      </c>
      <c r="C210" s="13">
        <v>3343662162495.7681</v>
      </c>
      <c r="D210" s="4">
        <f t="shared" si="3"/>
        <v>-9.5440233010565942E-4</v>
      </c>
      <c r="E210" s="12"/>
      <c r="F210" s="24"/>
      <c r="G210" s="24"/>
    </row>
    <row r="211" spans="1:7" x14ac:dyDescent="0.25">
      <c r="A211" s="16">
        <v>209</v>
      </c>
      <c r="B211" s="15">
        <v>43031</v>
      </c>
      <c r="C211" s="13">
        <v>3349746416098.8613</v>
      </c>
      <c r="D211" s="4">
        <f t="shared" si="3"/>
        <v>1.8179841279340869E-3</v>
      </c>
      <c r="E211" s="12"/>
      <c r="F211" s="24"/>
      <c r="G211" s="24"/>
    </row>
    <row r="212" spans="1:7" x14ac:dyDescent="0.25">
      <c r="A212" s="16">
        <v>210</v>
      </c>
      <c r="B212" s="15">
        <v>43032</v>
      </c>
      <c r="C212" s="13">
        <v>3359812830490.0635</v>
      </c>
      <c r="D212" s="4">
        <f t="shared" si="3"/>
        <v>3.000620927300056E-3</v>
      </c>
      <c r="E212" s="12"/>
      <c r="F212" s="24"/>
      <c r="G212" s="24"/>
    </row>
    <row r="213" spans="1:7" x14ac:dyDescent="0.25">
      <c r="A213" s="16">
        <v>211</v>
      </c>
      <c r="B213" s="15">
        <v>43033</v>
      </c>
      <c r="C213" s="13">
        <v>3372183375411.374</v>
      </c>
      <c r="D213" s="4">
        <f t="shared" si="3"/>
        <v>3.6751532433384588E-3</v>
      </c>
      <c r="E213" s="12"/>
      <c r="F213" s="24"/>
      <c r="G213" s="24"/>
    </row>
    <row r="214" spans="1:7" x14ac:dyDescent="0.25">
      <c r="A214" s="16">
        <v>212</v>
      </c>
      <c r="B214" s="15">
        <v>43034</v>
      </c>
      <c r="C214" s="13">
        <v>3389722385298.9482</v>
      </c>
      <c r="D214" s="4">
        <f t="shared" si="3"/>
        <v>5.1876053412403013E-3</v>
      </c>
      <c r="E214" s="12"/>
      <c r="F214" s="24"/>
      <c r="G214" s="24"/>
    </row>
    <row r="215" spans="1:7" x14ac:dyDescent="0.25">
      <c r="A215" s="16">
        <v>213</v>
      </c>
      <c r="B215" s="15">
        <v>43035</v>
      </c>
      <c r="C215" s="13">
        <v>3389775825046.645</v>
      </c>
      <c r="D215" s="4">
        <f t="shared" si="3"/>
        <v>1.5765104153706746E-5</v>
      </c>
      <c r="E215" s="12"/>
      <c r="F215" s="24"/>
      <c r="G215" s="24"/>
    </row>
    <row r="216" spans="1:7" x14ac:dyDescent="0.25">
      <c r="A216" s="16">
        <v>214</v>
      </c>
      <c r="B216" s="15">
        <v>43038</v>
      </c>
      <c r="C216" s="13">
        <v>3380728273106.0586</v>
      </c>
      <c r="D216" s="4">
        <f t="shared" si="3"/>
        <v>-2.672639199379526E-3</v>
      </c>
      <c r="E216" s="12"/>
      <c r="F216" s="24"/>
      <c r="G216" s="24"/>
    </row>
    <row r="217" spans="1:7" x14ac:dyDescent="0.25">
      <c r="A217" s="16">
        <v>215</v>
      </c>
      <c r="B217" s="15">
        <v>43039</v>
      </c>
      <c r="C217" s="13">
        <v>3367022417418.2305</v>
      </c>
      <c r="D217" s="4">
        <f t="shared" si="3"/>
        <v>-4.0623535649365909E-3</v>
      </c>
      <c r="E217" s="12"/>
      <c r="F217" s="24"/>
      <c r="G217" s="24"/>
    </row>
    <row r="218" spans="1:7" x14ac:dyDescent="0.25">
      <c r="A218" s="16">
        <v>216</v>
      </c>
      <c r="B218" s="15">
        <v>43040</v>
      </c>
      <c r="C218" s="13">
        <v>3363554101440.7993</v>
      </c>
      <c r="D218" s="4">
        <f t="shared" si="3"/>
        <v>-1.0306149182635726E-3</v>
      </c>
      <c r="E218" s="12"/>
      <c r="F218" s="24"/>
      <c r="G218" s="24"/>
    </row>
    <row r="219" spans="1:7" x14ac:dyDescent="0.25">
      <c r="A219" s="16">
        <v>217</v>
      </c>
      <c r="B219" s="15">
        <v>43041</v>
      </c>
      <c r="C219" s="13">
        <v>3377011924111.188</v>
      </c>
      <c r="D219" s="4">
        <f t="shared" si="3"/>
        <v>3.9930891563652966E-3</v>
      </c>
      <c r="E219" s="12"/>
      <c r="F219" s="24"/>
      <c r="G219" s="24"/>
    </row>
    <row r="220" spans="1:7" x14ac:dyDescent="0.25">
      <c r="A220" s="16">
        <v>218</v>
      </c>
      <c r="B220" s="15">
        <v>43042</v>
      </c>
      <c r="C220" s="13">
        <v>3386893509058.1929</v>
      </c>
      <c r="D220" s="4">
        <f t="shared" si="3"/>
        <v>2.9218598854704285E-3</v>
      </c>
      <c r="E220" s="12"/>
      <c r="F220" s="24"/>
      <c r="G220" s="24"/>
    </row>
    <row r="221" spans="1:7" x14ac:dyDescent="0.25">
      <c r="A221" s="16">
        <v>219</v>
      </c>
      <c r="B221" s="15">
        <v>43045</v>
      </c>
      <c r="C221" s="13">
        <v>3388080544907.0498</v>
      </c>
      <c r="D221" s="4">
        <f t="shared" si="3"/>
        <v>3.5041783231885728E-4</v>
      </c>
      <c r="E221" s="12"/>
      <c r="F221" s="24"/>
      <c r="G221" s="24"/>
    </row>
    <row r="222" spans="1:7" x14ac:dyDescent="0.25">
      <c r="A222" s="16">
        <v>220</v>
      </c>
      <c r="B222" s="15">
        <v>43046</v>
      </c>
      <c r="C222" s="13">
        <v>3377007688929.8442</v>
      </c>
      <c r="D222" s="4">
        <f t="shared" si="3"/>
        <v>-3.2735318395083158E-3</v>
      </c>
      <c r="E222" s="12"/>
      <c r="F222" s="24"/>
      <c r="G222" s="24"/>
    </row>
    <row r="223" spans="1:7" x14ac:dyDescent="0.25">
      <c r="A223" s="16">
        <v>221</v>
      </c>
      <c r="B223" s="15">
        <v>43047</v>
      </c>
      <c r="C223" s="13">
        <v>3397161083600.5513</v>
      </c>
      <c r="D223" s="4">
        <f t="shared" si="3"/>
        <v>5.9500891713505401E-3</v>
      </c>
      <c r="E223" s="12"/>
      <c r="F223" s="24"/>
      <c r="G223" s="24"/>
    </row>
    <row r="224" spans="1:7" x14ac:dyDescent="0.25">
      <c r="A224" s="16">
        <v>222</v>
      </c>
      <c r="B224" s="15">
        <v>43048</v>
      </c>
      <c r="C224" s="13">
        <v>3392940074548.2705</v>
      </c>
      <c r="D224" s="4">
        <f t="shared" si="3"/>
        <v>-1.2432832730142533E-3</v>
      </c>
      <c r="E224" s="12"/>
      <c r="F224" s="24"/>
      <c r="G224" s="24"/>
    </row>
    <row r="225" spans="1:7" x14ac:dyDescent="0.25">
      <c r="A225" s="16">
        <v>223</v>
      </c>
      <c r="B225" s="15">
        <v>43049</v>
      </c>
      <c r="C225" s="13">
        <v>3383434973855.8247</v>
      </c>
      <c r="D225" s="4">
        <f t="shared" si="3"/>
        <v>-2.8053662491744086E-3</v>
      </c>
      <c r="E225" s="12"/>
      <c r="F225" s="24"/>
      <c r="G225" s="24"/>
    </row>
    <row r="226" spans="1:7" x14ac:dyDescent="0.25">
      <c r="A226" s="16">
        <v>224</v>
      </c>
      <c r="B226" s="15">
        <v>43052</v>
      </c>
      <c r="C226" s="13">
        <v>3383843805282.3853</v>
      </c>
      <c r="D226" s="4">
        <f t="shared" si="3"/>
        <v>1.2082594508097781E-4</v>
      </c>
      <c r="E226" s="12"/>
      <c r="F226" s="24"/>
      <c r="G226" s="24"/>
    </row>
    <row r="227" spans="1:7" x14ac:dyDescent="0.25">
      <c r="A227" s="16">
        <v>225</v>
      </c>
      <c r="B227" s="15">
        <v>43053</v>
      </c>
      <c r="C227" s="13">
        <v>3386754457067.6709</v>
      </c>
      <c r="D227" s="4">
        <f t="shared" si="3"/>
        <v>8.5979166147760939E-4</v>
      </c>
      <c r="E227" s="12"/>
      <c r="F227" s="24"/>
      <c r="G227" s="24"/>
    </row>
    <row r="228" spans="1:7" x14ac:dyDescent="0.25">
      <c r="A228" s="16">
        <v>226</v>
      </c>
      <c r="B228" s="15">
        <v>43054</v>
      </c>
      <c r="C228" s="13">
        <v>3392889250829.5425</v>
      </c>
      <c r="D228" s="4">
        <f t="shared" si="3"/>
        <v>1.8097692742019163E-3</v>
      </c>
      <c r="E228" s="12"/>
      <c r="F228" s="24"/>
      <c r="G228" s="24"/>
    </row>
    <row r="229" spans="1:7" x14ac:dyDescent="0.25">
      <c r="A229" s="16">
        <v>227</v>
      </c>
      <c r="B229" s="15">
        <v>43055</v>
      </c>
      <c r="C229" s="13">
        <v>3396494042287.1602</v>
      </c>
      <c r="D229" s="4">
        <f t="shared" si="3"/>
        <v>1.061890790583655E-3</v>
      </c>
      <c r="E229" s="12"/>
      <c r="F229" s="24"/>
      <c r="G229" s="24"/>
    </row>
    <row r="230" spans="1:7" x14ac:dyDescent="0.25">
      <c r="A230" s="16">
        <v>228</v>
      </c>
      <c r="B230" s="15">
        <v>43056</v>
      </c>
      <c r="C230" s="13">
        <v>3394232594391.1963</v>
      </c>
      <c r="D230" s="4">
        <f t="shared" si="3"/>
        <v>-6.6604005743629076E-4</v>
      </c>
      <c r="E230" s="12"/>
      <c r="F230" s="24"/>
      <c r="G230" s="24"/>
    </row>
    <row r="231" spans="1:7" x14ac:dyDescent="0.25">
      <c r="A231" s="16">
        <v>229</v>
      </c>
      <c r="B231" s="15">
        <v>43059</v>
      </c>
      <c r="C231" s="13">
        <v>3379596054854.502</v>
      </c>
      <c r="D231" s="4">
        <f t="shared" si="3"/>
        <v>-4.3215035611835657E-3</v>
      </c>
      <c r="E231" s="12"/>
      <c r="F231" s="24"/>
      <c r="G231" s="24"/>
    </row>
    <row r="232" spans="1:7" x14ac:dyDescent="0.25">
      <c r="A232" s="16">
        <v>230</v>
      </c>
      <c r="B232" s="15">
        <v>43060</v>
      </c>
      <c r="C232" s="13">
        <v>3393636593715.3892</v>
      </c>
      <c r="D232" s="4">
        <f t="shared" si="3"/>
        <v>4.1458959703999654E-3</v>
      </c>
      <c r="E232" s="12"/>
      <c r="F232" s="24"/>
      <c r="G232" s="24"/>
    </row>
    <row r="233" spans="1:7" x14ac:dyDescent="0.25">
      <c r="A233" s="16">
        <v>231</v>
      </c>
      <c r="B233" s="15">
        <v>43061</v>
      </c>
      <c r="C233" s="13">
        <v>3400690633316.5396</v>
      </c>
      <c r="D233" s="4">
        <f t="shared" si="3"/>
        <v>2.0764505152559691E-3</v>
      </c>
      <c r="E233" s="12"/>
      <c r="F233" s="24"/>
      <c r="G233" s="24"/>
    </row>
    <row r="234" spans="1:7" x14ac:dyDescent="0.25">
      <c r="A234" s="16">
        <v>232</v>
      </c>
      <c r="B234" s="15">
        <v>43062</v>
      </c>
      <c r="C234" s="13">
        <v>3436501254731.3896</v>
      </c>
      <c r="D234" s="4">
        <f t="shared" si="3"/>
        <v>1.0475338257870195E-2</v>
      </c>
      <c r="E234" s="12"/>
      <c r="F234" s="24"/>
      <c r="G234" s="24"/>
    </row>
    <row r="235" spans="1:7" x14ac:dyDescent="0.25">
      <c r="A235" s="16">
        <v>233</v>
      </c>
      <c r="B235" s="15">
        <v>43063</v>
      </c>
      <c r="C235" s="13">
        <v>3442404369549.6714</v>
      </c>
      <c r="D235" s="4">
        <f t="shared" si="3"/>
        <v>1.716295175353793E-3</v>
      </c>
      <c r="E235" s="12"/>
      <c r="F235" s="24"/>
      <c r="G235" s="24"/>
    </row>
    <row r="236" spans="1:7" x14ac:dyDescent="0.25">
      <c r="A236" s="16">
        <v>234</v>
      </c>
      <c r="B236" s="15">
        <v>43066</v>
      </c>
      <c r="C236" s="13">
        <v>3450078893224.4355</v>
      </c>
      <c r="D236" s="4">
        <f t="shared" si="3"/>
        <v>2.2269265093002194E-3</v>
      </c>
      <c r="E236" s="12"/>
      <c r="F236" s="24"/>
      <c r="G236" s="24"/>
    </row>
    <row r="237" spans="1:7" x14ac:dyDescent="0.25">
      <c r="A237" s="16">
        <v>235</v>
      </c>
      <c r="B237" s="15">
        <v>43067</v>
      </c>
      <c r="C237" s="13">
        <v>3454062084437.0615</v>
      </c>
      <c r="D237" s="4">
        <f t="shared" si="3"/>
        <v>1.1538558286810947E-3</v>
      </c>
      <c r="E237" s="12"/>
      <c r="F237" s="24"/>
      <c r="G237" s="24"/>
    </row>
    <row r="238" spans="1:7" x14ac:dyDescent="0.25">
      <c r="A238" s="16">
        <v>236</v>
      </c>
      <c r="B238" s="15">
        <v>43068</v>
      </c>
      <c r="C238" s="13">
        <v>3459583172342.229</v>
      </c>
      <c r="D238" s="4">
        <f t="shared" si="3"/>
        <v>1.5971571793922225E-3</v>
      </c>
      <c r="E238" s="12"/>
      <c r="F238" s="24"/>
      <c r="G238" s="24"/>
    </row>
    <row r="239" spans="1:7" x14ac:dyDescent="0.25">
      <c r="A239" s="16">
        <v>237</v>
      </c>
      <c r="B239" s="15">
        <v>43069</v>
      </c>
      <c r="C239" s="13">
        <v>3444163586228.0552</v>
      </c>
      <c r="D239" s="4">
        <f t="shared" si="3"/>
        <v>-4.4670270489427016E-3</v>
      </c>
      <c r="E239" s="12"/>
      <c r="F239" s="24"/>
      <c r="G239" s="24"/>
    </row>
    <row r="240" spans="1:7" x14ac:dyDescent="0.25">
      <c r="A240" s="16">
        <v>238</v>
      </c>
      <c r="B240" s="15">
        <v>43070</v>
      </c>
      <c r="C240" s="13">
        <v>3431830878135.4131</v>
      </c>
      <c r="D240" s="4">
        <f t="shared" si="3"/>
        <v>-3.5871818632783911E-3</v>
      </c>
      <c r="E240" s="12"/>
      <c r="F240" s="24"/>
      <c r="G240" s="24"/>
    </row>
    <row r="241" spans="1:7" x14ac:dyDescent="0.25">
      <c r="A241" s="16">
        <v>239</v>
      </c>
      <c r="B241" s="15">
        <v>43073</v>
      </c>
      <c r="C241" s="13">
        <v>3416777337655.3804</v>
      </c>
      <c r="D241" s="4">
        <f t="shared" si="3"/>
        <v>-4.3960945783409859E-3</v>
      </c>
      <c r="E241" s="12"/>
      <c r="F241" s="24"/>
      <c r="G241" s="24"/>
    </row>
    <row r="242" spans="1:7" x14ac:dyDescent="0.25">
      <c r="A242" s="16">
        <v>240</v>
      </c>
      <c r="B242" s="15">
        <v>43074</v>
      </c>
      <c r="C242" s="13">
        <v>3424518596558.8145</v>
      </c>
      <c r="D242" s="4">
        <f t="shared" si="3"/>
        <v>2.2630981854466262E-3</v>
      </c>
      <c r="E242" s="12"/>
      <c r="F242" s="24"/>
      <c r="G242" s="24"/>
    </row>
    <row r="243" spans="1:7" x14ac:dyDescent="0.25">
      <c r="A243" s="16">
        <v>241</v>
      </c>
      <c r="B243" s="15">
        <v>43075</v>
      </c>
      <c r="C243" s="13">
        <v>3428294731403.4263</v>
      </c>
      <c r="D243" s="4">
        <f t="shared" si="3"/>
        <v>1.1020686092228788E-3</v>
      </c>
      <c r="E243" s="12"/>
      <c r="F243" s="24"/>
      <c r="G243" s="24"/>
    </row>
    <row r="244" spans="1:7" x14ac:dyDescent="0.25">
      <c r="A244" s="16">
        <v>242</v>
      </c>
      <c r="B244" s="15">
        <v>43076</v>
      </c>
      <c r="C244" s="13">
        <v>3427710784153.3169</v>
      </c>
      <c r="D244" s="4">
        <f t="shared" si="3"/>
        <v>-1.7034620237578482E-4</v>
      </c>
      <c r="E244" s="12"/>
      <c r="F244" s="24"/>
      <c r="G244" s="24"/>
    </row>
    <row r="245" spans="1:7" x14ac:dyDescent="0.25">
      <c r="A245" s="16">
        <v>243</v>
      </c>
      <c r="B245" s="15">
        <v>43080</v>
      </c>
      <c r="C245" s="13">
        <v>3418190696918.1392</v>
      </c>
      <c r="D245" s="4">
        <f t="shared" si="3"/>
        <v>-2.7812533961474421E-3</v>
      </c>
      <c r="E245" s="12"/>
      <c r="F245" s="24"/>
      <c r="G245" s="24"/>
    </row>
    <row r="246" spans="1:7" x14ac:dyDescent="0.25">
      <c r="A246" s="16">
        <v>244</v>
      </c>
      <c r="B246" s="15">
        <v>43081</v>
      </c>
      <c r="C246" s="13">
        <v>3400071247288.917</v>
      </c>
      <c r="D246" s="4">
        <f t="shared" si="3"/>
        <v>-5.3149886092152812E-3</v>
      </c>
      <c r="E246" s="12"/>
      <c r="F246" s="24"/>
      <c r="G246" s="24"/>
    </row>
    <row r="247" spans="1:7" x14ac:dyDescent="0.25">
      <c r="A247" s="16">
        <v>245</v>
      </c>
      <c r="B247" s="15">
        <v>43082</v>
      </c>
      <c r="C247" s="13">
        <v>3410455593427.8213</v>
      </c>
      <c r="D247" s="4">
        <f t="shared" si="3"/>
        <v>3.0495009943189316E-3</v>
      </c>
      <c r="E247" s="12"/>
      <c r="F247" s="24"/>
      <c r="G247" s="24"/>
    </row>
    <row r="248" spans="1:7" x14ac:dyDescent="0.25">
      <c r="A248" s="16">
        <v>246</v>
      </c>
      <c r="B248" s="15">
        <v>43083</v>
      </c>
      <c r="C248" s="13">
        <v>3421575330828.1357</v>
      </c>
      <c r="D248" s="4">
        <f t="shared" si="3"/>
        <v>3.2551805875901292E-3</v>
      </c>
      <c r="E248" s="12"/>
      <c r="F248" s="24"/>
      <c r="G248" s="24"/>
    </row>
    <row r="249" spans="1:7" x14ac:dyDescent="0.25">
      <c r="A249" s="16">
        <v>247</v>
      </c>
      <c r="B249" s="15">
        <v>43084</v>
      </c>
      <c r="C249" s="13">
        <v>3429699692924.3218</v>
      </c>
      <c r="D249" s="4">
        <f t="shared" si="3"/>
        <v>2.3716361921197696E-3</v>
      </c>
      <c r="E249" s="12"/>
      <c r="F249" s="24"/>
      <c r="G249" s="24"/>
    </row>
    <row r="250" spans="1:7" x14ac:dyDescent="0.25">
      <c r="A250" s="16">
        <v>248</v>
      </c>
      <c r="B250" s="15">
        <v>43087</v>
      </c>
      <c r="C250" s="13">
        <v>3415309520645.7388</v>
      </c>
      <c r="D250" s="4">
        <f t="shared" si="3"/>
        <v>-4.2045797249649006E-3</v>
      </c>
      <c r="E250" s="12"/>
      <c r="F250" s="24"/>
      <c r="G250" s="24"/>
    </row>
    <row r="251" spans="1:7" x14ac:dyDescent="0.25">
      <c r="A251" s="16">
        <v>249</v>
      </c>
      <c r="B251" s="15">
        <v>43088</v>
      </c>
      <c r="C251" s="13">
        <v>3414824562828.77</v>
      </c>
      <c r="D251" s="4">
        <f t="shared" si="3"/>
        <v>-1.4200535797884587E-4</v>
      </c>
      <c r="E251" s="12"/>
      <c r="F251" s="24"/>
      <c r="G251" s="24"/>
    </row>
    <row r="252" spans="1:7" x14ac:dyDescent="0.25">
      <c r="A252" s="16">
        <v>250</v>
      </c>
      <c r="B252" s="15">
        <v>43089</v>
      </c>
      <c r="C252" s="13">
        <v>3416914787789.9487</v>
      </c>
      <c r="D252" s="4">
        <f t="shared" si="3"/>
        <v>6.1191591749232244E-4</v>
      </c>
      <c r="E252" s="12"/>
      <c r="F252" s="24"/>
      <c r="G252" s="24"/>
    </row>
    <row r="253" spans="1:7" x14ac:dyDescent="0.25">
      <c r="A253" s="16">
        <v>251</v>
      </c>
      <c r="B253" s="15">
        <v>43090</v>
      </c>
      <c r="C253" s="13">
        <v>3415660541075.4321</v>
      </c>
      <c r="D253" s="4">
        <f t="shared" si="3"/>
        <v>-3.6713732911396787E-4</v>
      </c>
      <c r="E253" s="12"/>
      <c r="F253" s="24"/>
      <c r="G253" s="24"/>
    </row>
    <row r="254" spans="1:7" x14ac:dyDescent="0.25">
      <c r="A254" s="16">
        <v>252</v>
      </c>
      <c r="B254" s="15">
        <v>43091</v>
      </c>
      <c r="C254" s="13">
        <v>3407767099437.5659</v>
      </c>
      <c r="D254" s="4">
        <f t="shared" si="3"/>
        <v>-2.3136305020830979E-3</v>
      </c>
      <c r="E254" s="12"/>
      <c r="F254" s="24"/>
      <c r="G254" s="24"/>
    </row>
    <row r="255" spans="1:7" x14ac:dyDescent="0.25">
      <c r="A255" s="16">
        <v>253</v>
      </c>
      <c r="B255" s="15">
        <v>43095</v>
      </c>
      <c r="C255" s="13">
        <v>3425664934975.9727</v>
      </c>
      <c r="D255" s="4">
        <f t="shared" si="3"/>
        <v>5.2383272050543928E-3</v>
      </c>
      <c r="E255" s="6">
        <f t="shared" ref="E255:E314" si="4">+STDEV(D4:D255)</f>
        <v>4.0458090260075859E-3</v>
      </c>
      <c r="F255" s="13">
        <f t="shared" ref="F255:F318" si="5">+E254*C254*$J$2</f>
        <v>0</v>
      </c>
      <c r="G255" s="13">
        <f>+E254*C254*$J$2*SQRT(21)</f>
        <v>0</v>
      </c>
    </row>
    <row r="256" spans="1:7" x14ac:dyDescent="0.25">
      <c r="A256" s="16">
        <v>254</v>
      </c>
      <c r="B256" s="15">
        <v>43096</v>
      </c>
      <c r="C256" s="13">
        <v>3437098855627.1094</v>
      </c>
      <c r="D256" s="4">
        <f t="shared" si="3"/>
        <v>3.3321651683058538E-3</v>
      </c>
      <c r="E256" s="6">
        <f t="shared" si="4"/>
        <v>4.0454339228293617E-3</v>
      </c>
      <c r="F256" s="13">
        <f t="shared" si="5"/>
        <v>32242218691.397949</v>
      </c>
      <c r="G256" s="13">
        <f t="shared" ref="G256:G319" si="6">+E255*C255*$J$2*SQRT(21)</f>
        <v>147752407726.65112</v>
      </c>
    </row>
    <row r="257" spans="1:7" x14ac:dyDescent="0.25">
      <c r="A257" s="16">
        <v>255</v>
      </c>
      <c r="B257" s="15">
        <v>43097</v>
      </c>
      <c r="C257" s="13">
        <v>3442444702336.2886</v>
      </c>
      <c r="D257" s="4">
        <f t="shared" si="3"/>
        <v>1.5541286249967506E-3</v>
      </c>
      <c r="E257" s="6">
        <f t="shared" si="4"/>
        <v>4.0367288379550385E-3</v>
      </c>
      <c r="F257" s="13">
        <f t="shared" si="5"/>
        <v>32346835003.507309</v>
      </c>
      <c r="G257" s="13">
        <f t="shared" si="6"/>
        <v>148231819895.8194</v>
      </c>
    </row>
    <row r="258" spans="1:7" x14ac:dyDescent="0.25">
      <c r="A258" s="16">
        <v>256</v>
      </c>
      <c r="B258" s="15">
        <v>43102</v>
      </c>
      <c r="C258" s="13">
        <v>3452359210365.6079</v>
      </c>
      <c r="D258" s="4">
        <f t="shared" si="3"/>
        <v>2.8759381668984228E-3</v>
      </c>
      <c r="E258" s="6">
        <f t="shared" si="4"/>
        <v>4.0390916280071357E-3</v>
      </c>
      <c r="F258" s="13">
        <f t="shared" si="5"/>
        <v>32327432090.49025</v>
      </c>
      <c r="G258" s="13">
        <f t="shared" si="6"/>
        <v>148142904578.21606</v>
      </c>
    </row>
    <row r="259" spans="1:7" x14ac:dyDescent="0.25">
      <c r="A259" s="16">
        <v>257</v>
      </c>
      <c r="B259" s="15">
        <v>43103</v>
      </c>
      <c r="C259" s="13">
        <v>3448503141013.5308</v>
      </c>
      <c r="D259" s="4">
        <f t="shared" si="3"/>
        <v>-1.1175617066586357E-3</v>
      </c>
      <c r="E259" s="6">
        <f t="shared" si="4"/>
        <v>4.0262160596842055E-3</v>
      </c>
      <c r="F259" s="13">
        <f t="shared" si="5"/>
        <v>32439514089.829956</v>
      </c>
      <c r="G259" s="13">
        <f t="shared" si="6"/>
        <v>148656528824.23227</v>
      </c>
    </row>
    <row r="260" spans="1:7" x14ac:dyDescent="0.25">
      <c r="A260" s="16">
        <v>258</v>
      </c>
      <c r="B260" s="15">
        <v>43104</v>
      </c>
      <c r="C260" s="13">
        <v>3432260418994.0947</v>
      </c>
      <c r="D260" s="4">
        <f t="shared" ref="D260:D323" si="7">+LN(C260/C259)</f>
        <v>-4.7212063162297155E-3</v>
      </c>
      <c r="E260" s="6">
        <f t="shared" si="4"/>
        <v>4.0394192117623609E-3</v>
      </c>
      <c r="F260" s="13">
        <f t="shared" si="5"/>
        <v>32299987990.687672</v>
      </c>
      <c r="G260" s="13">
        <f t="shared" si="6"/>
        <v>148017139913.49084</v>
      </c>
    </row>
    <row r="261" spans="1:7" x14ac:dyDescent="0.25">
      <c r="A261" s="16">
        <v>259</v>
      </c>
      <c r="B261" s="15">
        <v>43105</v>
      </c>
      <c r="C261" s="13">
        <v>3396197561629.2358</v>
      </c>
      <c r="D261" s="4">
        <f t="shared" si="7"/>
        <v>-1.056261684778737E-2</v>
      </c>
      <c r="E261" s="6">
        <f t="shared" si="4"/>
        <v>4.09785660388282E-3</v>
      </c>
      <c r="F261" s="13">
        <f t="shared" si="5"/>
        <v>32253274804.490993</v>
      </c>
      <c r="G261" s="13">
        <f t="shared" si="6"/>
        <v>147803073201.79199</v>
      </c>
    </row>
    <row r="262" spans="1:7" x14ac:dyDescent="0.25">
      <c r="A262" s="16">
        <v>260</v>
      </c>
      <c r="B262" s="15">
        <v>43108</v>
      </c>
      <c r="C262" s="13">
        <v>3414199999376.8535</v>
      </c>
      <c r="D262" s="4">
        <f t="shared" si="7"/>
        <v>5.2867632225025397E-3</v>
      </c>
      <c r="E262" s="6">
        <f t="shared" si="4"/>
        <v>4.0775685979137785E-3</v>
      </c>
      <c r="F262" s="13">
        <f t="shared" si="5"/>
        <v>32376087198.047279</v>
      </c>
      <c r="G262" s="13">
        <f t="shared" si="6"/>
        <v>148365870291.54239</v>
      </c>
    </row>
    <row r="263" spans="1:7" x14ac:dyDescent="0.25">
      <c r="A263" s="16">
        <v>261</v>
      </c>
      <c r="B263" s="15">
        <v>43109</v>
      </c>
      <c r="C263" s="13">
        <v>3432102618018.5503</v>
      </c>
      <c r="D263" s="4">
        <f t="shared" si="7"/>
        <v>5.2298767517653232E-3</v>
      </c>
      <c r="E263" s="6">
        <f t="shared" si="4"/>
        <v>4.0636364353605981E-3</v>
      </c>
      <c r="F263" s="13">
        <f t="shared" si="5"/>
        <v>32386565297.885105</v>
      </c>
      <c r="G263" s="13">
        <f t="shared" si="6"/>
        <v>148413886977.18851</v>
      </c>
    </row>
    <row r="264" spans="1:7" x14ac:dyDescent="0.25">
      <c r="A264" s="16">
        <v>262</v>
      </c>
      <c r="B264" s="15">
        <v>43110</v>
      </c>
      <c r="C264" s="13">
        <v>3418832098840.6592</v>
      </c>
      <c r="D264" s="4">
        <f t="shared" si="7"/>
        <v>-3.8740803478326384E-3</v>
      </c>
      <c r="E264" s="6">
        <f t="shared" si="4"/>
        <v>4.0713347411738396E-3</v>
      </c>
      <c r="F264" s="13">
        <f t="shared" si="5"/>
        <v>32445148655.629848</v>
      </c>
      <c r="G264" s="13">
        <f t="shared" si="6"/>
        <v>148682349648.51849</v>
      </c>
    </row>
    <row r="265" spans="1:7" x14ac:dyDescent="0.25">
      <c r="A265" s="16">
        <v>263</v>
      </c>
      <c r="B265" s="15">
        <v>43111</v>
      </c>
      <c r="C265" s="13">
        <v>3428553391906.7314</v>
      </c>
      <c r="D265" s="4">
        <f t="shared" si="7"/>
        <v>2.8394193989929256E-3</v>
      </c>
      <c r="E265" s="6">
        <f t="shared" si="4"/>
        <v>4.0686354403714105E-3</v>
      </c>
      <c r="F265" s="13">
        <f t="shared" si="5"/>
        <v>32380924355.122696</v>
      </c>
      <c r="G265" s="13">
        <f t="shared" si="6"/>
        <v>148388036929.98886</v>
      </c>
    </row>
    <row r="266" spans="1:7" x14ac:dyDescent="0.25">
      <c r="A266" s="16">
        <v>264</v>
      </c>
      <c r="B266" s="15">
        <v>43112</v>
      </c>
      <c r="C266" s="13">
        <v>3422082932242.3735</v>
      </c>
      <c r="D266" s="4">
        <f t="shared" si="7"/>
        <v>-1.8890103874369566E-3</v>
      </c>
      <c r="E266" s="6">
        <f t="shared" si="4"/>
        <v>4.0713190346905797E-3</v>
      </c>
      <c r="F266" s="13">
        <f t="shared" si="5"/>
        <v>32451468391.421925</v>
      </c>
      <c r="G266" s="13">
        <f t="shared" si="6"/>
        <v>148711310316.15781</v>
      </c>
    </row>
    <row r="267" spans="1:7" x14ac:dyDescent="0.25">
      <c r="A267" s="16">
        <v>265</v>
      </c>
      <c r="B267" s="15">
        <v>43115</v>
      </c>
      <c r="C267" s="13">
        <v>3424932912650.1187</v>
      </c>
      <c r="D267" s="4">
        <f t="shared" si="7"/>
        <v>8.3247377745171967E-4</v>
      </c>
      <c r="E267" s="6">
        <f t="shared" si="4"/>
        <v>4.0713703605187402E-3</v>
      </c>
      <c r="F267" s="13">
        <f t="shared" si="5"/>
        <v>32411589067.931278</v>
      </c>
      <c r="G267" s="13">
        <f t="shared" si="6"/>
        <v>148528560297.59827</v>
      </c>
    </row>
    <row r="268" spans="1:7" x14ac:dyDescent="0.25">
      <c r="A268" s="16">
        <v>266</v>
      </c>
      <c r="B268" s="15">
        <v>43116</v>
      </c>
      <c r="C268" s="13">
        <v>3422457191368.7739</v>
      </c>
      <c r="D268" s="4">
        <f t="shared" si="7"/>
        <v>-7.2311387305647081E-4</v>
      </c>
      <c r="E268" s="6">
        <f t="shared" si="4"/>
        <v>4.0713816144757192E-3</v>
      </c>
      <c r="F268" s="13">
        <f t="shared" si="5"/>
        <v>32438991042.771717</v>
      </c>
      <c r="G268" s="13">
        <f t="shared" si="6"/>
        <v>148654131921.49585</v>
      </c>
    </row>
    <row r="269" spans="1:7" x14ac:dyDescent="0.25">
      <c r="A269" s="16">
        <v>267</v>
      </c>
      <c r="B269" s="15">
        <v>43117</v>
      </c>
      <c r="C269" s="13">
        <v>3425671549942.6514</v>
      </c>
      <c r="D269" s="4">
        <f t="shared" si="7"/>
        <v>9.3875536846859493E-4</v>
      </c>
      <c r="E269" s="6">
        <f t="shared" si="4"/>
        <v>4.0703727851678796E-3</v>
      </c>
      <c r="F269" s="13">
        <f t="shared" si="5"/>
        <v>32415632039.395836</v>
      </c>
      <c r="G269" s="13">
        <f t="shared" si="6"/>
        <v>148547087520.36716</v>
      </c>
    </row>
    <row r="270" spans="1:7" x14ac:dyDescent="0.25">
      <c r="A270" s="16">
        <v>268</v>
      </c>
      <c r="B270" s="15">
        <v>43118</v>
      </c>
      <c r="C270" s="13">
        <v>3428773475440.2119</v>
      </c>
      <c r="D270" s="4">
        <f t="shared" si="7"/>
        <v>9.0508442268512714E-4</v>
      </c>
      <c r="E270" s="6">
        <f t="shared" si="4"/>
        <v>4.0676980297580786E-3</v>
      </c>
      <c r="F270" s="13">
        <f t="shared" si="5"/>
        <v>32438037008.628994</v>
      </c>
      <c r="G270" s="13">
        <f t="shared" si="6"/>
        <v>148649759987.82126</v>
      </c>
    </row>
    <row r="271" spans="1:7" x14ac:dyDescent="0.25">
      <c r="A271" s="16">
        <v>269</v>
      </c>
      <c r="B271" s="15">
        <v>43119</v>
      </c>
      <c r="C271" s="13">
        <v>3429209180566.145</v>
      </c>
      <c r="D271" s="4">
        <f t="shared" si="7"/>
        <v>1.2706510015388528E-4</v>
      </c>
      <c r="E271" s="6">
        <f t="shared" si="4"/>
        <v>4.0662542040288286E-3</v>
      </c>
      <c r="F271" s="13">
        <f t="shared" si="5"/>
        <v>32446074221.183178</v>
      </c>
      <c r="G271" s="13">
        <f t="shared" si="6"/>
        <v>148686591122.72726</v>
      </c>
    </row>
    <row r="272" spans="1:7" x14ac:dyDescent="0.25">
      <c r="A272" s="16">
        <v>270</v>
      </c>
      <c r="B272" s="15">
        <v>43122</v>
      </c>
      <c r="C272" s="13">
        <v>3439681642571.7417</v>
      </c>
      <c r="D272" s="4">
        <f t="shared" si="7"/>
        <v>3.0492463454643605E-3</v>
      </c>
      <c r="E272" s="6">
        <f t="shared" si="4"/>
        <v>4.0555063653079718E-3</v>
      </c>
      <c r="F272" s="13">
        <f t="shared" si="5"/>
        <v>32438679078.690205</v>
      </c>
      <c r="G272" s="13">
        <f t="shared" si="6"/>
        <v>148652702322.47824</v>
      </c>
    </row>
    <row r="273" spans="1:7" x14ac:dyDescent="0.25">
      <c r="A273" s="16">
        <v>271</v>
      </c>
      <c r="B273" s="15">
        <v>43123</v>
      </c>
      <c r="C273" s="13">
        <v>3442640193939.9932</v>
      </c>
      <c r="D273" s="4">
        <f t="shared" si="7"/>
        <v>8.5975390886162517E-4</v>
      </c>
      <c r="E273" s="6">
        <f t="shared" si="4"/>
        <v>4.0536452635243896E-3</v>
      </c>
      <c r="F273" s="13">
        <f t="shared" si="5"/>
        <v>32451740473.07906</v>
      </c>
      <c r="G273" s="13">
        <f t="shared" si="6"/>
        <v>148712557150.94684</v>
      </c>
    </row>
    <row r="274" spans="1:7" x14ac:dyDescent="0.25">
      <c r="A274" s="16">
        <v>272</v>
      </c>
      <c r="B274" s="15">
        <v>43124</v>
      </c>
      <c r="C274" s="13">
        <v>3428102715637.0151</v>
      </c>
      <c r="D274" s="4">
        <f t="shared" si="7"/>
        <v>-4.23171123947025E-3</v>
      </c>
      <c r="E274" s="6">
        <f t="shared" si="4"/>
        <v>4.060793749739524E-3</v>
      </c>
      <c r="F274" s="13">
        <f t="shared" si="5"/>
        <v>32464747828.708782</v>
      </c>
      <c r="G274" s="13">
        <f t="shared" si="6"/>
        <v>148772164342.71124</v>
      </c>
    </row>
    <row r="275" spans="1:7" x14ac:dyDescent="0.25">
      <c r="A275" s="16">
        <v>273</v>
      </c>
      <c r="B275" s="15">
        <v>43125</v>
      </c>
      <c r="C275" s="13">
        <v>3422331765169.9746</v>
      </c>
      <c r="D275" s="4">
        <f t="shared" si="7"/>
        <v>-1.6848425741090346E-3</v>
      </c>
      <c r="E275" s="6">
        <f t="shared" si="4"/>
        <v>4.0575986047054948E-3</v>
      </c>
      <c r="F275" s="13">
        <f t="shared" si="5"/>
        <v>32384665547.931835</v>
      </c>
      <c r="G275" s="13">
        <f t="shared" si="6"/>
        <v>148405181229.22617</v>
      </c>
    </row>
    <row r="276" spans="1:7" x14ac:dyDescent="0.25">
      <c r="A276" s="16">
        <v>274</v>
      </c>
      <c r="B276" s="15">
        <v>43126</v>
      </c>
      <c r="C276" s="13">
        <v>3442742529366.1724</v>
      </c>
      <c r="D276" s="4">
        <f t="shared" si="7"/>
        <v>5.9462792276337639E-3</v>
      </c>
      <c r="E276" s="6">
        <f t="shared" si="4"/>
        <v>4.0627843002160576E-3</v>
      </c>
      <c r="F276" s="13">
        <f t="shared" si="5"/>
        <v>32304710167.404613</v>
      </c>
      <c r="G276" s="13">
        <f t="shared" si="6"/>
        <v>148038779645.74118</v>
      </c>
    </row>
    <row r="277" spans="1:7" x14ac:dyDescent="0.25">
      <c r="A277" s="16">
        <v>275</v>
      </c>
      <c r="B277" s="15">
        <v>43129</v>
      </c>
      <c r="C277" s="13">
        <v>3462981866768.0317</v>
      </c>
      <c r="D277" s="4">
        <f t="shared" si="7"/>
        <v>5.861628466642373E-3</v>
      </c>
      <c r="E277" s="6">
        <f t="shared" si="4"/>
        <v>4.0742169799753191E-3</v>
      </c>
      <c r="F277" s="13">
        <f t="shared" si="5"/>
        <v>32538907569.194172</v>
      </c>
      <c r="G277" s="13">
        <f t="shared" si="6"/>
        <v>149112006967.00381</v>
      </c>
    </row>
    <row r="278" spans="1:7" x14ac:dyDescent="0.25">
      <c r="A278" s="16">
        <v>276</v>
      </c>
      <c r="B278" s="15">
        <v>43130</v>
      </c>
      <c r="C278" s="13">
        <v>3473335968548.1558</v>
      </c>
      <c r="D278" s="4">
        <f t="shared" si="7"/>
        <v>2.9854772276950887E-3</v>
      </c>
      <c r="E278" s="6">
        <f t="shared" si="4"/>
        <v>4.0490389550678248E-3</v>
      </c>
      <c r="F278" s="13">
        <f t="shared" si="5"/>
        <v>32822301464.145847</v>
      </c>
      <c r="G278" s="13">
        <f t="shared" si="6"/>
        <v>150410680942.10825</v>
      </c>
    </row>
    <row r="279" spans="1:7" x14ac:dyDescent="0.25">
      <c r="A279" s="16">
        <v>277</v>
      </c>
      <c r="B279" s="15">
        <v>43131</v>
      </c>
      <c r="C279" s="13">
        <v>3477713282322.499</v>
      </c>
      <c r="D279" s="4">
        <f t="shared" si="7"/>
        <v>1.2594686629289137E-3</v>
      </c>
      <c r="E279" s="6">
        <f t="shared" si="4"/>
        <v>4.0493290058784747E-3</v>
      </c>
      <c r="F279" s="13">
        <f t="shared" si="5"/>
        <v>32716994948.874859</v>
      </c>
      <c r="G279" s="13">
        <f t="shared" si="6"/>
        <v>149928105864.70691</v>
      </c>
    </row>
    <row r="280" spans="1:7" x14ac:dyDescent="0.25">
      <c r="A280" s="16">
        <v>278</v>
      </c>
      <c r="B280" s="15">
        <v>43132</v>
      </c>
      <c r="C280" s="13">
        <v>3479565905769.0098</v>
      </c>
      <c r="D280" s="4">
        <f t="shared" si="7"/>
        <v>5.3257126535055101E-4</v>
      </c>
      <c r="E280" s="6">
        <f t="shared" si="4"/>
        <v>4.0490023592758047E-3</v>
      </c>
      <c r="F280" s="13">
        <f t="shared" si="5"/>
        <v>32760573557.145451</v>
      </c>
      <c r="G280" s="13">
        <f t="shared" si="6"/>
        <v>150127808135.78772</v>
      </c>
    </row>
    <row r="281" spans="1:7" x14ac:dyDescent="0.25">
      <c r="A281" s="16">
        <v>279</v>
      </c>
      <c r="B281" s="15">
        <v>43133</v>
      </c>
      <c r="C281" s="13">
        <v>3474576808896.6104</v>
      </c>
      <c r="D281" s="4">
        <f t="shared" si="7"/>
        <v>-1.4348562959013557E-3</v>
      </c>
      <c r="E281" s="6">
        <f t="shared" si="4"/>
        <v>4.0457929572483694E-3</v>
      </c>
      <c r="F281" s="13">
        <f t="shared" si="5"/>
        <v>32775381444.093414</v>
      </c>
      <c r="G281" s="13">
        <f t="shared" si="6"/>
        <v>150195666398.6091</v>
      </c>
    </row>
    <row r="282" spans="1:7" x14ac:dyDescent="0.25">
      <c r="A282" s="16">
        <v>280</v>
      </c>
      <c r="B282" s="15">
        <v>43136</v>
      </c>
      <c r="C282" s="13">
        <v>3467445620558.7729</v>
      </c>
      <c r="D282" s="4">
        <f t="shared" si="7"/>
        <v>-2.0544995118297917E-3</v>
      </c>
      <c r="E282" s="6">
        <f t="shared" si="4"/>
        <v>4.0129463468884128E-3</v>
      </c>
      <c r="F282" s="13">
        <f t="shared" si="5"/>
        <v>32702445369.451359</v>
      </c>
      <c r="G282" s="13">
        <f t="shared" si="6"/>
        <v>149861431315.66895</v>
      </c>
    </row>
    <row r="283" spans="1:7" x14ac:dyDescent="0.25">
      <c r="A283" s="16">
        <v>281</v>
      </c>
      <c r="B283" s="15">
        <v>43137</v>
      </c>
      <c r="C283" s="13">
        <v>3466753432423.0869</v>
      </c>
      <c r="D283" s="4">
        <f t="shared" si="7"/>
        <v>-1.9964472686642563E-4</v>
      </c>
      <c r="E283" s="6">
        <f t="shared" si="4"/>
        <v>4.0111924719937863E-3</v>
      </c>
      <c r="F283" s="13">
        <f t="shared" si="5"/>
        <v>32370370500.670822</v>
      </c>
      <c r="G283" s="13">
        <f t="shared" si="6"/>
        <v>148339673093.0896</v>
      </c>
    </row>
    <row r="284" spans="1:7" x14ac:dyDescent="0.25">
      <c r="A284" s="16">
        <v>282</v>
      </c>
      <c r="B284" s="15">
        <v>43138</v>
      </c>
      <c r="C284" s="13">
        <v>3463886449364.2642</v>
      </c>
      <c r="D284" s="4">
        <f t="shared" si="7"/>
        <v>-8.2733579330548186E-4</v>
      </c>
      <c r="E284" s="6">
        <f t="shared" si="4"/>
        <v>4.0120291108667596E-3</v>
      </c>
      <c r="F284" s="13">
        <f t="shared" si="5"/>
        <v>32349763791.085987</v>
      </c>
      <c r="G284" s="13">
        <f t="shared" si="6"/>
        <v>148245241286.59314</v>
      </c>
    </row>
    <row r="285" spans="1:7" x14ac:dyDescent="0.25">
      <c r="A285" s="16">
        <v>283</v>
      </c>
      <c r="B285" s="15">
        <v>43139</v>
      </c>
      <c r="C285" s="13">
        <v>3456390437348.4722</v>
      </c>
      <c r="D285" s="4">
        <f t="shared" si="7"/>
        <v>-2.1663916257187599E-3</v>
      </c>
      <c r="E285" s="6">
        <f t="shared" si="4"/>
        <v>4.0103249620640187E-3</v>
      </c>
      <c r="F285" s="13">
        <f t="shared" si="5"/>
        <v>32329752549.44701</v>
      </c>
      <c r="G285" s="13">
        <f t="shared" si="6"/>
        <v>148153538257.03247</v>
      </c>
    </row>
    <row r="286" spans="1:7" x14ac:dyDescent="0.25">
      <c r="A286" s="16">
        <v>284</v>
      </c>
      <c r="B286" s="15">
        <v>43140</v>
      </c>
      <c r="C286" s="13">
        <v>3481329174778.667</v>
      </c>
      <c r="D286" s="4">
        <f t="shared" si="7"/>
        <v>7.1893493081942074E-3</v>
      </c>
      <c r="E286" s="6">
        <f t="shared" si="4"/>
        <v>4.032360237249618E-3</v>
      </c>
      <c r="F286" s="13">
        <f t="shared" si="5"/>
        <v>32246086792.673656</v>
      </c>
      <c r="G286" s="13">
        <f t="shared" si="6"/>
        <v>147770133593.54282</v>
      </c>
    </row>
    <row r="287" spans="1:7" x14ac:dyDescent="0.25">
      <c r="A287" s="16">
        <v>285</v>
      </c>
      <c r="B287" s="15">
        <v>43143</v>
      </c>
      <c r="C287" s="13">
        <v>3477697817496.0811</v>
      </c>
      <c r="D287" s="4">
        <f t="shared" si="7"/>
        <v>-1.0436394674768349E-3</v>
      </c>
      <c r="E287" s="6">
        <f t="shared" si="4"/>
        <v>4.0088484658846206E-3</v>
      </c>
      <c r="F287" s="13">
        <f t="shared" si="5"/>
        <v>32657209428.73143</v>
      </c>
      <c r="G287" s="13">
        <f t="shared" si="6"/>
        <v>149654134193.18735</v>
      </c>
    </row>
    <row r="288" spans="1:7" x14ac:dyDescent="0.25">
      <c r="A288" s="16">
        <v>286</v>
      </c>
      <c r="B288" s="15">
        <v>43144</v>
      </c>
      <c r="C288" s="13">
        <v>3466172837248.0923</v>
      </c>
      <c r="D288" s="4">
        <f t="shared" si="7"/>
        <v>-3.3194716329637422E-3</v>
      </c>
      <c r="E288" s="6">
        <f t="shared" si="4"/>
        <v>4.0148481088941338E-3</v>
      </c>
      <c r="F288" s="13">
        <f t="shared" si="5"/>
        <v>32432926749.726643</v>
      </c>
      <c r="G288" s="13">
        <f t="shared" si="6"/>
        <v>148626341839.58041</v>
      </c>
    </row>
    <row r="289" spans="1:7" x14ac:dyDescent="0.25">
      <c r="A289" s="16">
        <v>287</v>
      </c>
      <c r="B289" s="15">
        <v>43145</v>
      </c>
      <c r="C289" s="13">
        <v>3460762678228.5898</v>
      </c>
      <c r="D289" s="4">
        <f t="shared" si="7"/>
        <v>-1.5620645255036254E-3</v>
      </c>
      <c r="E289" s="6">
        <f t="shared" si="4"/>
        <v>4.0086744110356719E-3</v>
      </c>
      <c r="F289" s="13">
        <f t="shared" si="5"/>
        <v>32373823323.576859</v>
      </c>
      <c r="G289" s="13">
        <f t="shared" si="6"/>
        <v>148355495915.41779</v>
      </c>
    </row>
    <row r="290" spans="1:7" x14ac:dyDescent="0.25">
      <c r="A290" s="16">
        <v>288</v>
      </c>
      <c r="B290" s="15">
        <v>43146</v>
      </c>
      <c r="C290" s="13">
        <v>3460233990563.9795</v>
      </c>
      <c r="D290" s="4">
        <f t="shared" si="7"/>
        <v>-1.5277789917814521E-4</v>
      </c>
      <c r="E290" s="6">
        <f t="shared" si="4"/>
        <v>4.0087855699559513E-3</v>
      </c>
      <c r="F290" s="13">
        <f t="shared" si="5"/>
        <v>32273588740.786953</v>
      </c>
      <c r="G290" s="13">
        <f t="shared" si="6"/>
        <v>147896163352.53073</v>
      </c>
    </row>
    <row r="291" spans="1:7" x14ac:dyDescent="0.25">
      <c r="A291" s="16">
        <v>289</v>
      </c>
      <c r="B291" s="15">
        <v>43147</v>
      </c>
      <c r="C291" s="13">
        <v>3470210012389.0864</v>
      </c>
      <c r="D291" s="4">
        <f t="shared" si="7"/>
        <v>2.8789003160596526E-3</v>
      </c>
      <c r="E291" s="6">
        <f t="shared" si="4"/>
        <v>3.9961213223944029E-3</v>
      </c>
      <c r="F291" s="13">
        <f t="shared" si="5"/>
        <v>32269553223.179794</v>
      </c>
      <c r="G291" s="13">
        <f t="shared" si="6"/>
        <v>147877670287.62759</v>
      </c>
    </row>
    <row r="292" spans="1:7" x14ac:dyDescent="0.25">
      <c r="A292" s="16">
        <v>290</v>
      </c>
      <c r="B292" s="15">
        <v>43150</v>
      </c>
      <c r="C292" s="13">
        <v>3470229964912.3262</v>
      </c>
      <c r="D292" s="4">
        <f t="shared" si="7"/>
        <v>5.7496421854689302E-6</v>
      </c>
      <c r="E292" s="6">
        <f t="shared" si="4"/>
        <v>3.9961498560374597E-3</v>
      </c>
      <c r="F292" s="13">
        <f t="shared" si="5"/>
        <v>32260350501.907867</v>
      </c>
      <c r="G292" s="13">
        <f t="shared" si="6"/>
        <v>147835498120.79941</v>
      </c>
    </row>
    <row r="293" spans="1:7" x14ac:dyDescent="0.25">
      <c r="A293" s="16">
        <v>291</v>
      </c>
      <c r="B293" s="15">
        <v>43151</v>
      </c>
      <c r="C293" s="13">
        <v>3472169667676.8101</v>
      </c>
      <c r="D293" s="4">
        <f t="shared" si="7"/>
        <v>5.5879895068326345E-4</v>
      </c>
      <c r="E293" s="6">
        <f t="shared" si="4"/>
        <v>3.991856366679006E-3</v>
      </c>
      <c r="F293" s="13">
        <f t="shared" si="5"/>
        <v>32260766338.932281</v>
      </c>
      <c r="G293" s="13">
        <f t="shared" si="6"/>
        <v>147837403725.44055</v>
      </c>
    </row>
    <row r="294" spans="1:7" x14ac:dyDescent="0.25">
      <c r="A294" s="16">
        <v>292</v>
      </c>
      <c r="B294" s="15">
        <v>43152</v>
      </c>
      <c r="C294" s="13">
        <v>3467887080891.3066</v>
      </c>
      <c r="D294" s="4">
        <f t="shared" si="7"/>
        <v>-1.2341649309933495E-3</v>
      </c>
      <c r="E294" s="6">
        <f t="shared" si="4"/>
        <v>3.9908813908635602E-3</v>
      </c>
      <c r="F294" s="13">
        <f t="shared" si="5"/>
        <v>32244118108.147255</v>
      </c>
      <c r="G294" s="13">
        <f t="shared" si="6"/>
        <v>147761111947.68109</v>
      </c>
    </row>
    <row r="295" spans="1:7" x14ac:dyDescent="0.25">
      <c r="A295" s="16">
        <v>293</v>
      </c>
      <c r="B295" s="15">
        <v>43153</v>
      </c>
      <c r="C295" s="13">
        <v>3465429960409.8188</v>
      </c>
      <c r="D295" s="4">
        <f t="shared" si="7"/>
        <v>-7.0878644946368392E-4</v>
      </c>
      <c r="E295" s="6">
        <f t="shared" si="4"/>
        <v>3.987570672686026E-3</v>
      </c>
      <c r="F295" s="13">
        <f t="shared" si="5"/>
        <v>32196482465.937881</v>
      </c>
      <c r="G295" s="13">
        <f t="shared" si="6"/>
        <v>147542818011.47879</v>
      </c>
    </row>
    <row r="296" spans="1:7" x14ac:dyDescent="0.25">
      <c r="A296" s="16">
        <v>294</v>
      </c>
      <c r="B296" s="15">
        <v>43154</v>
      </c>
      <c r="C296" s="13">
        <v>3481034184836.3555</v>
      </c>
      <c r="D296" s="4">
        <f t="shared" si="7"/>
        <v>4.4927175458543021E-3</v>
      </c>
      <c r="E296" s="6">
        <f t="shared" si="4"/>
        <v>3.9911994631676743E-3</v>
      </c>
      <c r="F296" s="13">
        <f t="shared" si="5"/>
        <v>32146979787.635036</v>
      </c>
      <c r="G296" s="13">
        <f t="shared" si="6"/>
        <v>147315968241.05298</v>
      </c>
    </row>
    <row r="297" spans="1:7" x14ac:dyDescent="0.25">
      <c r="A297" s="16">
        <v>295</v>
      </c>
      <c r="B297" s="15">
        <v>43158</v>
      </c>
      <c r="C297" s="13">
        <v>3512081047669.0117</v>
      </c>
      <c r="D297" s="4">
        <f t="shared" si="7"/>
        <v>8.8793236731305666E-3</v>
      </c>
      <c r="E297" s="6">
        <f t="shared" si="4"/>
        <v>4.0243380296230737E-3</v>
      </c>
      <c r="F297" s="13">
        <f t="shared" si="5"/>
        <v>32321118305.127075</v>
      </c>
      <c r="G297" s="13">
        <f t="shared" si="6"/>
        <v>148113971178.86761</v>
      </c>
    </row>
    <row r="298" spans="1:7" x14ac:dyDescent="0.25">
      <c r="A298" s="16">
        <v>296</v>
      </c>
      <c r="B298" s="15">
        <v>43159</v>
      </c>
      <c r="C298" s="13">
        <v>3529114947927.1567</v>
      </c>
      <c r="D298" s="4">
        <f t="shared" si="7"/>
        <v>4.8383636810422469E-3</v>
      </c>
      <c r="E298" s="6">
        <f t="shared" si="4"/>
        <v>4.0298542483793226E-3</v>
      </c>
      <c r="F298" s="13">
        <f t="shared" si="5"/>
        <v>32880138660.464893</v>
      </c>
      <c r="G298" s="13">
        <f t="shared" si="6"/>
        <v>150675724272.22427</v>
      </c>
    </row>
    <row r="299" spans="1:7" x14ac:dyDescent="0.25">
      <c r="A299" s="16">
        <v>297</v>
      </c>
      <c r="B299" s="15">
        <v>43160</v>
      </c>
      <c r="C299" s="13">
        <v>3538527235074.0635</v>
      </c>
      <c r="D299" s="4">
        <f t="shared" si="7"/>
        <v>2.6634887470420206E-3</v>
      </c>
      <c r="E299" s="6">
        <f t="shared" si="4"/>
        <v>4.0184691417155458E-3</v>
      </c>
      <c r="F299" s="13">
        <f t="shared" si="5"/>
        <v>33084898083.734413</v>
      </c>
      <c r="G299" s="13">
        <f t="shared" si="6"/>
        <v>151614049828.61237</v>
      </c>
    </row>
    <row r="300" spans="1:7" x14ac:dyDescent="0.25">
      <c r="A300" s="16">
        <v>298</v>
      </c>
      <c r="B300" s="15">
        <v>43161</v>
      </c>
      <c r="C300" s="13">
        <v>3553486708054.4189</v>
      </c>
      <c r="D300" s="4">
        <f t="shared" si="7"/>
        <v>4.218687466454399E-3</v>
      </c>
      <c r="E300" s="6">
        <f t="shared" si="4"/>
        <v>4.0100540764723865E-3</v>
      </c>
      <c r="F300" s="13">
        <f t="shared" si="5"/>
        <v>33079416359.821651</v>
      </c>
      <c r="G300" s="13">
        <f t="shared" si="6"/>
        <v>151588929413.84329</v>
      </c>
    </row>
    <row r="301" spans="1:7" x14ac:dyDescent="0.25">
      <c r="A301" s="16">
        <v>299</v>
      </c>
      <c r="B301" s="15">
        <v>43164</v>
      </c>
      <c r="C301" s="13">
        <v>3549144364293.3936</v>
      </c>
      <c r="D301" s="4">
        <f t="shared" si="7"/>
        <v>-1.222742462001366E-3</v>
      </c>
      <c r="E301" s="6">
        <f t="shared" si="4"/>
        <v>4.0092389801844753E-3</v>
      </c>
      <c r="F301" s="13">
        <f t="shared" si="5"/>
        <v>33149698488.413879</v>
      </c>
      <c r="G301" s="13">
        <f t="shared" si="6"/>
        <v>151911002588.11978</v>
      </c>
    </row>
    <row r="302" spans="1:7" x14ac:dyDescent="0.25">
      <c r="A302" s="16">
        <v>300</v>
      </c>
      <c r="B302" s="15">
        <v>43165</v>
      </c>
      <c r="C302" s="13">
        <v>3533256878959.8115</v>
      </c>
      <c r="D302" s="4">
        <f t="shared" si="7"/>
        <v>-4.4864761080674401E-3</v>
      </c>
      <c r="E302" s="6">
        <f t="shared" si="4"/>
        <v>4.0042238041732995E-3</v>
      </c>
      <c r="F302" s="13">
        <f t="shared" si="5"/>
        <v>33102459836.685673</v>
      </c>
      <c r="G302" s="13">
        <f t="shared" si="6"/>
        <v>151694527890.84763</v>
      </c>
    </row>
    <row r="303" spans="1:7" x14ac:dyDescent="0.25">
      <c r="A303" s="16">
        <v>301</v>
      </c>
      <c r="B303" s="15">
        <v>43166</v>
      </c>
      <c r="C303" s="13">
        <v>3521085516894.7407</v>
      </c>
      <c r="D303" s="4">
        <f t="shared" si="7"/>
        <v>-3.4507466351269387E-3</v>
      </c>
      <c r="E303" s="6">
        <f t="shared" si="4"/>
        <v>4.0091359459652563E-3</v>
      </c>
      <c r="F303" s="13">
        <f t="shared" si="5"/>
        <v>32913056431.091282</v>
      </c>
      <c r="G303" s="13">
        <f t="shared" si="6"/>
        <v>150826572447.82892</v>
      </c>
    </row>
    <row r="304" spans="1:7" x14ac:dyDescent="0.25">
      <c r="A304" s="16">
        <v>302</v>
      </c>
      <c r="B304" s="15">
        <v>43167</v>
      </c>
      <c r="C304" s="13">
        <v>3505466264205.4668</v>
      </c>
      <c r="D304" s="4">
        <f t="shared" si="7"/>
        <v>-4.445787607379229E-3</v>
      </c>
      <c r="E304" s="6">
        <f t="shared" si="4"/>
        <v>4.0209848110806254E-3</v>
      </c>
      <c r="F304" s="13">
        <f t="shared" si="5"/>
        <v>32839914224.51572</v>
      </c>
      <c r="G304" s="13">
        <f t="shared" si="6"/>
        <v>150491392749.70029</v>
      </c>
    </row>
    <row r="305" spans="1:7" x14ac:dyDescent="0.25">
      <c r="A305" s="16">
        <v>303</v>
      </c>
      <c r="B305" s="15">
        <v>43168</v>
      </c>
      <c r="C305" s="13">
        <v>3504682659357.1904</v>
      </c>
      <c r="D305" s="4">
        <f t="shared" si="7"/>
        <v>-2.2356296851452448E-4</v>
      </c>
      <c r="E305" s="6">
        <f t="shared" si="4"/>
        <v>4.0023539953967929E-3</v>
      </c>
      <c r="F305" s="13">
        <f t="shared" si="5"/>
        <v>32790865714.206589</v>
      </c>
      <c r="G305" s="13">
        <f t="shared" si="6"/>
        <v>150266624238.48389</v>
      </c>
    </row>
    <row r="306" spans="1:7" x14ac:dyDescent="0.25">
      <c r="A306" s="16">
        <v>304</v>
      </c>
      <c r="B306" s="15">
        <v>43171</v>
      </c>
      <c r="C306" s="13">
        <v>3505184081142.4229</v>
      </c>
      <c r="D306" s="4">
        <f t="shared" si="7"/>
        <v>1.4306171704825673E-4</v>
      </c>
      <c r="E306" s="6">
        <f t="shared" si="4"/>
        <v>4.0024121793590176E-3</v>
      </c>
      <c r="F306" s="13">
        <f t="shared" si="5"/>
        <v>32631636601.023746</v>
      </c>
      <c r="G306" s="13">
        <f t="shared" si="6"/>
        <v>149536944774.48282</v>
      </c>
    </row>
    <row r="307" spans="1:7" x14ac:dyDescent="0.25">
      <c r="A307" s="16">
        <v>305</v>
      </c>
      <c r="B307" s="15">
        <v>43172</v>
      </c>
      <c r="C307" s="13">
        <v>3514584081435.7661</v>
      </c>
      <c r="D307" s="4">
        <f t="shared" si="7"/>
        <v>2.6781528090667013E-3</v>
      </c>
      <c r="E307" s="6">
        <f t="shared" si="4"/>
        <v>4.0044305056316275E-3</v>
      </c>
      <c r="F307" s="13">
        <f t="shared" si="5"/>
        <v>32636779721.108215</v>
      </c>
      <c r="G307" s="13">
        <f t="shared" si="6"/>
        <v>149560513511.57816</v>
      </c>
    </row>
    <row r="308" spans="1:7" x14ac:dyDescent="0.25">
      <c r="A308" s="16">
        <v>306</v>
      </c>
      <c r="B308" s="15">
        <v>43173</v>
      </c>
      <c r="C308" s="13">
        <v>3508758101266.1172</v>
      </c>
      <c r="D308" s="4">
        <f t="shared" si="7"/>
        <v>-1.6590339340949564E-3</v>
      </c>
      <c r="E308" s="6">
        <f t="shared" si="4"/>
        <v>4.0062646753289714E-3</v>
      </c>
      <c r="F308" s="13">
        <f t="shared" si="5"/>
        <v>32740805281.323627</v>
      </c>
      <c r="G308" s="13">
        <f t="shared" si="6"/>
        <v>150037218515.47546</v>
      </c>
    </row>
    <row r="309" spans="1:7" x14ac:dyDescent="0.25">
      <c r="A309" s="16">
        <v>307</v>
      </c>
      <c r="B309" s="15">
        <v>43174</v>
      </c>
      <c r="C309" s="13">
        <v>3546764811482.7412</v>
      </c>
      <c r="D309" s="4">
        <f t="shared" si="7"/>
        <v>1.0773709706498229E-2</v>
      </c>
      <c r="E309" s="6">
        <f t="shared" si="4"/>
        <v>4.0565058557906521E-3</v>
      </c>
      <c r="F309" s="13">
        <f t="shared" si="5"/>
        <v>32701503786.021927</v>
      </c>
      <c r="G309" s="13">
        <f t="shared" si="6"/>
        <v>149857116438.33044</v>
      </c>
    </row>
    <row r="310" spans="1:7" x14ac:dyDescent="0.25">
      <c r="A310" s="16">
        <v>308</v>
      </c>
      <c r="B310" s="15">
        <v>43175</v>
      </c>
      <c r="C310" s="13">
        <v>3589375129399.1636</v>
      </c>
      <c r="D310" s="4">
        <f t="shared" si="7"/>
        <v>1.1942261413972911E-2</v>
      </c>
      <c r="E310" s="6">
        <f t="shared" si="4"/>
        <v>4.1189661984110454E-3</v>
      </c>
      <c r="F310" s="13">
        <f t="shared" si="5"/>
        <v>33470265427.851768</v>
      </c>
      <c r="G310" s="13">
        <f t="shared" si="6"/>
        <v>153380024853.39423</v>
      </c>
    </row>
    <row r="311" spans="1:7" x14ac:dyDescent="0.25">
      <c r="A311" s="16">
        <v>309</v>
      </c>
      <c r="B311" s="15">
        <v>43178</v>
      </c>
      <c r="C311" s="13">
        <v>3655047154091.2905</v>
      </c>
      <c r="D311" s="4">
        <f t="shared" si="7"/>
        <v>1.8130865687653663E-2</v>
      </c>
      <c r="E311" s="6">
        <f t="shared" si="4"/>
        <v>4.2622928476004985E-3</v>
      </c>
      <c r="F311" s="13">
        <f t="shared" si="5"/>
        <v>34393924646.781578</v>
      </c>
      <c r="G311" s="13">
        <f t="shared" si="6"/>
        <v>157612763140.48389</v>
      </c>
    </row>
    <row r="312" spans="1:7" x14ac:dyDescent="0.25">
      <c r="A312" s="16">
        <v>310</v>
      </c>
      <c r="B312" s="15">
        <v>43179</v>
      </c>
      <c r="C312" s="13">
        <v>3649465174417.8008</v>
      </c>
      <c r="D312" s="4">
        <f t="shared" si="7"/>
        <v>-1.5283650732663852E-3</v>
      </c>
      <c r="E312" s="6">
        <f t="shared" si="4"/>
        <v>4.2645081221933476E-3</v>
      </c>
      <c r="F312" s="13">
        <f t="shared" si="5"/>
        <v>36241897491.11956</v>
      </c>
      <c r="G312" s="13">
        <f t="shared" si="6"/>
        <v>166081238581.88553</v>
      </c>
    </row>
    <row r="313" spans="1:7" x14ac:dyDescent="0.25">
      <c r="A313" s="16">
        <v>311</v>
      </c>
      <c r="B313" s="15">
        <v>43180</v>
      </c>
      <c r="C313" s="13">
        <v>3620563535742.7646</v>
      </c>
      <c r="D313" s="4">
        <f t="shared" si="7"/>
        <v>-7.9509427223868247E-3</v>
      </c>
      <c r="E313" s="6">
        <f t="shared" si="4"/>
        <v>4.2986942000041708E-3</v>
      </c>
      <c r="F313" s="13">
        <f t="shared" si="5"/>
        <v>36205356464.335251</v>
      </c>
      <c r="G313" s="13">
        <f t="shared" si="6"/>
        <v>165913786560.67502</v>
      </c>
    </row>
    <row r="314" spans="1:7" x14ac:dyDescent="0.25">
      <c r="A314" s="16">
        <v>312</v>
      </c>
      <c r="B314" s="15">
        <v>43181</v>
      </c>
      <c r="C314" s="13">
        <v>3608111176520.1143</v>
      </c>
      <c r="D314" s="4">
        <f t="shared" si="7"/>
        <v>-3.4452709620119331E-3</v>
      </c>
      <c r="E314" s="6">
        <f t="shared" si="4"/>
        <v>4.2463556975965077E-3</v>
      </c>
      <c r="F314" s="13">
        <f t="shared" si="5"/>
        <v>36206569873.143387</v>
      </c>
      <c r="G314" s="13">
        <f t="shared" si="6"/>
        <v>165919347098.38724</v>
      </c>
    </row>
    <row r="315" spans="1:7" x14ac:dyDescent="0.25">
      <c r="A315" s="16">
        <v>313</v>
      </c>
      <c r="B315" s="15">
        <v>43182</v>
      </c>
      <c r="C315" s="13">
        <v>3604917297269.8926</v>
      </c>
      <c r="D315" s="4">
        <f t="shared" si="7"/>
        <v>-8.8558626118398422E-4</v>
      </c>
      <c r="E315" s="6">
        <f t="shared" ref="E315:E378" si="8">+STDEV(D64:D315)</f>
        <v>4.2129415567251525E-3</v>
      </c>
      <c r="F315" s="13">
        <f t="shared" si="5"/>
        <v>35642728240.000687</v>
      </c>
      <c r="G315" s="13">
        <f t="shared" si="6"/>
        <v>163335500134.54327</v>
      </c>
    </row>
    <row r="316" spans="1:7" x14ac:dyDescent="0.25">
      <c r="A316" s="16">
        <v>314</v>
      </c>
      <c r="B316" s="15">
        <v>43185</v>
      </c>
      <c r="C316" s="13">
        <v>3603377606482.6382</v>
      </c>
      <c r="D316" s="4">
        <f t="shared" si="7"/>
        <v>-4.2719972787714805E-4</v>
      </c>
      <c r="E316" s="6">
        <f t="shared" si="8"/>
        <v>4.1716274607793155E-3</v>
      </c>
      <c r="F316" s="13">
        <f t="shared" si="5"/>
        <v>35330956770.134384</v>
      </c>
      <c r="G316" s="13">
        <f t="shared" si="6"/>
        <v>161906783774.3533</v>
      </c>
    </row>
    <row r="317" spans="1:7" x14ac:dyDescent="0.25">
      <c r="A317" s="16">
        <v>315</v>
      </c>
      <c r="B317" s="15">
        <v>43186</v>
      </c>
      <c r="C317" s="13">
        <v>3587833823034.7021</v>
      </c>
      <c r="D317" s="4">
        <f t="shared" si="7"/>
        <v>-4.323001154275038E-3</v>
      </c>
      <c r="E317" s="6">
        <f t="shared" si="8"/>
        <v>4.1759540747279547E-3</v>
      </c>
      <c r="F317" s="13">
        <f t="shared" si="5"/>
        <v>34969542540.123825</v>
      </c>
      <c r="G317" s="13">
        <f t="shared" si="6"/>
        <v>160250575708.09573</v>
      </c>
    </row>
    <row r="318" spans="1:7" x14ac:dyDescent="0.25">
      <c r="A318" s="16">
        <v>316</v>
      </c>
      <c r="B318" s="15">
        <v>43187</v>
      </c>
      <c r="C318" s="13">
        <v>3574885863581.4351</v>
      </c>
      <c r="D318" s="4">
        <f t="shared" si="7"/>
        <v>-3.6153791082976458E-3</v>
      </c>
      <c r="E318" s="6">
        <f t="shared" si="8"/>
        <v>4.1550227848484306E-3</v>
      </c>
      <c r="F318" s="13">
        <f t="shared" si="5"/>
        <v>34854807756.20063</v>
      </c>
      <c r="G318" s="13">
        <f t="shared" si="6"/>
        <v>159724794875.92331</v>
      </c>
    </row>
    <row r="319" spans="1:7" x14ac:dyDescent="0.25">
      <c r="A319" s="16">
        <v>317</v>
      </c>
      <c r="B319" s="15">
        <v>43192</v>
      </c>
      <c r="C319" s="13">
        <v>3594152603595.1353</v>
      </c>
      <c r="D319" s="4">
        <f t="shared" si="7"/>
        <v>5.3749987498461172E-3</v>
      </c>
      <c r="E319" s="6">
        <f t="shared" si="8"/>
        <v>4.1448854669463757E-3</v>
      </c>
      <c r="F319" s="13">
        <f t="shared" ref="F319:F382" si="9">+E318*C318*$J$2</f>
        <v>34554948363.225311</v>
      </c>
      <c r="G319" s="13">
        <f t="shared" si="6"/>
        <v>158350666509.77039</v>
      </c>
    </row>
    <row r="320" spans="1:7" x14ac:dyDescent="0.25">
      <c r="A320" s="16">
        <v>318</v>
      </c>
      <c r="B320" s="15">
        <v>43193</v>
      </c>
      <c r="C320" s="13">
        <v>3603312907327.4404</v>
      </c>
      <c r="D320" s="4">
        <f t="shared" si="7"/>
        <v>2.5454262099214526E-3</v>
      </c>
      <c r="E320" s="6">
        <f t="shared" si="8"/>
        <v>4.0207839932994852E-3</v>
      </c>
      <c r="F320" s="13">
        <f t="shared" si="9"/>
        <v>34656420577.907791</v>
      </c>
      <c r="G320" s="13">
        <f t="shared" ref="G320:G383" si="10">+E319*C319*$J$2*SQRT(21)</f>
        <v>158815670614.48767</v>
      </c>
    </row>
    <row r="321" spans="1:7" x14ac:dyDescent="0.25">
      <c r="A321" s="16">
        <v>319</v>
      </c>
      <c r="B321" s="15">
        <v>43194</v>
      </c>
      <c r="C321" s="13">
        <v>3609867237017.6216</v>
      </c>
      <c r="D321" s="4">
        <f t="shared" si="7"/>
        <v>1.8173208939500842E-3</v>
      </c>
      <c r="E321" s="6">
        <f t="shared" si="8"/>
        <v>4.0204886107806674E-3</v>
      </c>
      <c r="F321" s="13">
        <f t="shared" si="9"/>
        <v>33704460342.630314</v>
      </c>
      <c r="G321" s="13">
        <f t="shared" si="10"/>
        <v>154453240777.74066</v>
      </c>
    </row>
    <row r="322" spans="1:7" x14ac:dyDescent="0.25">
      <c r="A322" s="16">
        <v>320</v>
      </c>
      <c r="B322" s="15">
        <v>43195</v>
      </c>
      <c r="C322" s="13">
        <v>3548899356575.9116</v>
      </c>
      <c r="D322" s="4">
        <f t="shared" si="7"/>
        <v>-1.7033480205395985E-2</v>
      </c>
      <c r="E322" s="6">
        <f t="shared" si="8"/>
        <v>4.1576400095392494E-3</v>
      </c>
      <c r="F322" s="13">
        <f t="shared" si="9"/>
        <v>33763287288.091305</v>
      </c>
      <c r="G322" s="13">
        <f t="shared" si="10"/>
        <v>154722819708.21869</v>
      </c>
    </row>
    <row r="323" spans="1:7" x14ac:dyDescent="0.25">
      <c r="A323" s="16">
        <v>321</v>
      </c>
      <c r="B323" s="15">
        <v>43196</v>
      </c>
      <c r="C323" s="13">
        <v>3571035269531.895</v>
      </c>
      <c r="D323" s="4">
        <f t="shared" si="7"/>
        <v>6.2180302039556174E-3</v>
      </c>
      <c r="E323" s="6">
        <f t="shared" si="8"/>
        <v>4.1729224298735872E-3</v>
      </c>
      <c r="F323" s="13">
        <f t="shared" si="9"/>
        <v>34325369788.156643</v>
      </c>
      <c r="G323" s="13">
        <f t="shared" si="10"/>
        <v>157298605311.57813</v>
      </c>
    </row>
    <row r="324" spans="1:7" x14ac:dyDescent="0.25">
      <c r="A324" s="16">
        <v>322</v>
      </c>
      <c r="B324" s="15">
        <v>43199</v>
      </c>
      <c r="C324" s="13">
        <v>3584587177116.1016</v>
      </c>
      <c r="D324" s="4">
        <f t="shared" ref="D324:D387" si="11">+LN(C324/C323)</f>
        <v>3.7877693765713083E-3</v>
      </c>
      <c r="E324" s="6">
        <f t="shared" si="8"/>
        <v>4.1687577014344994E-3</v>
      </c>
      <c r="F324" s="13">
        <f t="shared" si="9"/>
        <v>34666429181.259888</v>
      </c>
      <c r="G324" s="13">
        <f t="shared" si="10"/>
        <v>158861535796.94943</v>
      </c>
    </row>
    <row r="325" spans="1:7" x14ac:dyDescent="0.25">
      <c r="A325" s="16">
        <v>323</v>
      </c>
      <c r="B325" s="15">
        <v>43200</v>
      </c>
      <c r="C325" s="13">
        <v>3578561351439.3022</v>
      </c>
      <c r="D325" s="4">
        <f t="shared" si="11"/>
        <v>-1.6824520877075182E-3</v>
      </c>
      <c r="E325" s="6">
        <f t="shared" si="8"/>
        <v>4.0452975395681417E-3</v>
      </c>
      <c r="F325" s="13">
        <f t="shared" si="9"/>
        <v>34763256960.476913</v>
      </c>
      <c r="G325" s="13">
        <f t="shared" si="10"/>
        <v>159305256424.58594</v>
      </c>
    </row>
    <row r="326" spans="1:7" x14ac:dyDescent="0.25">
      <c r="A326" s="16">
        <v>324</v>
      </c>
      <c r="B326" s="15">
        <v>43201</v>
      </c>
      <c r="C326" s="13">
        <v>3574512723633.5151</v>
      </c>
      <c r="D326" s="4">
        <f t="shared" si="11"/>
        <v>-1.1319967319302893E-3</v>
      </c>
      <c r="E326" s="6">
        <f t="shared" si="8"/>
        <v>4.0243749102528833E-3</v>
      </c>
      <c r="F326" s="13">
        <f t="shared" si="9"/>
        <v>33677015415.359268</v>
      </c>
      <c r="G326" s="13">
        <f t="shared" si="10"/>
        <v>154327472321.07852</v>
      </c>
    </row>
    <row r="327" spans="1:7" x14ac:dyDescent="0.25">
      <c r="A327" s="16">
        <v>325</v>
      </c>
      <c r="B327" s="15">
        <v>43202</v>
      </c>
      <c r="C327" s="13">
        <v>3578019007359.3394</v>
      </c>
      <c r="D327" s="4">
        <f t="shared" si="11"/>
        <v>9.8043158382588448E-4</v>
      </c>
      <c r="E327" s="6">
        <f t="shared" si="8"/>
        <v>4.0243379795014168E-3</v>
      </c>
      <c r="F327" s="13">
        <f t="shared" si="9"/>
        <v>33464931331.966331</v>
      </c>
      <c r="G327" s="13">
        <f t="shared" si="10"/>
        <v>153355580955.23508</v>
      </c>
    </row>
    <row r="328" spans="1:7" x14ac:dyDescent="0.25">
      <c r="A328" s="16">
        <v>326</v>
      </c>
      <c r="B328" s="15">
        <v>43203</v>
      </c>
      <c r="C328" s="13">
        <v>3551235564408.5664</v>
      </c>
      <c r="D328" s="4">
        <f t="shared" si="11"/>
        <v>-7.5137081128970979E-3</v>
      </c>
      <c r="E328" s="6">
        <f t="shared" si="8"/>
        <v>4.0557581856950839E-3</v>
      </c>
      <c r="F328" s="13">
        <f t="shared" si="9"/>
        <v>33497450095.749161</v>
      </c>
      <c r="G328" s="13">
        <f t="shared" si="10"/>
        <v>153504600651.77628</v>
      </c>
    </row>
    <row r="329" spans="1:7" x14ac:dyDescent="0.25">
      <c r="A329" s="16">
        <v>327</v>
      </c>
      <c r="B329" s="15">
        <v>43206</v>
      </c>
      <c r="C329" s="13">
        <v>3544288181570.2969</v>
      </c>
      <c r="D329" s="4">
        <f t="shared" si="11"/>
        <v>-1.9582444671016625E-3</v>
      </c>
      <c r="E329" s="6">
        <f t="shared" si="8"/>
        <v>4.0542993737733898E-3</v>
      </c>
      <c r="F329" s="13">
        <f t="shared" si="9"/>
        <v>33506278416.07843</v>
      </c>
      <c r="G329" s="13">
        <f t="shared" si="10"/>
        <v>153545057097.94446</v>
      </c>
    </row>
    <row r="330" spans="1:7" x14ac:dyDescent="0.25">
      <c r="A330" s="16">
        <v>328</v>
      </c>
      <c r="B330" s="15">
        <v>43207</v>
      </c>
      <c r="C330" s="13">
        <v>3538477425193.9087</v>
      </c>
      <c r="D330" s="4">
        <f t="shared" si="11"/>
        <v>-1.6408160322345005E-3</v>
      </c>
      <c r="E330" s="6">
        <f t="shared" si="8"/>
        <v>4.0555162182941808E-3</v>
      </c>
      <c r="F330" s="13">
        <f t="shared" si="9"/>
        <v>33428700868.440094</v>
      </c>
      <c r="G330" s="13">
        <f t="shared" si="10"/>
        <v>153189552113.66275</v>
      </c>
    </row>
    <row r="331" spans="1:7" x14ac:dyDescent="0.25">
      <c r="A331" s="16">
        <v>329</v>
      </c>
      <c r="B331" s="15">
        <v>43208</v>
      </c>
      <c r="C331" s="13">
        <v>3542255562964.3682</v>
      </c>
      <c r="D331" s="4">
        <f t="shared" si="11"/>
        <v>1.0671601754601015E-3</v>
      </c>
      <c r="E331" s="6">
        <f t="shared" si="8"/>
        <v>4.0305285457978325E-3</v>
      </c>
      <c r="F331" s="13">
        <f t="shared" si="9"/>
        <v>33383912230.042027</v>
      </c>
      <c r="G331" s="13">
        <f t="shared" si="10"/>
        <v>152984304787.9296</v>
      </c>
    </row>
    <row r="332" spans="1:7" x14ac:dyDescent="0.25">
      <c r="A332" s="16">
        <v>330</v>
      </c>
      <c r="B332" s="15">
        <v>43209</v>
      </c>
      <c r="C332" s="13">
        <v>3553010561699.7485</v>
      </c>
      <c r="D332" s="4">
        <f t="shared" si="11"/>
        <v>3.0316007274399388E-3</v>
      </c>
      <c r="E332" s="6">
        <f t="shared" si="8"/>
        <v>4.019857969591499E-3</v>
      </c>
      <c r="F332" s="13">
        <f t="shared" si="9"/>
        <v>33213645845.322243</v>
      </c>
      <c r="G332" s="13">
        <f t="shared" si="10"/>
        <v>152204046191.64471</v>
      </c>
    </row>
    <row r="333" spans="1:7" x14ac:dyDescent="0.25">
      <c r="A333" s="16">
        <v>331</v>
      </c>
      <c r="B333" s="15">
        <v>43210</v>
      </c>
      <c r="C333" s="13">
        <v>3573921494625.7852</v>
      </c>
      <c r="D333" s="4">
        <f t="shared" si="11"/>
        <v>5.8681611574103705E-3</v>
      </c>
      <c r="E333" s="6">
        <f t="shared" si="8"/>
        <v>4.0316492691953205E-3</v>
      </c>
      <c r="F333" s="13">
        <f t="shared" si="9"/>
        <v>33226291080.13345</v>
      </c>
      <c r="G333" s="13">
        <f t="shared" si="10"/>
        <v>152261993937.34756</v>
      </c>
    </row>
    <row r="334" spans="1:7" x14ac:dyDescent="0.25">
      <c r="A334" s="16">
        <v>332</v>
      </c>
      <c r="B334" s="15">
        <v>43213</v>
      </c>
      <c r="C334" s="13">
        <v>3588127787489.959</v>
      </c>
      <c r="D334" s="4">
        <f t="shared" si="11"/>
        <v>3.9671079983022006E-3</v>
      </c>
      <c r="E334" s="6">
        <f t="shared" si="8"/>
        <v>4.0364854938435574E-3</v>
      </c>
      <c r="F334" s="13">
        <f t="shared" si="9"/>
        <v>33519876552.838688</v>
      </c>
      <c r="G334" s="13">
        <f t="shared" si="10"/>
        <v>153607371588.95871</v>
      </c>
    </row>
    <row r="335" spans="1:7" x14ac:dyDescent="0.25">
      <c r="A335" s="16">
        <v>333</v>
      </c>
      <c r="B335" s="15">
        <v>43214</v>
      </c>
      <c r="C335" s="13">
        <v>3589184312839.1216</v>
      </c>
      <c r="D335" s="4">
        <f t="shared" si="11"/>
        <v>2.9440697075028033E-4</v>
      </c>
      <c r="E335" s="6">
        <f t="shared" si="8"/>
        <v>4.0363083546291487E-3</v>
      </c>
      <c r="F335" s="13">
        <f t="shared" si="9"/>
        <v>33693486735.515053</v>
      </c>
      <c r="G335" s="13">
        <f t="shared" si="10"/>
        <v>154402953392.48825</v>
      </c>
    </row>
    <row r="336" spans="1:7" x14ac:dyDescent="0.25">
      <c r="A336" s="16">
        <v>334</v>
      </c>
      <c r="B336" s="15">
        <v>43215</v>
      </c>
      <c r="C336" s="13">
        <v>3579942823974.604</v>
      </c>
      <c r="D336" s="4">
        <f t="shared" si="11"/>
        <v>-2.5781364472984509E-3</v>
      </c>
      <c r="E336" s="6">
        <f t="shared" si="8"/>
        <v>4.0408304827752751E-3</v>
      </c>
      <c r="F336" s="13">
        <f t="shared" si="9"/>
        <v>33701928735.464806</v>
      </c>
      <c r="G336" s="13">
        <f t="shared" si="10"/>
        <v>154441639496.27481</v>
      </c>
    </row>
    <row r="337" spans="1:7" x14ac:dyDescent="0.25">
      <c r="A337" s="16">
        <v>335</v>
      </c>
      <c r="B337" s="15">
        <v>43216</v>
      </c>
      <c r="C337" s="13">
        <v>3585416825073.2783</v>
      </c>
      <c r="D337" s="4">
        <f t="shared" si="11"/>
        <v>1.5279071621541983E-3</v>
      </c>
      <c r="E337" s="6">
        <f t="shared" si="8"/>
        <v>4.0350276788496424E-3</v>
      </c>
      <c r="F337" s="13">
        <f t="shared" si="9"/>
        <v>33652813626.392872</v>
      </c>
      <c r="G337" s="13">
        <f t="shared" si="10"/>
        <v>154216565791.18668</v>
      </c>
    </row>
    <row r="338" spans="1:7" x14ac:dyDescent="0.25">
      <c r="A338" s="16">
        <v>336</v>
      </c>
      <c r="B338" s="15">
        <v>43217</v>
      </c>
      <c r="C338" s="13">
        <v>3591019433504.9009</v>
      </c>
      <c r="D338" s="4">
        <f t="shared" si="11"/>
        <v>1.5613904640094146E-3</v>
      </c>
      <c r="E338" s="6">
        <f t="shared" si="8"/>
        <v>4.034153533903931E-3</v>
      </c>
      <c r="F338" s="13">
        <f t="shared" si="9"/>
        <v>33655870539.796524</v>
      </c>
      <c r="G338" s="13">
        <f t="shared" si="10"/>
        <v>154230574328.25183</v>
      </c>
    </row>
    <row r="339" spans="1:7" x14ac:dyDescent="0.25">
      <c r="A339" s="16">
        <v>337</v>
      </c>
      <c r="B339" s="15">
        <v>43220</v>
      </c>
      <c r="C339" s="13">
        <v>3615498139299.3359</v>
      </c>
      <c r="D339" s="4">
        <f t="shared" si="11"/>
        <v>6.7935170328550171E-3</v>
      </c>
      <c r="E339" s="6">
        <f t="shared" si="8"/>
        <v>4.0432960779677139E-3</v>
      </c>
      <c r="F339" s="13">
        <f t="shared" si="9"/>
        <v>33701158969.693478</v>
      </c>
      <c r="G339" s="13">
        <f t="shared" si="10"/>
        <v>154438111986.36032</v>
      </c>
    </row>
    <row r="340" spans="1:7" x14ac:dyDescent="0.25">
      <c r="A340" s="16">
        <v>338</v>
      </c>
      <c r="B340" s="15">
        <v>43222</v>
      </c>
      <c r="C340" s="13">
        <v>3616375064425.3901</v>
      </c>
      <c r="D340" s="4">
        <f t="shared" si="11"/>
        <v>2.4251673270505553E-4</v>
      </c>
      <c r="E340" s="6">
        <f t="shared" si="8"/>
        <v>4.0406997883542109E-3</v>
      </c>
      <c r="F340" s="13">
        <f t="shared" si="9"/>
        <v>34007784899.535172</v>
      </c>
      <c r="G340" s="13">
        <f t="shared" si="10"/>
        <v>155843248519.89612</v>
      </c>
    </row>
    <row r="341" spans="1:7" x14ac:dyDescent="0.25">
      <c r="A341" s="16">
        <v>339</v>
      </c>
      <c r="B341" s="15">
        <v>43223</v>
      </c>
      <c r="C341" s="13">
        <v>3635070364984.4976</v>
      </c>
      <c r="D341" s="4">
        <f t="shared" si="11"/>
        <v>5.1563077079930146E-3</v>
      </c>
      <c r="E341" s="6">
        <f t="shared" si="8"/>
        <v>4.0450357155938574E-3</v>
      </c>
      <c r="F341" s="13">
        <f t="shared" si="9"/>
        <v>33994190911.100986</v>
      </c>
      <c r="G341" s="13">
        <f t="shared" si="10"/>
        <v>155780953038.90009</v>
      </c>
    </row>
    <row r="342" spans="1:7" x14ac:dyDescent="0.25">
      <c r="A342" s="16">
        <v>340</v>
      </c>
      <c r="B342" s="15">
        <v>43224</v>
      </c>
      <c r="C342" s="13">
        <v>3647911582645.7852</v>
      </c>
      <c r="D342" s="4">
        <f t="shared" si="11"/>
        <v>3.5263662770583363E-3</v>
      </c>
      <c r="E342" s="6">
        <f t="shared" si="8"/>
        <v>4.020448793112202E-3</v>
      </c>
      <c r="F342" s="13">
        <f t="shared" si="9"/>
        <v>34206594608.69566</v>
      </c>
      <c r="G342" s="13">
        <f t="shared" si="10"/>
        <v>156754309061.0162</v>
      </c>
    </row>
    <row r="343" spans="1:7" x14ac:dyDescent="0.25">
      <c r="A343" s="16">
        <v>341</v>
      </c>
      <c r="B343" s="15">
        <v>43227</v>
      </c>
      <c r="C343" s="13">
        <v>3645247296465.4551</v>
      </c>
      <c r="D343" s="4">
        <f t="shared" si="11"/>
        <v>-7.3062615061925454E-4</v>
      </c>
      <c r="E343" s="6">
        <f t="shared" si="8"/>
        <v>4.0203890030258045E-3</v>
      </c>
      <c r="F343" s="13">
        <f t="shared" si="9"/>
        <v>34118780245.091579</v>
      </c>
      <c r="G343" s="13">
        <f t="shared" si="10"/>
        <v>156351893092.69614</v>
      </c>
    </row>
    <row r="344" spans="1:7" x14ac:dyDescent="0.25">
      <c r="A344" s="16">
        <v>342</v>
      </c>
      <c r="B344" s="15">
        <v>43228</v>
      </c>
      <c r="C344" s="13">
        <v>3632977870583.6689</v>
      </c>
      <c r="D344" s="4">
        <f t="shared" si="11"/>
        <v>-3.3715465577731762E-3</v>
      </c>
      <c r="E344" s="6">
        <f t="shared" si="8"/>
        <v>4.0258364870578043E-3</v>
      </c>
      <c r="F344" s="13">
        <f t="shared" si="9"/>
        <v>34093354249.644123</v>
      </c>
      <c r="G344" s="13">
        <f t="shared" si="10"/>
        <v>156235376543.93854</v>
      </c>
    </row>
    <row r="345" spans="1:7" x14ac:dyDescent="0.25">
      <c r="A345" s="16">
        <v>343</v>
      </c>
      <c r="B345" s="15">
        <v>43229</v>
      </c>
      <c r="C345" s="13">
        <v>3639762829757.9058</v>
      </c>
      <c r="D345" s="4">
        <f t="shared" si="11"/>
        <v>1.8658608693057257E-3</v>
      </c>
      <c r="E345" s="6">
        <f t="shared" si="8"/>
        <v>4.0221586262593253E-3</v>
      </c>
      <c r="F345" s="13">
        <f t="shared" si="9"/>
        <v>34024640270.532974</v>
      </c>
      <c r="G345" s="13">
        <f t="shared" si="10"/>
        <v>155920489533.36011</v>
      </c>
    </row>
    <row r="346" spans="1:7" x14ac:dyDescent="0.25">
      <c r="A346" s="16">
        <v>344</v>
      </c>
      <c r="B346" s="15">
        <v>43230</v>
      </c>
      <c r="C346" s="13">
        <v>3633415678544.9688</v>
      </c>
      <c r="D346" s="4">
        <f t="shared" si="11"/>
        <v>-1.7453587360619445E-3</v>
      </c>
      <c r="E346" s="6">
        <f t="shared" si="8"/>
        <v>4.0245910242587358E-3</v>
      </c>
      <c r="F346" s="13">
        <f t="shared" si="9"/>
        <v>34057043028.317211</v>
      </c>
      <c r="G346" s="13">
        <f t="shared" si="10"/>
        <v>156068977623.63168</v>
      </c>
    </row>
    <row r="347" spans="1:7" x14ac:dyDescent="0.25">
      <c r="A347" s="16">
        <v>345</v>
      </c>
      <c r="B347" s="15">
        <v>43231</v>
      </c>
      <c r="C347" s="13">
        <v>3631755964195.8804</v>
      </c>
      <c r="D347" s="4">
        <f t="shared" si="11"/>
        <v>-4.568961229207145E-4</v>
      </c>
      <c r="E347" s="6">
        <f t="shared" si="8"/>
        <v>4.0163206675430012E-3</v>
      </c>
      <c r="F347" s="13">
        <f t="shared" si="9"/>
        <v>34018213174.35508</v>
      </c>
      <c r="G347" s="13">
        <f t="shared" si="10"/>
        <v>155891036878.62613</v>
      </c>
    </row>
    <row r="348" spans="1:7" x14ac:dyDescent="0.25">
      <c r="A348" s="16">
        <v>346</v>
      </c>
      <c r="B348" s="15">
        <v>43236</v>
      </c>
      <c r="C348" s="13">
        <v>3641677578707.6855</v>
      </c>
      <c r="D348" s="4">
        <f t="shared" si="11"/>
        <v>2.7281807435612436E-3</v>
      </c>
      <c r="E348" s="6">
        <f t="shared" si="8"/>
        <v>4.0166248037344461E-3</v>
      </c>
      <c r="F348" s="13">
        <f t="shared" si="9"/>
        <v>33932799942.404716</v>
      </c>
      <c r="G348" s="13">
        <f t="shared" si="10"/>
        <v>155499624277.86276</v>
      </c>
    </row>
    <row r="349" spans="1:7" x14ac:dyDescent="0.25">
      <c r="A349" s="16">
        <v>347</v>
      </c>
      <c r="B349" s="15">
        <v>43237</v>
      </c>
      <c r="C349" s="13">
        <v>3637904665372.5918</v>
      </c>
      <c r="D349" s="4">
        <f t="shared" si="11"/>
        <v>-1.0365742281408009E-3</v>
      </c>
      <c r="E349" s="6">
        <f t="shared" si="8"/>
        <v>4.0142263290884155E-3</v>
      </c>
      <c r="F349" s="13">
        <f t="shared" si="9"/>
        <v>34028077732.79995</v>
      </c>
      <c r="G349" s="13">
        <f t="shared" si="10"/>
        <v>155936241964.39706</v>
      </c>
    </row>
    <row r="350" spans="1:7" x14ac:dyDescent="0.25">
      <c r="A350" s="16">
        <v>348</v>
      </c>
      <c r="B350" s="15">
        <v>43238</v>
      </c>
      <c r="C350" s="13">
        <v>3619595882885.4658</v>
      </c>
      <c r="D350" s="4">
        <f t="shared" si="11"/>
        <v>-5.0454894783316063E-3</v>
      </c>
      <c r="E350" s="6">
        <f t="shared" si="8"/>
        <v>4.0217484234830276E-3</v>
      </c>
      <c r="F350" s="13">
        <f t="shared" si="9"/>
        <v>33972525012.25964</v>
      </c>
      <c r="G350" s="13">
        <f t="shared" si="10"/>
        <v>155681667417.46036</v>
      </c>
    </row>
    <row r="351" spans="1:7" x14ac:dyDescent="0.25">
      <c r="A351" s="16">
        <v>349</v>
      </c>
      <c r="B351" s="15">
        <v>43241</v>
      </c>
      <c r="C351" s="13">
        <v>3616529466295.4165</v>
      </c>
      <c r="D351" s="4">
        <f t="shared" si="11"/>
        <v>-8.4753003178666053E-4</v>
      </c>
      <c r="E351" s="6">
        <f t="shared" si="8"/>
        <v>4.0187936139741186E-3</v>
      </c>
      <c r="F351" s="13">
        <f t="shared" si="9"/>
        <v>33864888025.503109</v>
      </c>
      <c r="G351" s="13">
        <f t="shared" si="10"/>
        <v>155188412778.07159</v>
      </c>
    </row>
    <row r="352" spans="1:7" x14ac:dyDescent="0.25">
      <c r="A352" s="16">
        <v>350</v>
      </c>
      <c r="B352" s="15">
        <v>43242</v>
      </c>
      <c r="C352" s="13">
        <v>3621152063388.6406</v>
      </c>
      <c r="D352" s="4">
        <f t="shared" si="11"/>
        <v>1.2773697496395316E-3</v>
      </c>
      <c r="E352" s="6">
        <f t="shared" si="8"/>
        <v>4.0152998449700045E-3</v>
      </c>
      <c r="F352" s="13">
        <f t="shared" si="9"/>
        <v>33811338959.646122</v>
      </c>
      <c r="G352" s="13">
        <f t="shared" si="10"/>
        <v>154943020130.38779</v>
      </c>
    </row>
    <row r="353" spans="1:7" x14ac:dyDescent="0.25">
      <c r="A353" s="16">
        <v>351</v>
      </c>
      <c r="B353" s="15">
        <v>43243</v>
      </c>
      <c r="C353" s="13">
        <v>3634700208803.6367</v>
      </c>
      <c r="D353" s="4">
        <f t="shared" si="11"/>
        <v>3.7344093158862006E-3</v>
      </c>
      <c r="E353" s="6">
        <f t="shared" si="8"/>
        <v>4.0197119152692445E-3</v>
      </c>
      <c r="F353" s="13">
        <f t="shared" si="9"/>
        <v>33825124419.874096</v>
      </c>
      <c r="G353" s="13">
        <f t="shared" si="10"/>
        <v>155006193045.37228</v>
      </c>
    </row>
    <row r="354" spans="1:7" x14ac:dyDescent="0.25">
      <c r="A354" s="16">
        <v>352</v>
      </c>
      <c r="B354" s="15">
        <v>43244</v>
      </c>
      <c r="C354" s="13">
        <v>3631428522399.8198</v>
      </c>
      <c r="D354" s="4">
        <f t="shared" si="11"/>
        <v>-9.0053087302632351E-4</v>
      </c>
      <c r="E354" s="6">
        <f t="shared" si="8"/>
        <v>4.0200757519068056E-3</v>
      </c>
      <c r="F354" s="13">
        <f t="shared" si="9"/>
        <v>33988984033.521835</v>
      </c>
      <c r="G354" s="13">
        <f t="shared" si="10"/>
        <v>155757092128.25928</v>
      </c>
    </row>
    <row r="355" spans="1:7" x14ac:dyDescent="0.25">
      <c r="A355" s="16">
        <v>353</v>
      </c>
      <c r="B355" s="15">
        <v>43245</v>
      </c>
      <c r="C355" s="13">
        <v>3625155009755.624</v>
      </c>
      <c r="D355" s="4">
        <f t="shared" si="11"/>
        <v>-1.7290545004692947E-3</v>
      </c>
      <c r="E355" s="6">
        <f t="shared" si="8"/>
        <v>4.0056210230830589E-3</v>
      </c>
      <c r="F355" s="13">
        <f t="shared" si="9"/>
        <v>33961463361.25555</v>
      </c>
      <c r="G355" s="13">
        <f t="shared" si="10"/>
        <v>155630976564.42294</v>
      </c>
    </row>
    <row r="356" spans="1:7" x14ac:dyDescent="0.25">
      <c r="A356" s="16">
        <v>354</v>
      </c>
      <c r="B356" s="15">
        <v>43248</v>
      </c>
      <c r="C356" s="13">
        <v>3621278558665.3389</v>
      </c>
      <c r="D356" s="4">
        <f t="shared" si="11"/>
        <v>-1.0698922231067031E-3</v>
      </c>
      <c r="E356" s="6">
        <f t="shared" si="8"/>
        <v>4.0068207423009919E-3</v>
      </c>
      <c r="F356" s="13">
        <f t="shared" si="9"/>
        <v>33780890776.766739</v>
      </c>
      <c r="G356" s="13">
        <f t="shared" si="10"/>
        <v>154803489027.56915</v>
      </c>
    </row>
    <row r="357" spans="1:7" x14ac:dyDescent="0.25">
      <c r="A357" s="16">
        <v>355</v>
      </c>
      <c r="B357" s="15">
        <v>43249</v>
      </c>
      <c r="C357" s="13">
        <v>3620658923382.4194</v>
      </c>
      <c r="D357" s="4">
        <f t="shared" si="11"/>
        <v>-1.7112417387402058E-4</v>
      </c>
      <c r="E357" s="6">
        <f t="shared" si="8"/>
        <v>4.004628017775398E-3</v>
      </c>
      <c r="F357" s="13">
        <f t="shared" si="9"/>
        <v>33754875050.521351</v>
      </c>
      <c r="G357" s="13">
        <f t="shared" si="10"/>
        <v>154684269992.79041</v>
      </c>
    </row>
    <row r="358" spans="1:7" x14ac:dyDescent="0.25">
      <c r="A358" s="16">
        <v>356</v>
      </c>
      <c r="B358" s="15">
        <v>43250</v>
      </c>
      <c r="C358" s="13">
        <v>3642432229130.6611</v>
      </c>
      <c r="D358" s="4">
        <f t="shared" si="11"/>
        <v>5.9956210146903674E-3</v>
      </c>
      <c r="E358" s="6">
        <f t="shared" si="8"/>
        <v>4.0195904565236548E-3</v>
      </c>
      <c r="F358" s="13">
        <f t="shared" si="9"/>
        <v>33730630143.482243</v>
      </c>
      <c r="G358" s="13">
        <f t="shared" si="10"/>
        <v>154573165871.06653</v>
      </c>
    </row>
    <row r="359" spans="1:7" x14ac:dyDescent="0.25">
      <c r="A359" s="16">
        <v>357</v>
      </c>
      <c r="B359" s="15">
        <v>43251</v>
      </c>
      <c r="C359" s="13">
        <v>3672758718661.9692</v>
      </c>
      <c r="D359" s="4">
        <f t="shared" si="11"/>
        <v>8.2914208219971881E-3</v>
      </c>
      <c r="E359" s="6">
        <f t="shared" si="8"/>
        <v>4.046872230255928E-3</v>
      </c>
      <c r="F359" s="13">
        <f t="shared" si="9"/>
        <v>34060258886.704201</v>
      </c>
      <c r="G359" s="13">
        <f t="shared" si="10"/>
        <v>156083714538.11432</v>
      </c>
    </row>
    <row r="360" spans="1:7" x14ac:dyDescent="0.25">
      <c r="A360" s="16">
        <v>358</v>
      </c>
      <c r="B360" s="15">
        <v>43252</v>
      </c>
      <c r="C360" s="13">
        <v>3680746441907.0718</v>
      </c>
      <c r="D360" s="4">
        <f t="shared" si="11"/>
        <v>2.1724949428457837E-3</v>
      </c>
      <c r="E360" s="6">
        <f t="shared" si="8"/>
        <v>4.0329750688914059E-3</v>
      </c>
      <c r="F360" s="13">
        <f t="shared" si="9"/>
        <v>34576939447.322136</v>
      </c>
      <c r="G360" s="13">
        <f t="shared" si="10"/>
        <v>158451442317.25824</v>
      </c>
    </row>
    <row r="361" spans="1:7" x14ac:dyDescent="0.25">
      <c r="A361" s="16">
        <v>359</v>
      </c>
      <c r="B361" s="15">
        <v>43255</v>
      </c>
      <c r="C361" s="13">
        <v>3689070231596.5439</v>
      </c>
      <c r="D361" s="4">
        <f t="shared" si="11"/>
        <v>2.258887458840955E-3</v>
      </c>
      <c r="E361" s="6">
        <f t="shared" si="8"/>
        <v>4.0032805201898414E-3</v>
      </c>
      <c r="F361" s="13">
        <f t="shared" si="9"/>
        <v>34533142152.315788</v>
      </c>
      <c r="G361" s="13">
        <f t="shared" si="10"/>
        <v>158250737897.65732</v>
      </c>
    </row>
    <row r="362" spans="1:7" x14ac:dyDescent="0.25">
      <c r="A362" s="16">
        <v>360</v>
      </c>
      <c r="B362" s="15">
        <v>43256</v>
      </c>
      <c r="C362" s="13">
        <v>3669175439962.1592</v>
      </c>
      <c r="D362" s="4">
        <f t="shared" si="11"/>
        <v>-5.407495482219399E-3</v>
      </c>
      <c r="E362" s="6">
        <f t="shared" si="8"/>
        <v>3.9932159128299588E-3</v>
      </c>
      <c r="F362" s="13">
        <f t="shared" si="9"/>
        <v>34356396385.21339</v>
      </c>
      <c r="G362" s="13">
        <f t="shared" si="10"/>
        <v>157440787041.14755</v>
      </c>
    </row>
    <row r="363" spans="1:7" x14ac:dyDescent="0.25">
      <c r="A363" s="16">
        <v>361</v>
      </c>
      <c r="B363" s="15">
        <v>43257</v>
      </c>
      <c r="C363" s="13">
        <v>3664247223533.5786</v>
      </c>
      <c r="D363" s="4">
        <f t="shared" si="11"/>
        <v>-1.3440428560034308E-3</v>
      </c>
      <c r="E363" s="6">
        <f t="shared" si="8"/>
        <v>3.9854010613847848E-3</v>
      </c>
      <c r="F363" s="13">
        <f t="shared" si="9"/>
        <v>34085206471.654102</v>
      </c>
      <c r="G363" s="13">
        <f t="shared" si="10"/>
        <v>156198038734.55359</v>
      </c>
    </row>
    <row r="364" spans="1:7" x14ac:dyDescent="0.25">
      <c r="A364" s="16">
        <v>362</v>
      </c>
      <c r="B364" s="15">
        <v>43258</v>
      </c>
      <c r="C364" s="13">
        <v>3658828069785.1387</v>
      </c>
      <c r="D364" s="4">
        <f t="shared" si="11"/>
        <v>-1.4800215812581239E-3</v>
      </c>
      <c r="E364" s="6">
        <f t="shared" si="8"/>
        <v>3.9866545218647971E-3</v>
      </c>
      <c r="F364" s="13">
        <f t="shared" si="9"/>
        <v>33972809020.705441</v>
      </c>
      <c r="G364" s="13">
        <f t="shared" si="10"/>
        <v>155682968907.66125</v>
      </c>
    </row>
    <row r="365" spans="1:7" x14ac:dyDescent="0.25">
      <c r="A365" s="16">
        <v>363</v>
      </c>
      <c r="B365" s="15">
        <v>43259</v>
      </c>
      <c r="C365" s="13">
        <v>3657325905077.0459</v>
      </c>
      <c r="D365" s="4">
        <f t="shared" si="11"/>
        <v>-4.1064327906794847E-4</v>
      </c>
      <c r="E365" s="6">
        <f t="shared" si="8"/>
        <v>3.9411062512711842E-3</v>
      </c>
      <c r="F365" s="13">
        <f t="shared" si="9"/>
        <v>33933234808.153542</v>
      </c>
      <c r="G365" s="13">
        <f t="shared" si="10"/>
        <v>155501617083.07391</v>
      </c>
    </row>
    <row r="366" spans="1:7" x14ac:dyDescent="0.25">
      <c r="A366" s="16">
        <v>364</v>
      </c>
      <c r="B366" s="15">
        <v>43262</v>
      </c>
      <c r="C366" s="13">
        <v>3656985416092.4033</v>
      </c>
      <c r="D366" s="4">
        <f t="shared" si="11"/>
        <v>-9.310213086040162E-5</v>
      </c>
      <c r="E366" s="6">
        <f t="shared" si="8"/>
        <v>3.9358541202604144E-3</v>
      </c>
      <c r="F366" s="13">
        <f t="shared" si="9"/>
        <v>33531768855.885887</v>
      </c>
      <c r="G366" s="13">
        <f t="shared" si="10"/>
        <v>153661868967.85986</v>
      </c>
    </row>
    <row r="367" spans="1:7" x14ac:dyDescent="0.25">
      <c r="A367" s="16">
        <v>365</v>
      </c>
      <c r="B367" s="15">
        <v>43264</v>
      </c>
      <c r="C367" s="13">
        <v>3658791085838.3384</v>
      </c>
      <c r="D367" s="4">
        <f t="shared" si="11"/>
        <v>4.9363721872177529E-4</v>
      </c>
      <c r="E367" s="6">
        <f t="shared" si="8"/>
        <v>3.9351388520273787E-3</v>
      </c>
      <c r="F367" s="13">
        <f t="shared" si="9"/>
        <v>33483965036.36935</v>
      </c>
      <c r="G367" s="13">
        <f t="shared" si="10"/>
        <v>153442804346.41733</v>
      </c>
    </row>
    <row r="368" spans="1:7" x14ac:dyDescent="0.25">
      <c r="A368" s="16">
        <v>366</v>
      </c>
      <c r="B368" s="15">
        <v>43265</v>
      </c>
      <c r="C368" s="13">
        <v>3658237447446.8398</v>
      </c>
      <c r="D368" s="4">
        <f t="shared" si="11"/>
        <v>-1.5132875047207039E-4</v>
      </c>
      <c r="E368" s="6">
        <f t="shared" si="8"/>
        <v>3.9298751711320298E-3</v>
      </c>
      <c r="F368" s="13">
        <f t="shared" si="9"/>
        <v>33494409956.045177</v>
      </c>
      <c r="G368" s="13">
        <f t="shared" si="10"/>
        <v>153490668981.45953</v>
      </c>
    </row>
    <row r="369" spans="1:7" x14ac:dyDescent="0.25">
      <c r="A369" s="16">
        <v>367</v>
      </c>
      <c r="B369" s="15">
        <v>43266</v>
      </c>
      <c r="C369" s="13">
        <v>3642991061654.6929</v>
      </c>
      <c r="D369" s="4">
        <f t="shared" si="11"/>
        <v>-4.1763952283122531E-3</v>
      </c>
      <c r="E369" s="6">
        <f t="shared" si="8"/>
        <v>3.9332703657318476E-3</v>
      </c>
      <c r="F369" s="13">
        <f t="shared" si="9"/>
        <v>33444545995.592842</v>
      </c>
      <c r="G369" s="13">
        <f t="shared" si="10"/>
        <v>153262163608.23642</v>
      </c>
    </row>
    <row r="370" spans="1:7" x14ac:dyDescent="0.25">
      <c r="A370" s="16">
        <v>368</v>
      </c>
      <c r="B370" s="15">
        <v>43269</v>
      </c>
      <c r="C370" s="13">
        <v>3635456662041.1973</v>
      </c>
      <c r="D370" s="4">
        <f t="shared" si="11"/>
        <v>-2.0703321891494559E-3</v>
      </c>
      <c r="E370" s="6">
        <f t="shared" si="8"/>
        <v>3.934488965469593E-3</v>
      </c>
      <c r="F370" s="13">
        <f t="shared" si="9"/>
        <v>33333933436.400841</v>
      </c>
      <c r="G370" s="13">
        <f t="shared" si="10"/>
        <v>152755273182.9263</v>
      </c>
    </row>
    <row r="371" spans="1:7" x14ac:dyDescent="0.25">
      <c r="A371" s="16">
        <v>369</v>
      </c>
      <c r="B371" s="15">
        <v>43270</v>
      </c>
      <c r="C371" s="13">
        <v>3634619032072.6509</v>
      </c>
      <c r="D371" s="4">
        <f t="shared" si="11"/>
        <v>-2.3043225614033402E-4</v>
      </c>
      <c r="E371" s="6">
        <f t="shared" si="8"/>
        <v>3.9341613478422171E-3</v>
      </c>
      <c r="F371" s="13">
        <f t="shared" si="9"/>
        <v>33275298619.450256</v>
      </c>
      <c r="G371" s="13">
        <f t="shared" si="10"/>
        <v>152486574695.89035</v>
      </c>
    </row>
    <row r="372" spans="1:7" x14ac:dyDescent="0.25">
      <c r="A372" s="16">
        <v>370</v>
      </c>
      <c r="B372" s="15">
        <v>43271</v>
      </c>
      <c r="C372" s="13">
        <v>3643433040800.3882</v>
      </c>
      <c r="D372" s="4">
        <f t="shared" si="11"/>
        <v>2.4220802347697757E-3</v>
      </c>
      <c r="E372" s="6">
        <f t="shared" si="8"/>
        <v>3.9359655809582325E-3</v>
      </c>
      <c r="F372" s="13">
        <f t="shared" si="9"/>
        <v>33264861666.451031</v>
      </c>
      <c r="G372" s="13">
        <f t="shared" si="10"/>
        <v>152438746568.7467</v>
      </c>
    </row>
    <row r="373" spans="1:7" x14ac:dyDescent="0.25">
      <c r="A373" s="16">
        <v>371</v>
      </c>
      <c r="B373" s="15">
        <v>43272</v>
      </c>
      <c r="C373" s="13">
        <v>3640631741581.1147</v>
      </c>
      <c r="D373" s="4">
        <f t="shared" si="11"/>
        <v>-7.6915827661338089E-4</v>
      </c>
      <c r="E373" s="6">
        <f t="shared" si="8"/>
        <v>3.934515221201181E-3</v>
      </c>
      <c r="F373" s="13">
        <f t="shared" si="9"/>
        <v>33360821969.244125</v>
      </c>
      <c r="G373" s="13">
        <f t="shared" si="10"/>
        <v>152878491920.00696</v>
      </c>
    </row>
    <row r="374" spans="1:7" x14ac:dyDescent="0.25">
      <c r="A374" s="16">
        <v>372</v>
      </c>
      <c r="B374" s="15">
        <v>43273</v>
      </c>
      <c r="C374" s="13">
        <v>3633520803974.6348</v>
      </c>
      <c r="D374" s="4">
        <f t="shared" si="11"/>
        <v>-1.9551253089855015E-3</v>
      </c>
      <c r="E374" s="6">
        <f t="shared" si="8"/>
        <v>3.9367745517548359E-3</v>
      </c>
      <c r="F374" s="13">
        <f t="shared" si="9"/>
        <v>33322888440.597324</v>
      </c>
      <c r="G374" s="13">
        <f t="shared" si="10"/>
        <v>152704658653.6062</v>
      </c>
    </row>
    <row r="375" spans="1:7" x14ac:dyDescent="0.25">
      <c r="A375" s="16">
        <v>373</v>
      </c>
      <c r="B375" s="15">
        <v>43276</v>
      </c>
      <c r="C375" s="13">
        <v>3635609759178.4741</v>
      </c>
      <c r="D375" s="4">
        <f t="shared" si="11"/>
        <v>5.7474693656835293E-4</v>
      </c>
      <c r="E375" s="6">
        <f t="shared" si="8"/>
        <v>3.936646179418476E-3</v>
      </c>
      <c r="F375" s="13">
        <f t="shared" si="9"/>
        <v>33276899409.932674</v>
      </c>
      <c r="G375" s="13">
        <f t="shared" si="10"/>
        <v>152493910439.44781</v>
      </c>
    </row>
    <row r="376" spans="1:7" x14ac:dyDescent="0.25">
      <c r="A376" s="16">
        <v>374</v>
      </c>
      <c r="B376" s="15">
        <v>43277</v>
      </c>
      <c r="C376" s="13">
        <v>3637553409161.3247</v>
      </c>
      <c r="D376" s="4">
        <f t="shared" si="11"/>
        <v>5.3447172409930039E-4</v>
      </c>
      <c r="E376" s="6">
        <f t="shared" si="8"/>
        <v>3.9322240325194461E-3</v>
      </c>
      <c r="F376" s="13">
        <f t="shared" si="9"/>
        <v>33294944969.411488</v>
      </c>
      <c r="G376" s="13">
        <f t="shared" si="10"/>
        <v>152576605581.71729</v>
      </c>
    </row>
    <row r="377" spans="1:7" x14ac:dyDescent="0.25">
      <c r="A377" s="16">
        <v>375</v>
      </c>
      <c r="B377" s="15">
        <v>43278</v>
      </c>
      <c r="C377" s="13">
        <v>3663634553514.7417</v>
      </c>
      <c r="D377" s="4">
        <f t="shared" si="11"/>
        <v>7.144386755516579E-3</v>
      </c>
      <c r="E377" s="6">
        <f t="shared" si="8"/>
        <v>3.9545943567793731E-3</v>
      </c>
      <c r="F377" s="13">
        <f t="shared" si="9"/>
        <v>33275323776.188114</v>
      </c>
      <c r="G377" s="13">
        <f t="shared" si="10"/>
        <v>152486689978.54584</v>
      </c>
    </row>
    <row r="378" spans="1:7" x14ac:dyDescent="0.25">
      <c r="A378" s="16">
        <v>376</v>
      </c>
      <c r="B378" s="15">
        <v>43279</v>
      </c>
      <c r="C378" s="13">
        <v>3689303958145.519</v>
      </c>
      <c r="D378" s="4">
        <f t="shared" si="11"/>
        <v>6.982108954566071E-3</v>
      </c>
      <c r="E378" s="6">
        <f t="shared" si="8"/>
        <v>3.9596571364369122E-3</v>
      </c>
      <c r="F378" s="13">
        <f t="shared" si="9"/>
        <v>33704566586.937054</v>
      </c>
      <c r="G378" s="13">
        <f t="shared" si="10"/>
        <v>154453727650.31845</v>
      </c>
    </row>
    <row r="379" spans="1:7" x14ac:dyDescent="0.25">
      <c r="A379" s="16">
        <v>377</v>
      </c>
      <c r="B379" s="15">
        <v>43280</v>
      </c>
      <c r="C379" s="13">
        <v>3713736894769.9224</v>
      </c>
      <c r="D379" s="4">
        <f t="shared" si="11"/>
        <v>6.6008079174631838E-3</v>
      </c>
      <c r="E379" s="6">
        <f t="shared" ref="E379:E442" si="12">+STDEV(D128:D379)</f>
        <v>3.9779983184686897E-3</v>
      </c>
      <c r="F379" s="13">
        <f t="shared" si="9"/>
        <v>33984170839.768337</v>
      </c>
      <c r="G379" s="13">
        <f t="shared" si="10"/>
        <v>155735035303.54938</v>
      </c>
    </row>
    <row r="380" spans="1:7" x14ac:dyDescent="0.25">
      <c r="A380" s="16">
        <v>378</v>
      </c>
      <c r="B380" s="15">
        <v>43283</v>
      </c>
      <c r="C380" s="13">
        <v>3707065876729.8389</v>
      </c>
      <c r="D380" s="4">
        <f t="shared" si="11"/>
        <v>-1.7979240366625779E-3</v>
      </c>
      <c r="E380" s="6">
        <f t="shared" si="12"/>
        <v>3.9802741114958878E-3</v>
      </c>
      <c r="F380" s="13">
        <f t="shared" si="9"/>
        <v>34367693425.627007</v>
      </c>
      <c r="G380" s="13">
        <f t="shared" si="10"/>
        <v>157492556583.97192</v>
      </c>
    </row>
    <row r="381" spans="1:7" x14ac:dyDescent="0.25">
      <c r="A381" s="16">
        <v>379</v>
      </c>
      <c r="B381" s="15">
        <v>43284</v>
      </c>
      <c r="C381" s="13">
        <v>3709159332423.4775</v>
      </c>
      <c r="D381" s="4">
        <f t="shared" si="11"/>
        <v>5.6456099705787905E-4</v>
      </c>
      <c r="E381" s="6">
        <f t="shared" si="12"/>
        <v>3.9767679756434644E-3</v>
      </c>
      <c r="F381" s="13">
        <f t="shared" si="9"/>
        <v>34325584705.547207</v>
      </c>
      <c r="G381" s="13">
        <f t="shared" si="10"/>
        <v>157299590186.78854</v>
      </c>
    </row>
    <row r="382" spans="1:7" x14ac:dyDescent="0.25">
      <c r="A382" s="16">
        <v>380</v>
      </c>
      <c r="B382" s="15">
        <v>43285</v>
      </c>
      <c r="C382" s="13">
        <v>3719708012188.1348</v>
      </c>
      <c r="D382" s="4">
        <f t="shared" si="11"/>
        <v>2.8399179484654841E-3</v>
      </c>
      <c r="E382" s="6">
        <f t="shared" si="12"/>
        <v>3.965154983562297E-3</v>
      </c>
      <c r="F382" s="13">
        <f t="shared" si="9"/>
        <v>34314715335.926052</v>
      </c>
      <c r="G382" s="13">
        <f t="shared" si="10"/>
        <v>157249780477.74313</v>
      </c>
    </row>
    <row r="383" spans="1:7" x14ac:dyDescent="0.25">
      <c r="A383" s="16">
        <v>381</v>
      </c>
      <c r="B383" s="15">
        <v>43286</v>
      </c>
      <c r="C383" s="13">
        <v>3695679742091.8027</v>
      </c>
      <c r="D383" s="4">
        <f t="shared" si="11"/>
        <v>-6.4806736989879744E-3</v>
      </c>
      <c r="E383" s="6">
        <f t="shared" si="12"/>
        <v>3.9855564764617636E-3</v>
      </c>
      <c r="F383" s="13">
        <f t="shared" ref="F383:F446" si="13">+E382*C382*$J$2</f>
        <v>34311813710.566078</v>
      </c>
      <c r="G383" s="13">
        <f t="shared" si="10"/>
        <v>157236483559.89267</v>
      </c>
    </row>
    <row r="384" spans="1:7" x14ac:dyDescent="0.25">
      <c r="A384" s="16">
        <v>382</v>
      </c>
      <c r="B384" s="15">
        <v>43287</v>
      </c>
      <c r="C384" s="13">
        <v>3701342081126.2358</v>
      </c>
      <c r="D384" s="4">
        <f t="shared" si="11"/>
        <v>1.5309783520317988E-3</v>
      </c>
      <c r="E384" s="6">
        <f t="shared" si="12"/>
        <v>3.9857665227109275E-3</v>
      </c>
      <c r="F384" s="13">
        <f t="shared" si="13"/>
        <v>34265569565.098263</v>
      </c>
      <c r="G384" s="13">
        <f t="shared" ref="G384:G447" si="14">+E383*C383*$J$2*SQRT(21)</f>
        <v>157024566262.83786</v>
      </c>
    </row>
    <row r="385" spans="1:7" x14ac:dyDescent="0.25">
      <c r="A385" s="16">
        <v>383</v>
      </c>
      <c r="B385" s="15">
        <v>43290</v>
      </c>
      <c r="C385" s="13">
        <v>3713920613216.5298</v>
      </c>
      <c r="D385" s="4">
        <f t="shared" si="11"/>
        <v>3.3926091828369231E-3</v>
      </c>
      <c r="E385" s="6">
        <f t="shared" si="12"/>
        <v>3.9864724195104607E-3</v>
      </c>
      <c r="F385" s="13">
        <f t="shared" si="13"/>
        <v>34319878214.450001</v>
      </c>
      <c r="G385" s="13">
        <f t="shared" si="14"/>
        <v>157273439759.383</v>
      </c>
    </row>
    <row r="386" spans="1:7" x14ac:dyDescent="0.25">
      <c r="A386" s="16">
        <v>384</v>
      </c>
      <c r="B386" s="15">
        <v>43291</v>
      </c>
      <c r="C386" s="13">
        <v>3713779430439.0547</v>
      </c>
      <c r="D386" s="4">
        <f t="shared" si="11"/>
        <v>-3.8015207039099218E-5</v>
      </c>
      <c r="E386" s="6">
        <f t="shared" si="12"/>
        <v>3.9825237265453672E-3</v>
      </c>
      <c r="F386" s="13">
        <f t="shared" si="13"/>
        <v>34442608736.910957</v>
      </c>
      <c r="G386" s="13">
        <f t="shared" si="14"/>
        <v>157835861668.64182</v>
      </c>
    </row>
    <row r="387" spans="1:7" x14ac:dyDescent="0.25">
      <c r="A387" s="16">
        <v>385</v>
      </c>
      <c r="B387" s="15">
        <v>43292</v>
      </c>
      <c r="C387" s="13">
        <v>3712087641638.4102</v>
      </c>
      <c r="D387" s="4">
        <f t="shared" si="11"/>
        <v>-4.5564748560505654E-4</v>
      </c>
      <c r="E387" s="6">
        <f t="shared" si="12"/>
        <v>3.978286453126121E-3</v>
      </c>
      <c r="F387" s="13">
        <f t="shared" si="13"/>
        <v>34407184516.693626</v>
      </c>
      <c r="G387" s="13">
        <f t="shared" si="14"/>
        <v>157673527498.0611</v>
      </c>
    </row>
    <row r="388" spans="1:7" x14ac:dyDescent="0.25">
      <c r="A388" s="16">
        <v>386</v>
      </c>
      <c r="B388" s="15">
        <v>43293</v>
      </c>
      <c r="C388" s="13">
        <v>3719855956551.7905</v>
      </c>
      <c r="D388" s="4">
        <f t="shared" ref="D388:D451" si="15">+LN(C388/C387)</f>
        <v>2.0905211779092261E-3</v>
      </c>
      <c r="E388" s="6">
        <f t="shared" si="12"/>
        <v>3.9773139166778678E-3</v>
      </c>
      <c r="F388" s="13">
        <f t="shared" si="13"/>
        <v>34354919111.93734</v>
      </c>
      <c r="G388" s="13">
        <f t="shared" si="14"/>
        <v>157434017324.53793</v>
      </c>
    </row>
    <row r="389" spans="1:7" x14ac:dyDescent="0.25">
      <c r="A389" s="16">
        <v>387</v>
      </c>
      <c r="B389" s="15">
        <v>43294</v>
      </c>
      <c r="C389" s="13">
        <v>3713430092737.2964</v>
      </c>
      <c r="D389" s="4">
        <f t="shared" si="15"/>
        <v>-1.7289433966597711E-3</v>
      </c>
      <c r="E389" s="6">
        <f t="shared" si="12"/>
        <v>3.9399493974600873E-3</v>
      </c>
      <c r="F389" s="13">
        <f t="shared" si="13"/>
        <v>34418397902.29747</v>
      </c>
      <c r="G389" s="13">
        <f t="shared" si="14"/>
        <v>157724913686.38745</v>
      </c>
    </row>
    <row r="390" spans="1:7" x14ac:dyDescent="0.25">
      <c r="A390" s="16">
        <v>388</v>
      </c>
      <c r="B390" s="15">
        <v>43297</v>
      </c>
      <c r="C390" s="13">
        <v>3707264528376.624</v>
      </c>
      <c r="D390" s="4">
        <f t="shared" si="15"/>
        <v>-1.6617220069635361E-3</v>
      </c>
      <c r="E390" s="6">
        <f t="shared" si="12"/>
        <v>3.9421857363323726E-3</v>
      </c>
      <c r="F390" s="13">
        <f t="shared" si="13"/>
        <v>34036159852.766621</v>
      </c>
      <c r="G390" s="13">
        <f t="shared" si="14"/>
        <v>155973278890.92004</v>
      </c>
    </row>
    <row r="391" spans="1:7" x14ac:dyDescent="0.25">
      <c r="A391" s="16">
        <v>389</v>
      </c>
      <c r="B391" s="15">
        <v>43298</v>
      </c>
      <c r="C391" s="13">
        <v>3701069969669.4321</v>
      </c>
      <c r="D391" s="4">
        <f t="shared" si="15"/>
        <v>-1.672321937541739E-3</v>
      </c>
      <c r="E391" s="6">
        <f t="shared" si="12"/>
        <v>3.931989046759567E-3</v>
      </c>
      <c r="F391" s="13">
        <f t="shared" si="13"/>
        <v>33998935235.048168</v>
      </c>
      <c r="G391" s="13">
        <f t="shared" si="14"/>
        <v>155802694262.50946</v>
      </c>
    </row>
    <row r="392" spans="1:7" x14ac:dyDescent="0.25">
      <c r="A392" s="16">
        <v>390</v>
      </c>
      <c r="B392" s="15">
        <v>43299</v>
      </c>
      <c r="C392" s="13">
        <v>3694034458009.3071</v>
      </c>
      <c r="D392" s="4">
        <f t="shared" si="15"/>
        <v>-1.9027490014711049E-3</v>
      </c>
      <c r="E392" s="6">
        <f t="shared" si="12"/>
        <v>3.9318147851003038E-3</v>
      </c>
      <c r="F392" s="13">
        <f t="shared" si="13"/>
        <v>33854332329.94553</v>
      </c>
      <c r="G392" s="13">
        <f t="shared" si="14"/>
        <v>155140040504.16611</v>
      </c>
    </row>
    <row r="393" spans="1:7" x14ac:dyDescent="0.25">
      <c r="A393" s="16">
        <v>391</v>
      </c>
      <c r="B393" s="15">
        <v>43300</v>
      </c>
      <c r="C393" s="13">
        <v>3690054275739.2817</v>
      </c>
      <c r="D393" s="4">
        <f t="shared" si="15"/>
        <v>-1.0780430189867823E-3</v>
      </c>
      <c r="E393" s="6">
        <f t="shared" si="12"/>
        <v>3.9330414671022544E-3</v>
      </c>
      <c r="F393" s="13">
        <f t="shared" si="13"/>
        <v>33788479741.481148</v>
      </c>
      <c r="G393" s="13">
        <f t="shared" si="14"/>
        <v>154838266032.81927</v>
      </c>
    </row>
    <row r="394" spans="1:7" x14ac:dyDescent="0.25">
      <c r="A394" s="16">
        <v>392</v>
      </c>
      <c r="B394" s="15">
        <v>43301</v>
      </c>
      <c r="C394" s="13">
        <v>3713258249958.3589</v>
      </c>
      <c r="D394" s="4">
        <f t="shared" si="15"/>
        <v>6.2685588705064226E-3</v>
      </c>
      <c r="E394" s="6">
        <f t="shared" si="12"/>
        <v>3.941775056189185E-3</v>
      </c>
      <c r="F394" s="13">
        <f t="shared" si="13"/>
        <v>33762604201.357555</v>
      </c>
      <c r="G394" s="13">
        <f t="shared" si="14"/>
        <v>154719689411.55505</v>
      </c>
    </row>
    <row r="395" spans="1:7" x14ac:dyDescent="0.25">
      <c r="A395" s="16">
        <v>393</v>
      </c>
      <c r="B395" s="15">
        <v>43304</v>
      </c>
      <c r="C395" s="13">
        <v>3698327433685.5918</v>
      </c>
      <c r="D395" s="4">
        <f t="shared" si="15"/>
        <v>-4.0290531899828978E-3</v>
      </c>
      <c r="E395" s="6">
        <f t="shared" si="12"/>
        <v>3.9364239340062774E-3</v>
      </c>
      <c r="F395" s="13">
        <f t="shared" si="13"/>
        <v>34050355437.991508</v>
      </c>
      <c r="G395" s="13">
        <f t="shared" si="14"/>
        <v>156038331234.74728</v>
      </c>
    </row>
    <row r="396" spans="1:7" x14ac:dyDescent="0.25">
      <c r="A396" s="16">
        <v>394</v>
      </c>
      <c r="B396" s="15">
        <v>43305</v>
      </c>
      <c r="C396" s="13">
        <v>3696008757532.0718</v>
      </c>
      <c r="D396" s="4">
        <f t="shared" si="15"/>
        <v>-6.2714925844770618E-4</v>
      </c>
      <c r="E396" s="6">
        <f t="shared" si="12"/>
        <v>3.9354190417472705E-3</v>
      </c>
      <c r="F396" s="13">
        <f t="shared" si="13"/>
        <v>33867401854.012165</v>
      </c>
      <c r="G396" s="13">
        <f t="shared" si="14"/>
        <v>155199932587.4985</v>
      </c>
    </row>
    <row r="397" spans="1:7" x14ac:dyDescent="0.25">
      <c r="A397" s="16">
        <v>395</v>
      </c>
      <c r="B397" s="15">
        <v>43306</v>
      </c>
      <c r="C397" s="13">
        <v>3680193762974.9639</v>
      </c>
      <c r="D397" s="4">
        <f t="shared" si="15"/>
        <v>-4.2881194617241459E-3</v>
      </c>
      <c r="E397" s="6">
        <f t="shared" si="12"/>
        <v>3.9301676989508313E-3</v>
      </c>
      <c r="F397" s="13">
        <f t="shared" si="13"/>
        <v>33837528330.213261</v>
      </c>
      <c r="G397" s="13">
        <f t="shared" si="14"/>
        <v>155063034903.41495</v>
      </c>
    </row>
    <row r="398" spans="1:7" x14ac:dyDescent="0.25">
      <c r="A398" s="16">
        <v>396</v>
      </c>
      <c r="B398" s="15">
        <v>43307</v>
      </c>
      <c r="C398" s="13">
        <v>3695617718326.8828</v>
      </c>
      <c r="D398" s="4">
        <f t="shared" si="15"/>
        <v>4.1823134644024774E-3</v>
      </c>
      <c r="E398" s="6">
        <f t="shared" si="12"/>
        <v>3.9369856105176239E-3</v>
      </c>
      <c r="F398" s="13">
        <f t="shared" si="13"/>
        <v>33647780720.29351</v>
      </c>
      <c r="G398" s="13">
        <f t="shared" si="14"/>
        <v>154193502118.02075</v>
      </c>
    </row>
    <row r="399" spans="1:7" x14ac:dyDescent="0.25">
      <c r="A399" s="16">
        <v>397</v>
      </c>
      <c r="B399" s="15">
        <v>43308</v>
      </c>
      <c r="C399" s="13">
        <v>3697180322660.165</v>
      </c>
      <c r="D399" s="4">
        <f t="shared" si="15"/>
        <v>4.2273692528580159E-4</v>
      </c>
      <c r="E399" s="6">
        <f t="shared" si="12"/>
        <v>3.9317664614007021E-3</v>
      </c>
      <c r="F399" s="13">
        <f t="shared" si="13"/>
        <v>33847416555.997097</v>
      </c>
      <c r="G399" s="13">
        <f t="shared" si="14"/>
        <v>155108348446.5582</v>
      </c>
    </row>
    <row r="400" spans="1:7" x14ac:dyDescent="0.25">
      <c r="A400" s="16">
        <v>398</v>
      </c>
      <c r="B400" s="15">
        <v>43311</v>
      </c>
      <c r="C400" s="13">
        <v>3748997486659.7549</v>
      </c>
      <c r="D400" s="4">
        <f t="shared" si="15"/>
        <v>1.3918013183975482E-2</v>
      </c>
      <c r="E400" s="6">
        <f t="shared" si="12"/>
        <v>4.0214486854606253E-3</v>
      </c>
      <c r="F400" s="13">
        <f t="shared" si="13"/>
        <v>33816838610.001392</v>
      </c>
      <c r="G400" s="13">
        <f t="shared" si="14"/>
        <v>154968222694.43661</v>
      </c>
    </row>
    <row r="401" spans="1:7" x14ac:dyDescent="0.25">
      <c r="A401" s="16">
        <v>399</v>
      </c>
      <c r="B401" s="15">
        <v>43312</v>
      </c>
      <c r="C401" s="13">
        <v>3750979023698.6758</v>
      </c>
      <c r="D401" s="4">
        <f t="shared" si="15"/>
        <v>5.2841154430049043E-4</v>
      </c>
      <c r="E401" s="6">
        <f t="shared" si="12"/>
        <v>4.0185625797174744E-3</v>
      </c>
      <c r="F401" s="13">
        <f t="shared" si="13"/>
        <v>35072953448.322891</v>
      </c>
      <c r="G401" s="13">
        <f t="shared" si="14"/>
        <v>160724464022.60208</v>
      </c>
    </row>
    <row r="402" spans="1:7" x14ac:dyDescent="0.25">
      <c r="A402" s="16">
        <v>400</v>
      </c>
      <c r="B402" s="15">
        <v>43313</v>
      </c>
      <c r="C402" s="13">
        <v>3737210006644.4927</v>
      </c>
      <c r="D402" s="4">
        <f t="shared" si="15"/>
        <v>-3.6775333839347913E-3</v>
      </c>
      <c r="E402" s="6">
        <f t="shared" si="12"/>
        <v>4.0202470152511738E-3</v>
      </c>
      <c r="F402" s="13">
        <f t="shared" si="13"/>
        <v>35066306903.594902</v>
      </c>
      <c r="G402" s="13">
        <f t="shared" si="14"/>
        <v>160694005728.27618</v>
      </c>
    </row>
    <row r="403" spans="1:7" x14ac:dyDescent="0.25">
      <c r="A403" s="16">
        <v>401</v>
      </c>
      <c r="B403" s="15">
        <v>43314</v>
      </c>
      <c r="C403" s="13">
        <v>3703284615437.8643</v>
      </c>
      <c r="D403" s="4">
        <f t="shared" si="15"/>
        <v>-9.1191857614685359E-3</v>
      </c>
      <c r="E403" s="6">
        <f t="shared" si="12"/>
        <v>4.0598969484326669E-3</v>
      </c>
      <c r="F403" s="13">
        <f t="shared" si="13"/>
        <v>34952230789.363586</v>
      </c>
      <c r="G403" s="13">
        <f t="shared" si="14"/>
        <v>160171243299.82474</v>
      </c>
    </row>
    <row r="404" spans="1:7" x14ac:dyDescent="0.25">
      <c r="A404" s="16">
        <v>402</v>
      </c>
      <c r="B404" s="15">
        <v>43315</v>
      </c>
      <c r="C404" s="13">
        <v>3696905544544.6777</v>
      </c>
      <c r="D404" s="4">
        <f t="shared" si="15"/>
        <v>-1.7240293385195533E-3</v>
      </c>
      <c r="E404" s="6">
        <f t="shared" si="12"/>
        <v>4.0445040650826485E-3</v>
      </c>
      <c r="F404" s="13">
        <f t="shared" si="13"/>
        <v>34976533063.420357</v>
      </c>
      <c r="G404" s="13">
        <f t="shared" si="14"/>
        <v>160282610310.24945</v>
      </c>
    </row>
    <row r="405" spans="1:7" x14ac:dyDescent="0.25">
      <c r="A405" s="16">
        <v>403</v>
      </c>
      <c r="B405" s="15">
        <v>43318</v>
      </c>
      <c r="C405" s="13">
        <v>3707944300210.9956</v>
      </c>
      <c r="D405" s="4">
        <f t="shared" si="15"/>
        <v>2.981495661626094E-3</v>
      </c>
      <c r="E405" s="6">
        <f t="shared" si="12"/>
        <v>4.0465161327492361E-3</v>
      </c>
      <c r="F405" s="13">
        <f t="shared" si="13"/>
        <v>34783901208.964806</v>
      </c>
      <c r="G405" s="13">
        <f t="shared" si="14"/>
        <v>159399860255.94717</v>
      </c>
    </row>
    <row r="406" spans="1:7" x14ac:dyDescent="0.25">
      <c r="A406" s="16">
        <v>404</v>
      </c>
      <c r="B406" s="15">
        <v>43319</v>
      </c>
      <c r="C406" s="13">
        <v>3711144571334.7344</v>
      </c>
      <c r="D406" s="4">
        <f t="shared" si="15"/>
        <v>8.6271276099747496E-4</v>
      </c>
      <c r="E406" s="6">
        <f t="shared" si="12"/>
        <v>4.0387910785394847E-3</v>
      </c>
      <c r="F406" s="13">
        <f t="shared" si="13"/>
        <v>34905120047.818336</v>
      </c>
      <c r="G406" s="13">
        <f t="shared" si="14"/>
        <v>159955354760.64813</v>
      </c>
    </row>
    <row r="407" spans="1:7" x14ac:dyDescent="0.25">
      <c r="A407" s="16">
        <v>405</v>
      </c>
      <c r="B407" s="15">
        <v>43320</v>
      </c>
      <c r="C407" s="13">
        <v>3708449701095.835</v>
      </c>
      <c r="D407" s="4">
        <f t="shared" si="15"/>
        <v>-7.2641987107475829E-4</v>
      </c>
      <c r="E407" s="6">
        <f t="shared" si="12"/>
        <v>3.9726212878729563E-3</v>
      </c>
      <c r="F407" s="13">
        <f t="shared" si="13"/>
        <v>34868552547.886116</v>
      </c>
      <c r="G407" s="13">
        <f t="shared" si="14"/>
        <v>159787781424.23343</v>
      </c>
    </row>
    <row r="408" spans="1:7" x14ac:dyDescent="0.25">
      <c r="A408" s="16">
        <v>406</v>
      </c>
      <c r="B408" s="15">
        <v>43321</v>
      </c>
      <c r="C408" s="13">
        <v>3703968606399.3887</v>
      </c>
      <c r="D408" s="4">
        <f t="shared" si="15"/>
        <v>-1.2090778087396965E-3</v>
      </c>
      <c r="E408" s="6">
        <f t="shared" si="12"/>
        <v>3.9709151116446659E-3</v>
      </c>
      <c r="F408" s="13">
        <f t="shared" si="13"/>
        <v>34272376218.333054</v>
      </c>
      <c r="G408" s="13">
        <f t="shared" si="14"/>
        <v>157055758266.51559</v>
      </c>
    </row>
    <row r="409" spans="1:7" x14ac:dyDescent="0.25">
      <c r="A409" s="16">
        <v>407</v>
      </c>
      <c r="B409" s="15">
        <v>43322</v>
      </c>
      <c r="C409" s="13">
        <v>3697673235759.709</v>
      </c>
      <c r="D409" s="4">
        <f t="shared" si="15"/>
        <v>-1.7010745161632165E-3</v>
      </c>
      <c r="E409" s="6">
        <f t="shared" si="12"/>
        <v>3.9659078761933577E-3</v>
      </c>
      <c r="F409" s="13">
        <f t="shared" si="13"/>
        <v>34216261647.601475</v>
      </c>
      <c r="G409" s="13">
        <f t="shared" si="14"/>
        <v>156798608998.54819</v>
      </c>
    </row>
    <row r="410" spans="1:7" x14ac:dyDescent="0.25">
      <c r="A410" s="16">
        <v>408</v>
      </c>
      <c r="B410" s="15">
        <v>43325</v>
      </c>
      <c r="C410" s="13">
        <v>3714022828188.1641</v>
      </c>
      <c r="D410" s="4">
        <f t="shared" si="15"/>
        <v>4.4118427973591379E-3</v>
      </c>
      <c r="E410" s="6">
        <f t="shared" si="12"/>
        <v>3.9737513148367393E-3</v>
      </c>
      <c r="F410" s="13">
        <f t="shared" si="13"/>
        <v>34115034102.59156</v>
      </c>
      <c r="G410" s="13">
        <f t="shared" si="14"/>
        <v>156334726111.1257</v>
      </c>
    </row>
    <row r="411" spans="1:7" x14ac:dyDescent="0.25">
      <c r="A411" s="16">
        <v>409</v>
      </c>
      <c r="B411" s="15">
        <v>43326</v>
      </c>
      <c r="C411" s="13">
        <v>3701756637086.6709</v>
      </c>
      <c r="D411" s="4">
        <f t="shared" si="15"/>
        <v>-3.3081356708223228E-3</v>
      </c>
      <c r="E411" s="6">
        <f t="shared" si="12"/>
        <v>3.9807749800095426E-3</v>
      </c>
      <c r="F411" s="13">
        <f t="shared" si="13"/>
        <v>34333644938.161148</v>
      </c>
      <c r="G411" s="13">
        <f t="shared" si="14"/>
        <v>157336526812.86087</v>
      </c>
    </row>
    <row r="412" spans="1:7" x14ac:dyDescent="0.25">
      <c r="A412" s="16">
        <v>410</v>
      </c>
      <c r="B412" s="15">
        <v>43328</v>
      </c>
      <c r="C412" s="13">
        <v>3698640217192.5752</v>
      </c>
      <c r="D412" s="4">
        <f t="shared" si="15"/>
        <v>-8.4223052889750491E-4</v>
      </c>
      <c r="E412" s="6">
        <f t="shared" si="12"/>
        <v>3.9814247380070729E-3</v>
      </c>
      <c r="F412" s="13">
        <f t="shared" si="13"/>
        <v>34280737055.409485</v>
      </c>
      <c r="G412" s="13">
        <f t="shared" si="14"/>
        <v>157094072435.29153</v>
      </c>
    </row>
    <row r="413" spans="1:7" x14ac:dyDescent="0.25">
      <c r="A413" s="16">
        <v>411</v>
      </c>
      <c r="B413" s="15">
        <v>43329</v>
      </c>
      <c r="C413" s="13">
        <v>3709722470870.5278</v>
      </c>
      <c r="D413" s="4">
        <f t="shared" si="15"/>
        <v>2.9918248906092917E-3</v>
      </c>
      <c r="E413" s="6">
        <f t="shared" si="12"/>
        <v>3.9828993096732929E-3</v>
      </c>
      <c r="F413" s="13">
        <f t="shared" si="13"/>
        <v>34257467655.46117</v>
      </c>
      <c r="G413" s="13">
        <f t="shared" si="14"/>
        <v>156987438648.65219</v>
      </c>
    </row>
    <row r="414" spans="1:7" x14ac:dyDescent="0.25">
      <c r="A414" s="16">
        <v>412</v>
      </c>
      <c r="B414" s="15">
        <v>43332</v>
      </c>
      <c r="C414" s="13">
        <v>3721977546081.9473</v>
      </c>
      <c r="D414" s="4">
        <f t="shared" si="15"/>
        <v>3.2980573198199085E-3</v>
      </c>
      <c r="E414" s="6">
        <f t="shared" si="12"/>
        <v>3.9820687520377377E-3</v>
      </c>
      <c r="F414" s="13">
        <f t="shared" si="13"/>
        <v>34372839180.756805</v>
      </c>
      <c r="G414" s="13">
        <f t="shared" si="14"/>
        <v>157516137396.36194</v>
      </c>
    </row>
    <row r="415" spans="1:7" x14ac:dyDescent="0.25">
      <c r="A415" s="16">
        <v>413</v>
      </c>
      <c r="B415" s="15">
        <v>43333</v>
      </c>
      <c r="C415" s="13">
        <v>3708846290190.4375</v>
      </c>
      <c r="D415" s="4">
        <f t="shared" si="15"/>
        <v>-3.534270183078126E-3</v>
      </c>
      <c r="E415" s="6">
        <f t="shared" si="12"/>
        <v>3.9593472828832214E-3</v>
      </c>
      <c r="F415" s="13">
        <f t="shared" si="13"/>
        <v>34479198441.688339</v>
      </c>
      <c r="G415" s="13">
        <f t="shared" si="14"/>
        <v>158003536760.44025</v>
      </c>
    </row>
    <row r="416" spans="1:7" x14ac:dyDescent="0.25">
      <c r="A416" s="16">
        <v>414</v>
      </c>
      <c r="B416" s="15">
        <v>43334</v>
      </c>
      <c r="C416" s="13">
        <v>3724629610760.9756</v>
      </c>
      <c r="D416" s="4">
        <f t="shared" si="15"/>
        <v>4.2465582722167189E-3</v>
      </c>
      <c r="E416" s="6">
        <f t="shared" si="12"/>
        <v>3.9663564825733987E-3</v>
      </c>
      <c r="F416" s="13">
        <f t="shared" si="13"/>
        <v>34161512375.213722</v>
      </c>
      <c r="G416" s="13">
        <f t="shared" si="14"/>
        <v>156547716313.58755</v>
      </c>
    </row>
    <row r="417" spans="1:7" x14ac:dyDescent="0.25">
      <c r="A417" s="16">
        <v>415</v>
      </c>
      <c r="B417" s="15">
        <v>43335</v>
      </c>
      <c r="C417" s="13">
        <v>3744163531494.4771</v>
      </c>
      <c r="D417" s="4">
        <f t="shared" si="15"/>
        <v>5.2308224103173378E-3</v>
      </c>
      <c r="E417" s="6">
        <f t="shared" si="12"/>
        <v>3.9774252754368293E-3</v>
      </c>
      <c r="F417" s="13">
        <f t="shared" si="13"/>
        <v>34367622888.890816</v>
      </c>
      <c r="G417" s="13">
        <f t="shared" si="14"/>
        <v>157492233344.03906</v>
      </c>
    </row>
    <row r="418" spans="1:7" x14ac:dyDescent="0.25">
      <c r="A418" s="16">
        <v>416</v>
      </c>
      <c r="B418" s="15">
        <v>43336</v>
      </c>
      <c r="C418" s="13">
        <v>3762633508028.7998</v>
      </c>
      <c r="D418" s="4">
        <f t="shared" si="15"/>
        <v>4.9208773616733611E-3</v>
      </c>
      <c r="E418" s="6">
        <f t="shared" si="12"/>
        <v>3.9774140206879196E-3</v>
      </c>
      <c r="F418" s="13">
        <f t="shared" si="13"/>
        <v>34644276513.70565</v>
      </c>
      <c r="G418" s="13">
        <f t="shared" si="14"/>
        <v>158760019521.03696</v>
      </c>
    </row>
    <row r="419" spans="1:7" x14ac:dyDescent="0.25">
      <c r="A419" s="16">
        <v>417</v>
      </c>
      <c r="B419" s="15">
        <v>43339</v>
      </c>
      <c r="C419" s="13">
        <v>3750483512410.5601</v>
      </c>
      <c r="D419" s="4">
        <f t="shared" si="15"/>
        <v>-3.2343449934108108E-3</v>
      </c>
      <c r="E419" s="6">
        <f t="shared" si="12"/>
        <v>3.9839976512439689E-3</v>
      </c>
      <c r="F419" s="13">
        <f t="shared" si="13"/>
        <v>34815078379.752708</v>
      </c>
      <c r="G419" s="13">
        <f t="shared" si="14"/>
        <v>159542732001.03729</v>
      </c>
    </row>
    <row r="420" spans="1:7" x14ac:dyDescent="0.25">
      <c r="A420" s="16">
        <v>418</v>
      </c>
      <c r="B420" s="15">
        <v>43340</v>
      </c>
      <c r="C420" s="13">
        <v>3723954538927.0923</v>
      </c>
      <c r="D420" s="4">
        <f t="shared" si="15"/>
        <v>-7.0986165652940688E-3</v>
      </c>
      <c r="E420" s="6">
        <f t="shared" si="12"/>
        <v>4.0069235321775233E-3</v>
      </c>
      <c r="F420" s="13">
        <f t="shared" si="13"/>
        <v>34760098020.624161</v>
      </c>
      <c r="G420" s="13">
        <f t="shared" si="14"/>
        <v>159290780343.59488</v>
      </c>
    </row>
    <row r="421" spans="1:7" x14ac:dyDescent="0.25">
      <c r="A421" s="16">
        <v>419</v>
      </c>
      <c r="B421" s="15">
        <v>43341</v>
      </c>
      <c r="C421" s="13">
        <v>3726030834237.5933</v>
      </c>
      <c r="D421" s="4">
        <f t="shared" si="15"/>
        <v>5.5739582301378638E-4</v>
      </c>
      <c r="E421" s="6">
        <f t="shared" si="12"/>
        <v>4.0064696933942035E-3</v>
      </c>
      <c r="F421" s="13">
        <f t="shared" si="13"/>
        <v>34712834937.614548</v>
      </c>
      <c r="G421" s="13">
        <f t="shared" si="14"/>
        <v>159074193688.12634</v>
      </c>
    </row>
    <row r="422" spans="1:7" x14ac:dyDescent="0.25">
      <c r="A422" s="16">
        <v>420</v>
      </c>
      <c r="B422" s="15">
        <v>43342</v>
      </c>
      <c r="C422" s="13">
        <v>3734547343512.8882</v>
      </c>
      <c r="D422" s="4">
        <f t="shared" si="15"/>
        <v>2.2830704998142957E-3</v>
      </c>
      <c r="E422" s="6">
        <f t="shared" si="12"/>
        <v>3.9660903708932296E-3</v>
      </c>
      <c r="F422" s="13">
        <f t="shared" si="13"/>
        <v>34728255225.781136</v>
      </c>
      <c r="G422" s="13">
        <f t="shared" si="14"/>
        <v>159144858325.88776</v>
      </c>
    </row>
    <row r="423" spans="1:7" x14ac:dyDescent="0.25">
      <c r="A423" s="16">
        <v>421</v>
      </c>
      <c r="B423" s="15">
        <v>43343</v>
      </c>
      <c r="C423" s="13">
        <v>3733461449764.9829</v>
      </c>
      <c r="D423" s="4">
        <f t="shared" si="15"/>
        <v>-2.9081212559243277E-4</v>
      </c>
      <c r="E423" s="6">
        <f t="shared" si="12"/>
        <v>3.959954546013774E-3</v>
      </c>
      <c r="F423" s="13">
        <f t="shared" si="13"/>
        <v>34456823108.391029</v>
      </c>
      <c r="G423" s="13">
        <f t="shared" si="14"/>
        <v>157901000101.90546</v>
      </c>
    </row>
    <row r="424" spans="1:7" x14ac:dyDescent="0.25">
      <c r="A424" s="16">
        <v>422</v>
      </c>
      <c r="B424" s="15">
        <v>43346</v>
      </c>
      <c r="C424" s="13">
        <v>3704286982662.6636</v>
      </c>
      <c r="D424" s="4">
        <f t="shared" si="15"/>
        <v>-7.8450130422920133E-3</v>
      </c>
      <c r="E424" s="6">
        <f t="shared" si="12"/>
        <v>3.9879164053944274E-3</v>
      </c>
      <c r="F424" s="13">
        <f t="shared" si="13"/>
        <v>34393512438.762817</v>
      </c>
      <c r="G424" s="13">
        <f t="shared" si="14"/>
        <v>157610874166.03583</v>
      </c>
    </row>
    <row r="425" spans="1:7" x14ac:dyDescent="0.25">
      <c r="A425" s="16">
        <v>423</v>
      </c>
      <c r="B425" s="15">
        <v>43347</v>
      </c>
      <c r="C425" s="13">
        <v>3691221928295.3721</v>
      </c>
      <c r="D425" s="4">
        <f t="shared" si="15"/>
        <v>-3.5332437879255479E-3</v>
      </c>
      <c r="E425" s="6">
        <f t="shared" si="12"/>
        <v>3.9903752448749432E-3</v>
      </c>
      <c r="F425" s="13">
        <f t="shared" si="13"/>
        <v>34365710692.872314</v>
      </c>
      <c r="G425" s="13">
        <f t="shared" si="14"/>
        <v>157483470561.04068</v>
      </c>
    </row>
    <row r="426" spans="1:7" x14ac:dyDescent="0.25">
      <c r="A426" s="16">
        <v>424</v>
      </c>
      <c r="B426" s="15">
        <v>43348</v>
      </c>
      <c r="C426" s="13">
        <v>3696143508548.6821</v>
      </c>
      <c r="D426" s="4">
        <f t="shared" si="15"/>
        <v>1.3324319809337134E-3</v>
      </c>
      <c r="E426" s="6">
        <f t="shared" si="12"/>
        <v>3.990413483065257E-3</v>
      </c>
      <c r="F426" s="13">
        <f t="shared" si="13"/>
        <v>34265616731.770889</v>
      </c>
      <c r="G426" s="13">
        <f t="shared" si="14"/>
        <v>157024782407.68542</v>
      </c>
    </row>
    <row r="427" spans="1:7" x14ac:dyDescent="0.25">
      <c r="A427" s="16">
        <v>425</v>
      </c>
      <c r="B427" s="15">
        <v>43349</v>
      </c>
      <c r="C427" s="13">
        <v>3701469164773.0776</v>
      </c>
      <c r="D427" s="4">
        <f t="shared" si="15"/>
        <v>1.4398313022413827E-3</v>
      </c>
      <c r="E427" s="6">
        <f t="shared" si="12"/>
        <v>3.988102442396029E-3</v>
      </c>
      <c r="F427" s="13">
        <f t="shared" si="13"/>
        <v>34311632557.699867</v>
      </c>
      <c r="G427" s="13">
        <f t="shared" si="14"/>
        <v>157235653413.1709</v>
      </c>
    </row>
    <row r="428" spans="1:7" x14ac:dyDescent="0.25">
      <c r="A428" s="16">
        <v>426</v>
      </c>
      <c r="B428" s="15">
        <v>43350</v>
      </c>
      <c r="C428" s="13">
        <v>3702884469845.4614</v>
      </c>
      <c r="D428" s="4">
        <f t="shared" si="15"/>
        <v>3.8228997680594837E-4</v>
      </c>
      <c r="E428" s="6">
        <f t="shared" si="12"/>
        <v>3.9802959249887878E-3</v>
      </c>
      <c r="F428" s="13">
        <f t="shared" si="13"/>
        <v>34341170951.85495</v>
      </c>
      <c r="G428" s="13">
        <f t="shared" si="14"/>
        <v>157371015340.29401</v>
      </c>
    </row>
    <row r="429" spans="1:7" x14ac:dyDescent="0.25">
      <c r="A429" s="16">
        <v>427</v>
      </c>
      <c r="B429" s="15">
        <v>43353</v>
      </c>
      <c r="C429" s="13">
        <v>3690699098655.7979</v>
      </c>
      <c r="D429" s="4">
        <f t="shared" si="15"/>
        <v>-3.2962046373229453E-3</v>
      </c>
      <c r="E429" s="6">
        <f t="shared" si="12"/>
        <v>3.9815146025153304E-3</v>
      </c>
      <c r="F429" s="13">
        <f t="shared" si="13"/>
        <v>34287054864.963692</v>
      </c>
      <c r="G429" s="13">
        <f t="shared" si="14"/>
        <v>157123024275.79999</v>
      </c>
    </row>
    <row r="430" spans="1:7" x14ac:dyDescent="0.25">
      <c r="A430" s="16">
        <v>428</v>
      </c>
      <c r="B430" s="15">
        <v>43354</v>
      </c>
      <c r="C430" s="13">
        <v>3690514534695.9067</v>
      </c>
      <c r="D430" s="4">
        <f t="shared" si="15"/>
        <v>-5.0009109368052871E-5</v>
      </c>
      <c r="E430" s="6">
        <f t="shared" si="12"/>
        <v>3.9706252437668116E-3</v>
      </c>
      <c r="F430" s="13">
        <f t="shared" si="13"/>
        <v>34184687157.500904</v>
      </c>
      <c r="G430" s="13">
        <f t="shared" si="14"/>
        <v>156653916507.63269</v>
      </c>
    </row>
    <row r="431" spans="1:7" x14ac:dyDescent="0.25">
      <c r="A431" s="16">
        <v>429</v>
      </c>
      <c r="B431" s="15">
        <v>43355</v>
      </c>
      <c r="C431" s="13">
        <v>3704815804795.7295</v>
      </c>
      <c r="D431" s="4">
        <f t="shared" si="15"/>
        <v>3.8676535788721559E-3</v>
      </c>
      <c r="E431" s="6">
        <f t="shared" si="12"/>
        <v>3.9738280219362414E-3</v>
      </c>
      <c r="F431" s="13">
        <f t="shared" si="13"/>
        <v>34089487929.111191</v>
      </c>
      <c r="G431" s="13">
        <f t="shared" si="14"/>
        <v>156217658837.43542</v>
      </c>
    </row>
    <row r="432" spans="1:7" x14ac:dyDescent="0.25">
      <c r="A432" s="16">
        <v>430</v>
      </c>
      <c r="B432" s="15">
        <v>43356</v>
      </c>
      <c r="C432" s="13">
        <v>3713900498270.7871</v>
      </c>
      <c r="D432" s="4">
        <f t="shared" si="15"/>
        <v>2.4491293762810402E-3</v>
      </c>
      <c r="E432" s="6">
        <f t="shared" si="12"/>
        <v>3.9667007068863646E-3</v>
      </c>
      <c r="F432" s="13">
        <f t="shared" si="13"/>
        <v>34249193309.464447</v>
      </c>
      <c r="G432" s="13">
        <f t="shared" si="14"/>
        <v>156949520831.79593</v>
      </c>
    </row>
    <row r="433" spans="1:7" x14ac:dyDescent="0.25">
      <c r="A433" s="16">
        <v>431</v>
      </c>
      <c r="B433" s="15">
        <v>43357</v>
      </c>
      <c r="C433" s="13">
        <v>3699710626117.5527</v>
      </c>
      <c r="D433" s="4">
        <f t="shared" si="15"/>
        <v>-3.8280641494231322E-3</v>
      </c>
      <c r="E433" s="6">
        <f t="shared" si="12"/>
        <v>3.9757100262696361E-3</v>
      </c>
      <c r="F433" s="13">
        <f t="shared" si="13"/>
        <v>34271598064.779247</v>
      </c>
      <c r="G433" s="13">
        <f t="shared" si="14"/>
        <v>157052192318.95297</v>
      </c>
    </row>
    <row r="434" spans="1:7" x14ac:dyDescent="0.25">
      <c r="A434" s="16">
        <v>432</v>
      </c>
      <c r="B434" s="15">
        <v>43360</v>
      </c>
      <c r="C434" s="13">
        <v>3688721453562.6455</v>
      </c>
      <c r="D434" s="4">
        <f t="shared" si="15"/>
        <v>-2.9746989726211503E-3</v>
      </c>
      <c r="E434" s="6">
        <f t="shared" si="12"/>
        <v>3.9531891517921624E-3</v>
      </c>
      <c r="F434" s="13">
        <f t="shared" si="13"/>
        <v>34218196513.800747</v>
      </c>
      <c r="G434" s="13">
        <f t="shared" si="14"/>
        <v>156807475669.36597</v>
      </c>
    </row>
    <row r="435" spans="1:7" x14ac:dyDescent="0.25">
      <c r="A435" s="16">
        <v>433</v>
      </c>
      <c r="B435" s="15">
        <v>43361</v>
      </c>
      <c r="C435" s="13">
        <v>3680691700368.4375</v>
      </c>
      <c r="D435" s="4">
        <f t="shared" si="15"/>
        <v>-2.179211886817686E-3</v>
      </c>
      <c r="E435" s="6">
        <f t="shared" si="12"/>
        <v>3.9513623964564804E-3</v>
      </c>
      <c r="F435" s="13">
        <f t="shared" si="13"/>
        <v>33923301686.74651</v>
      </c>
      <c r="G435" s="13">
        <f t="shared" si="14"/>
        <v>155456097802.33899</v>
      </c>
    </row>
    <row r="436" spans="1:7" x14ac:dyDescent="0.25">
      <c r="A436" s="16">
        <v>434</v>
      </c>
      <c r="B436" s="15">
        <v>43362</v>
      </c>
      <c r="C436" s="13">
        <v>3667149029100.8188</v>
      </c>
      <c r="D436" s="4">
        <f t="shared" si="15"/>
        <v>-3.6861677058213711E-3</v>
      </c>
      <c r="E436" s="6">
        <f t="shared" si="12"/>
        <v>3.9597382989312669E-3</v>
      </c>
      <c r="F436" s="13">
        <f t="shared" si="13"/>
        <v>33833814397.089176</v>
      </c>
      <c r="G436" s="13">
        <f t="shared" si="14"/>
        <v>155046015523.74783</v>
      </c>
    </row>
    <row r="437" spans="1:7" x14ac:dyDescent="0.25">
      <c r="A437" s="16">
        <v>435</v>
      </c>
      <c r="B437" s="15">
        <v>43363</v>
      </c>
      <c r="C437" s="13">
        <v>3664639409333.4053</v>
      </c>
      <c r="D437" s="4">
        <f t="shared" si="15"/>
        <v>-6.8458600149201782E-4</v>
      </c>
      <c r="E437" s="6">
        <f t="shared" si="12"/>
        <v>3.9602672886209309E-3</v>
      </c>
      <c r="F437" s="13">
        <f t="shared" si="13"/>
        <v>33780782227.995697</v>
      </c>
      <c r="G437" s="13">
        <f t="shared" si="14"/>
        <v>154802991594.60925</v>
      </c>
    </row>
    <row r="438" spans="1:7" x14ac:dyDescent="0.25">
      <c r="A438" s="16">
        <v>436</v>
      </c>
      <c r="B438" s="15">
        <v>43364</v>
      </c>
      <c r="C438" s="13">
        <v>3673137746815.4023</v>
      </c>
      <c r="D438" s="4">
        <f t="shared" si="15"/>
        <v>2.3163258029985029E-3</v>
      </c>
      <c r="E438" s="6">
        <f t="shared" si="12"/>
        <v>3.9612574208629618E-3</v>
      </c>
      <c r="F438" s="13">
        <f t="shared" si="13"/>
        <v>33762174048.082169</v>
      </c>
      <c r="G438" s="13">
        <f t="shared" si="14"/>
        <v>154717718201.61017</v>
      </c>
    </row>
    <row r="439" spans="1:7" x14ac:dyDescent="0.25">
      <c r="A439" s="16">
        <v>437</v>
      </c>
      <c r="B439" s="15">
        <v>43367</v>
      </c>
      <c r="C439" s="13">
        <v>3688942607711.6914</v>
      </c>
      <c r="D439" s="4">
        <f t="shared" si="15"/>
        <v>4.2935921411650776E-3</v>
      </c>
      <c r="E439" s="6">
        <f t="shared" si="12"/>
        <v>3.9667980764398966E-3</v>
      </c>
      <c r="F439" s="13">
        <f t="shared" si="13"/>
        <v>33848929562.399353</v>
      </c>
      <c r="G439" s="13">
        <f t="shared" si="14"/>
        <v>155115281912.92349</v>
      </c>
    </row>
    <row r="440" spans="1:7" x14ac:dyDescent="0.25">
      <c r="A440" s="16">
        <v>438</v>
      </c>
      <c r="B440" s="15">
        <v>43368</v>
      </c>
      <c r="C440" s="13">
        <v>3712397971170.0264</v>
      </c>
      <c r="D440" s="4">
        <f t="shared" si="15"/>
        <v>6.3381604263662416E-3</v>
      </c>
      <c r="E440" s="6">
        <f t="shared" si="12"/>
        <v>3.9827399757064652E-3</v>
      </c>
      <c r="F440" s="13">
        <f t="shared" si="13"/>
        <v>34042124106.172054</v>
      </c>
      <c r="G440" s="13">
        <f t="shared" si="14"/>
        <v>156000610533.61435</v>
      </c>
    </row>
    <row r="441" spans="1:7" x14ac:dyDescent="0.25">
      <c r="A441" s="16">
        <v>439</v>
      </c>
      <c r="B441" s="15">
        <v>43369</v>
      </c>
      <c r="C441" s="13">
        <v>3730166280224.8999</v>
      </c>
      <c r="D441" s="4">
        <f t="shared" si="15"/>
        <v>4.7747905728276309E-3</v>
      </c>
      <c r="E441" s="6">
        <f t="shared" si="12"/>
        <v>3.9916772760470792E-3</v>
      </c>
      <c r="F441" s="13">
        <f t="shared" si="13"/>
        <v>34396253260.74646</v>
      </c>
      <c r="G441" s="13">
        <f t="shared" si="14"/>
        <v>157623434190.24228</v>
      </c>
    </row>
    <row r="442" spans="1:7" x14ac:dyDescent="0.25">
      <c r="A442" s="16">
        <v>440</v>
      </c>
      <c r="B442" s="15">
        <v>43370</v>
      </c>
      <c r="C442" s="13">
        <v>3732393108957.2534</v>
      </c>
      <c r="D442" s="4">
        <f t="shared" si="15"/>
        <v>5.9680028856478609E-4</v>
      </c>
      <c r="E442" s="6">
        <f t="shared" si="12"/>
        <v>3.9826929225496325E-3</v>
      </c>
      <c r="F442" s="13">
        <f t="shared" si="13"/>
        <v>34638435777.957611</v>
      </c>
      <c r="G442" s="13">
        <f t="shared" si="14"/>
        <v>158733253907.35733</v>
      </c>
    </row>
    <row r="443" spans="1:7" x14ac:dyDescent="0.25">
      <c r="A443" s="16">
        <v>441</v>
      </c>
      <c r="B443" s="15">
        <v>43371</v>
      </c>
      <c r="C443" s="13">
        <v>3719957729213.9888</v>
      </c>
      <c r="D443" s="4">
        <f t="shared" si="15"/>
        <v>-3.3373069934596092E-3</v>
      </c>
      <c r="E443" s="6">
        <f t="shared" ref="E443:E506" si="16">+STDEV(D192:D443)</f>
        <v>3.9879751645036567E-3</v>
      </c>
      <c r="F443" s="13">
        <f t="shared" si="13"/>
        <v>34581104429.43457</v>
      </c>
      <c r="G443" s="13">
        <f t="shared" si="14"/>
        <v>158470528663.05661</v>
      </c>
    </row>
    <row r="444" spans="1:7" x14ac:dyDescent="0.25">
      <c r="A444" s="16">
        <v>442</v>
      </c>
      <c r="B444" s="15">
        <v>43374</v>
      </c>
      <c r="C444" s="13">
        <v>3685687108093.7002</v>
      </c>
      <c r="D444" s="4">
        <f t="shared" si="15"/>
        <v>-9.255336033930462E-3</v>
      </c>
      <c r="E444" s="6">
        <f t="shared" si="16"/>
        <v>4.0108724521118249E-3</v>
      </c>
      <c r="F444" s="13">
        <f t="shared" si="13"/>
        <v>34511601106.163399</v>
      </c>
      <c r="G444" s="13">
        <f t="shared" si="14"/>
        <v>158152024423.11548</v>
      </c>
    </row>
    <row r="445" spans="1:7" x14ac:dyDescent="0.25">
      <c r="A445" s="16">
        <v>443</v>
      </c>
      <c r="B445" s="15">
        <v>43375</v>
      </c>
      <c r="C445" s="13">
        <v>3718220369630.4375</v>
      </c>
      <c r="D445" s="4">
        <f t="shared" si="15"/>
        <v>8.7881894848538082E-3</v>
      </c>
      <c r="E445" s="6">
        <f t="shared" si="16"/>
        <v>4.0288709897263481E-3</v>
      </c>
      <c r="F445" s="13">
        <f t="shared" si="13"/>
        <v>34389983947.350998</v>
      </c>
      <c r="G445" s="13">
        <f t="shared" si="14"/>
        <v>157594704587.05219</v>
      </c>
    </row>
    <row r="446" spans="1:7" x14ac:dyDescent="0.25">
      <c r="A446" s="16">
        <v>444</v>
      </c>
      <c r="B446" s="15">
        <v>43376</v>
      </c>
      <c r="C446" s="13">
        <v>3721541182868.5044</v>
      </c>
      <c r="D446" s="4">
        <f t="shared" si="15"/>
        <v>8.9272040109806986E-4</v>
      </c>
      <c r="E446" s="6">
        <f t="shared" si="16"/>
        <v>4.018514313028184E-3</v>
      </c>
      <c r="F446" s="13">
        <f t="shared" si="13"/>
        <v>34849226633.313004</v>
      </c>
      <c r="G446" s="13">
        <f t="shared" si="14"/>
        <v>159699218957.82791</v>
      </c>
    </row>
    <row r="447" spans="1:7" x14ac:dyDescent="0.25">
      <c r="A447" s="16">
        <v>445</v>
      </c>
      <c r="B447" s="15">
        <v>43377</v>
      </c>
      <c r="C447" s="13">
        <v>3728301011071.3115</v>
      </c>
      <c r="D447" s="4">
        <f t="shared" si="15"/>
        <v>1.8147579189021605E-3</v>
      </c>
      <c r="E447" s="6">
        <f t="shared" si="16"/>
        <v>4.0193976322822596E-3</v>
      </c>
      <c r="F447" s="13">
        <f t="shared" ref="F447:F486" si="17">+E446*C446*$J$2</f>
        <v>34790687181.400864</v>
      </c>
      <c r="G447" s="13">
        <f t="shared" si="14"/>
        <v>159430957488.29929</v>
      </c>
    </row>
    <row r="448" spans="1:7" x14ac:dyDescent="0.25">
      <c r="A448" s="16">
        <v>446</v>
      </c>
      <c r="B448" s="15">
        <v>43378</v>
      </c>
      <c r="C448" s="13">
        <v>3721786192408.4526</v>
      </c>
      <c r="D448" s="4">
        <f t="shared" si="15"/>
        <v>-1.7489245818247971E-3</v>
      </c>
      <c r="E448" s="6">
        <f t="shared" si="16"/>
        <v>3.9934194229383308E-3</v>
      </c>
      <c r="F448" s="13">
        <f t="shared" si="17"/>
        <v>34861542495.113739</v>
      </c>
      <c r="G448" s="13">
        <f t="shared" ref="G448:G506" si="18">+E447*C447*$J$2*SQRT(21)</f>
        <v>159755657326.77838</v>
      </c>
    </row>
    <row r="449" spans="1:7" x14ac:dyDescent="0.25">
      <c r="A449" s="16">
        <v>447</v>
      </c>
      <c r="B449" s="15">
        <v>43381</v>
      </c>
      <c r="C449" s="13">
        <v>3722111469971.9927</v>
      </c>
      <c r="D449" s="4">
        <f t="shared" si="15"/>
        <v>8.7394421175547452E-5</v>
      </c>
      <c r="E449" s="6">
        <f t="shared" si="16"/>
        <v>3.9736626202010652E-3</v>
      </c>
      <c r="F449" s="13">
        <f t="shared" si="17"/>
        <v>34575701834.450211</v>
      </c>
      <c r="G449" s="13">
        <f t="shared" si="18"/>
        <v>158445770862.59158</v>
      </c>
    </row>
    <row r="450" spans="1:7" x14ac:dyDescent="0.25">
      <c r="A450" s="16">
        <v>448</v>
      </c>
      <c r="B450" s="15">
        <v>43382</v>
      </c>
      <c r="C450" s="13">
        <v>3708793906584.3584</v>
      </c>
      <c r="D450" s="4">
        <f t="shared" si="15"/>
        <v>-3.5843755158121307E-3</v>
      </c>
      <c r="E450" s="6">
        <f t="shared" si="16"/>
        <v>3.9744513850490338E-3</v>
      </c>
      <c r="F450" s="13">
        <f t="shared" si="17"/>
        <v>34407650994.968239</v>
      </c>
      <c r="G450" s="13">
        <f t="shared" si="18"/>
        <v>157675665170.06458</v>
      </c>
    </row>
    <row r="451" spans="1:7" x14ac:dyDescent="0.25">
      <c r="A451" s="16">
        <v>449</v>
      </c>
      <c r="B451" s="15">
        <v>43383</v>
      </c>
      <c r="C451" s="13">
        <v>3703054078445.8354</v>
      </c>
      <c r="D451" s="4">
        <f t="shared" si="15"/>
        <v>-1.5488254204716601E-3</v>
      </c>
      <c r="E451" s="6">
        <f t="shared" si="16"/>
        <v>3.9759159625760137E-3</v>
      </c>
      <c r="F451" s="13">
        <f t="shared" si="17"/>
        <v>34291347239.332359</v>
      </c>
      <c r="G451" s="13">
        <f t="shared" si="18"/>
        <v>157142694406.25549</v>
      </c>
    </row>
    <row r="452" spans="1:7" x14ac:dyDescent="0.25">
      <c r="A452" s="16">
        <v>450</v>
      </c>
      <c r="B452" s="15">
        <v>43384</v>
      </c>
      <c r="C452" s="13">
        <v>3710102058944.3271</v>
      </c>
      <c r="D452" s="4">
        <f t="shared" ref="D452:D486" si="19">+LN(C452/C451)</f>
        <v>1.9014796104224463E-3</v>
      </c>
      <c r="E452" s="6">
        <f t="shared" si="16"/>
        <v>3.9737463313928361E-3</v>
      </c>
      <c r="F452" s="13">
        <f t="shared" si="17"/>
        <v>34250893775.695587</v>
      </c>
      <c r="G452" s="13">
        <f t="shared" si="18"/>
        <v>156957313347.01685</v>
      </c>
    </row>
    <row r="453" spans="1:7" x14ac:dyDescent="0.25">
      <c r="A453" s="16">
        <v>451</v>
      </c>
      <c r="B453" s="15">
        <v>43385</v>
      </c>
      <c r="C453" s="13">
        <v>3704225461081.3091</v>
      </c>
      <c r="D453" s="4">
        <f t="shared" si="19"/>
        <v>-1.5852008365520543E-3</v>
      </c>
      <c r="E453" s="6">
        <f t="shared" si="16"/>
        <v>3.9739840159532247E-3</v>
      </c>
      <c r="F453" s="13">
        <f t="shared" si="17"/>
        <v>34297357049.515068</v>
      </c>
      <c r="G453" s="13">
        <f t="shared" si="18"/>
        <v>157170234816.33008</v>
      </c>
    </row>
    <row r="454" spans="1:7" x14ac:dyDescent="0.25">
      <c r="A454" s="16">
        <v>452</v>
      </c>
      <c r="B454" s="15">
        <v>43388</v>
      </c>
      <c r="C454" s="13">
        <v>3693184723411.8682</v>
      </c>
      <c r="D454" s="4">
        <f t="shared" si="19"/>
        <v>-2.9850300557088248E-3</v>
      </c>
      <c r="E454" s="6">
        <f t="shared" si="16"/>
        <v>3.9747848630442891E-3</v>
      </c>
      <c r="F454" s="13">
        <f t="shared" si="17"/>
        <v>34245080123.134182</v>
      </c>
      <c r="G454" s="13">
        <f t="shared" si="18"/>
        <v>156930671844.09003</v>
      </c>
    </row>
    <row r="455" spans="1:7" x14ac:dyDescent="0.25">
      <c r="A455" s="16">
        <v>453</v>
      </c>
      <c r="B455" s="15">
        <v>43389</v>
      </c>
      <c r="C455" s="13">
        <v>3708797324132.29</v>
      </c>
      <c r="D455" s="4">
        <f t="shared" si="19"/>
        <v>4.2184981733983697E-3</v>
      </c>
      <c r="E455" s="6">
        <f t="shared" si="16"/>
        <v>3.9760689595975248E-3</v>
      </c>
      <c r="F455" s="13">
        <f t="shared" si="17"/>
        <v>34149890530.607983</v>
      </c>
      <c r="G455" s="13">
        <f t="shared" si="18"/>
        <v>156494458330.96674</v>
      </c>
    </row>
    <row r="456" spans="1:7" x14ac:dyDescent="0.25">
      <c r="A456" s="16">
        <v>454</v>
      </c>
      <c r="B456" s="15">
        <v>43390</v>
      </c>
      <c r="C456" s="13">
        <v>3707922911755.2568</v>
      </c>
      <c r="D456" s="4">
        <f t="shared" si="19"/>
        <v>-2.3579489404314873E-4</v>
      </c>
      <c r="E456" s="6">
        <f t="shared" si="16"/>
        <v>3.9756600889390842E-3</v>
      </c>
      <c r="F456" s="13">
        <f t="shared" si="17"/>
        <v>34305335194.638702</v>
      </c>
      <c r="G456" s="13">
        <f t="shared" si="18"/>
        <v>157206795270.2645</v>
      </c>
    </row>
    <row r="457" spans="1:7" x14ac:dyDescent="0.25">
      <c r="A457" s="16">
        <v>455</v>
      </c>
      <c r="B457" s="15">
        <v>43391</v>
      </c>
      <c r="C457" s="13">
        <v>3707397790193.7847</v>
      </c>
      <c r="D457" s="4">
        <f t="shared" si="19"/>
        <v>-1.4163151762595851E-4</v>
      </c>
      <c r="E457" s="6">
        <f t="shared" si="16"/>
        <v>3.9757414568018633E-3</v>
      </c>
      <c r="F457" s="13">
        <f t="shared" si="17"/>
        <v>34293720240.350925</v>
      </c>
      <c r="G457" s="13">
        <f t="shared" si="18"/>
        <v>157153568863.0473</v>
      </c>
    </row>
    <row r="458" spans="1:7" x14ac:dyDescent="0.25">
      <c r="A458" s="16">
        <v>456</v>
      </c>
      <c r="B458" s="15">
        <v>43392</v>
      </c>
      <c r="C458" s="13">
        <v>3697909293863.0605</v>
      </c>
      <c r="D458" s="4">
        <f t="shared" si="19"/>
        <v>-2.5626220265075484E-3</v>
      </c>
      <c r="E458" s="6">
        <f t="shared" si="16"/>
        <v>3.9801402492611699E-3</v>
      </c>
      <c r="F458" s="13">
        <f t="shared" si="17"/>
        <v>34289565285.808582</v>
      </c>
      <c r="G458" s="13">
        <f t="shared" si="18"/>
        <v>157134528469.3479</v>
      </c>
    </row>
    <row r="459" spans="1:7" x14ac:dyDescent="0.25">
      <c r="A459" s="16">
        <v>457</v>
      </c>
      <c r="B459" s="15">
        <v>43395</v>
      </c>
      <c r="C459" s="13">
        <v>3680227615552.2632</v>
      </c>
      <c r="D459" s="4">
        <f t="shared" si="19"/>
        <v>-4.7930019130234787E-3</v>
      </c>
      <c r="E459" s="6">
        <f t="shared" si="16"/>
        <v>3.9931705007490636E-3</v>
      </c>
      <c r="F459" s="13">
        <f t="shared" si="17"/>
        <v>34239647739.792671</v>
      </c>
      <c r="G459" s="13">
        <f t="shared" si="18"/>
        <v>156905777536.22354</v>
      </c>
    </row>
    <row r="460" spans="1:7" x14ac:dyDescent="0.25">
      <c r="A460" s="16">
        <v>458</v>
      </c>
      <c r="B460" s="15">
        <v>43396</v>
      </c>
      <c r="C460" s="13">
        <v>3710407268467.1284</v>
      </c>
      <c r="D460" s="4">
        <f t="shared" si="19"/>
        <v>8.1670441412390032E-3</v>
      </c>
      <c r="E460" s="6">
        <f t="shared" si="16"/>
        <v>4.0215556319684433E-3</v>
      </c>
      <c r="F460" s="13">
        <f t="shared" si="17"/>
        <v>34187488070.284763</v>
      </c>
      <c r="G460" s="13">
        <f t="shared" si="18"/>
        <v>156666751902.47968</v>
      </c>
    </row>
    <row r="461" spans="1:7" x14ac:dyDescent="0.25">
      <c r="A461" s="16">
        <v>459</v>
      </c>
      <c r="B461" s="15">
        <v>43397</v>
      </c>
      <c r="C461" s="13">
        <v>3734326718911.897</v>
      </c>
      <c r="D461" s="4">
        <f t="shared" si="19"/>
        <v>6.4258931997564156E-3</v>
      </c>
      <c r="E461" s="6">
        <f t="shared" si="16"/>
        <v>4.0393647265361864E-3</v>
      </c>
      <c r="F461" s="13">
        <f t="shared" si="17"/>
        <v>34712853949.958595</v>
      </c>
      <c r="G461" s="13">
        <f t="shared" si="18"/>
        <v>159074280813.63208</v>
      </c>
    </row>
    <row r="462" spans="1:7" x14ac:dyDescent="0.25">
      <c r="A462" s="16">
        <v>460</v>
      </c>
      <c r="B462" s="15">
        <v>43398</v>
      </c>
      <c r="C462" s="13">
        <v>3756944713395.5869</v>
      </c>
      <c r="D462" s="4">
        <f t="shared" si="19"/>
        <v>6.0385111968920581E-3</v>
      </c>
      <c r="E462" s="6">
        <f t="shared" si="16"/>
        <v>4.0537780540646001E-3</v>
      </c>
      <c r="F462" s="13">
        <f t="shared" si="17"/>
        <v>35091346976.505096</v>
      </c>
      <c r="G462" s="13">
        <f t="shared" si="18"/>
        <v>160808753757.79434</v>
      </c>
    </row>
    <row r="463" spans="1:7" x14ac:dyDescent="0.25">
      <c r="A463" s="16">
        <v>461</v>
      </c>
      <c r="B463" s="15">
        <v>43399</v>
      </c>
      <c r="C463" s="13">
        <v>3752020109871.0938</v>
      </c>
      <c r="D463" s="4">
        <f t="shared" si="19"/>
        <v>-1.3116599548527147E-3</v>
      </c>
      <c r="E463" s="6">
        <f t="shared" si="16"/>
        <v>4.0544026630178042E-3</v>
      </c>
      <c r="F463" s="13">
        <f t="shared" si="17"/>
        <v>35429859447.645073</v>
      </c>
      <c r="G463" s="13">
        <f t="shared" si="18"/>
        <v>162360012780.47986</v>
      </c>
    </row>
    <row r="464" spans="1:7" x14ac:dyDescent="0.25">
      <c r="A464" s="16">
        <v>462</v>
      </c>
      <c r="B464" s="15">
        <v>43402</v>
      </c>
      <c r="C464" s="13">
        <v>3753087294939.9487</v>
      </c>
      <c r="D464" s="4">
        <f t="shared" si="19"/>
        <v>2.8438902163167152E-4</v>
      </c>
      <c r="E464" s="6">
        <f t="shared" si="16"/>
        <v>4.0512041945603237E-3</v>
      </c>
      <c r="F464" s="13">
        <f t="shared" si="17"/>
        <v>35388869885.91404</v>
      </c>
      <c r="G464" s="13">
        <f t="shared" si="18"/>
        <v>162172175011.14432</v>
      </c>
    </row>
    <row r="465" spans="1:7" x14ac:dyDescent="0.25">
      <c r="A465" s="16">
        <v>463</v>
      </c>
      <c r="B465" s="15">
        <v>43403</v>
      </c>
      <c r="C465" s="13">
        <v>3739938428771.7671</v>
      </c>
      <c r="D465" s="4">
        <f t="shared" si="19"/>
        <v>-3.5096315293159002E-3</v>
      </c>
      <c r="E465" s="6">
        <f t="shared" si="16"/>
        <v>4.0536216677712084E-3</v>
      </c>
      <c r="F465" s="13">
        <f t="shared" si="17"/>
        <v>35371009737.806419</v>
      </c>
      <c r="G465" s="13">
        <f t="shared" si="18"/>
        <v>162090329530.51804</v>
      </c>
    </row>
    <row r="466" spans="1:7" x14ac:dyDescent="0.25">
      <c r="A466" s="16">
        <v>464</v>
      </c>
      <c r="B466" s="15">
        <v>43404</v>
      </c>
      <c r="C466" s="13">
        <v>3732395890902.2178</v>
      </c>
      <c r="D466" s="4">
        <f t="shared" si="19"/>
        <v>-2.018790944975602E-3</v>
      </c>
      <c r="E466" s="6">
        <f t="shared" si="16"/>
        <v>4.0451989307494374E-3</v>
      </c>
      <c r="F466" s="13">
        <f t="shared" si="17"/>
        <v>35268121092.26358</v>
      </c>
      <c r="G466" s="13">
        <f t="shared" si="18"/>
        <v>161618834524.1665</v>
      </c>
    </row>
    <row r="467" spans="1:7" x14ac:dyDescent="0.25">
      <c r="A467" s="16">
        <v>465</v>
      </c>
      <c r="B467" s="15">
        <v>43405</v>
      </c>
      <c r="C467" s="13">
        <v>3729835992952.9434</v>
      </c>
      <c r="D467" s="4">
        <f t="shared" si="19"/>
        <v>-6.8609447938228186E-4</v>
      </c>
      <c r="E467" s="6">
        <f t="shared" si="16"/>
        <v>4.0456937847895844E-3</v>
      </c>
      <c r="F467" s="13">
        <f t="shared" si="17"/>
        <v>35123860575.686737</v>
      </c>
      <c r="G467" s="13">
        <f t="shared" si="18"/>
        <v>160957749787.15967</v>
      </c>
    </row>
    <row r="468" spans="1:7" x14ac:dyDescent="0.25">
      <c r="A468" s="16">
        <v>466</v>
      </c>
      <c r="B468" s="15">
        <v>43406</v>
      </c>
      <c r="C468" s="13">
        <v>3725186319649.98</v>
      </c>
      <c r="D468" s="4">
        <f t="shared" si="19"/>
        <v>-1.2473936927075502E-3</v>
      </c>
      <c r="E468" s="6">
        <f t="shared" si="16"/>
        <v>4.0424050748607597E-3</v>
      </c>
      <c r="F468" s="13">
        <f t="shared" si="17"/>
        <v>35104064350.869385</v>
      </c>
      <c r="G468" s="13">
        <f t="shared" si="18"/>
        <v>160867032088.45981</v>
      </c>
    </row>
    <row r="469" spans="1:7" x14ac:dyDescent="0.25">
      <c r="A469" s="16">
        <v>467</v>
      </c>
      <c r="B469" s="15">
        <v>43409</v>
      </c>
      <c r="C469" s="13">
        <v>3713227794671.5977</v>
      </c>
      <c r="D469" s="4">
        <f t="shared" si="19"/>
        <v>-3.2153453941398194E-3</v>
      </c>
      <c r="E469" s="6">
        <f t="shared" si="16"/>
        <v>4.0390432104263959E-3</v>
      </c>
      <c r="F469" s="13">
        <f t="shared" si="17"/>
        <v>35031802840.905922</v>
      </c>
      <c r="G469" s="13">
        <f t="shared" si="18"/>
        <v>160535888249.22043</v>
      </c>
    </row>
    <row r="470" spans="1:7" x14ac:dyDescent="0.25">
      <c r="A470" s="16">
        <v>468</v>
      </c>
      <c r="B470" s="15">
        <v>43410</v>
      </c>
      <c r="C470" s="13">
        <v>3725267711953.3188</v>
      </c>
      <c r="D470" s="4">
        <f t="shared" si="19"/>
        <v>3.2371943453572689E-3</v>
      </c>
      <c r="E470" s="6">
        <f t="shared" si="16"/>
        <v>4.0420160196639934E-3</v>
      </c>
      <c r="F470" s="13">
        <f t="shared" si="17"/>
        <v>34890303730.587135</v>
      </c>
      <c r="G470" s="13">
        <f t="shared" si="18"/>
        <v>159887457865.41568</v>
      </c>
    </row>
    <row r="471" spans="1:7" x14ac:dyDescent="0.25">
      <c r="A471" s="16">
        <v>469</v>
      </c>
      <c r="B471" s="15">
        <v>43411</v>
      </c>
      <c r="C471" s="13">
        <v>3726808045894.1187</v>
      </c>
      <c r="D471" s="4">
        <f t="shared" si="19"/>
        <v>4.133972903091486E-4</v>
      </c>
      <c r="E471" s="6">
        <f t="shared" si="16"/>
        <v>4.0356421972859175E-3</v>
      </c>
      <c r="F471" s="13">
        <f t="shared" si="17"/>
        <v>35029196600.575058</v>
      </c>
      <c r="G471" s="13">
        <f t="shared" si="18"/>
        <v>160523944955.625</v>
      </c>
    </row>
    <row r="472" spans="1:7" x14ac:dyDescent="0.25">
      <c r="A472" s="16">
        <v>470</v>
      </c>
      <c r="B472" s="15">
        <v>43412</v>
      </c>
      <c r="C472" s="13">
        <v>3725767992681.6221</v>
      </c>
      <c r="D472" s="4">
        <f t="shared" si="19"/>
        <v>-2.7911240727099555E-4</v>
      </c>
      <c r="E472" s="6">
        <f t="shared" si="16"/>
        <v>4.0326813645973469E-3</v>
      </c>
      <c r="F472" s="13">
        <f t="shared" si="17"/>
        <v>34988420472.612022</v>
      </c>
      <c r="G472" s="13">
        <f t="shared" si="18"/>
        <v>160337085262.68716</v>
      </c>
    </row>
    <row r="473" spans="1:7" x14ac:dyDescent="0.25">
      <c r="A473" s="16">
        <v>471</v>
      </c>
      <c r="B473" s="15">
        <v>43413</v>
      </c>
      <c r="C473" s="13">
        <v>3707533066575.792</v>
      </c>
      <c r="D473" s="4">
        <f t="shared" si="19"/>
        <v>-4.9062892890294222E-3</v>
      </c>
      <c r="E473" s="6">
        <f t="shared" si="16"/>
        <v>4.0463991652973435E-3</v>
      </c>
      <c r="F473" s="13">
        <f t="shared" si="17"/>
        <v>34952993315.76403</v>
      </c>
      <c r="G473" s="13">
        <f t="shared" si="18"/>
        <v>160174737634.77417</v>
      </c>
    </row>
    <row r="474" spans="1:7" x14ac:dyDescent="0.25">
      <c r="A474" s="16">
        <v>472</v>
      </c>
      <c r="B474" s="15">
        <v>43416</v>
      </c>
      <c r="C474" s="13">
        <v>3707535757219.5493</v>
      </c>
      <c r="D474" s="4">
        <f t="shared" si="19"/>
        <v>7.2572320531592317E-7</v>
      </c>
      <c r="E474" s="6">
        <f t="shared" si="16"/>
        <v>4.039944927002285E-3</v>
      </c>
      <c r="F474" s="13">
        <f t="shared" si="17"/>
        <v>34900240011.504425</v>
      </c>
      <c r="G474" s="13">
        <f t="shared" si="18"/>
        <v>159932991624.84549</v>
      </c>
    </row>
    <row r="475" spans="1:7" x14ac:dyDescent="0.25">
      <c r="A475" s="16">
        <v>473</v>
      </c>
      <c r="B475" s="15">
        <v>43417</v>
      </c>
      <c r="C475" s="13">
        <v>3718083115770.436</v>
      </c>
      <c r="D475" s="4">
        <f t="shared" si="19"/>
        <v>2.8408044701832922E-3</v>
      </c>
      <c r="E475" s="6">
        <f t="shared" si="16"/>
        <v>4.0275655827276746E-3</v>
      </c>
      <c r="F475" s="13">
        <f t="shared" si="17"/>
        <v>34844597418.429337</v>
      </c>
      <c r="G475" s="13">
        <f t="shared" si="18"/>
        <v>159678005230.21527</v>
      </c>
    </row>
    <row r="476" spans="1:7" x14ac:dyDescent="0.25">
      <c r="A476" s="16">
        <v>474</v>
      </c>
      <c r="B476" s="15">
        <v>43418</v>
      </c>
      <c r="C476" s="13">
        <v>3718835440160.2524</v>
      </c>
      <c r="D476" s="4">
        <f t="shared" si="19"/>
        <v>2.0232153592236583E-4</v>
      </c>
      <c r="E476" s="6">
        <f t="shared" si="16"/>
        <v>4.0263047683826167E-3</v>
      </c>
      <c r="F476" s="13">
        <f t="shared" si="17"/>
        <v>34836649024.589287</v>
      </c>
      <c r="G476" s="13">
        <f t="shared" si="18"/>
        <v>159641581113.78992</v>
      </c>
    </row>
    <row r="477" spans="1:7" x14ac:dyDescent="0.25">
      <c r="A477" s="16">
        <v>475</v>
      </c>
      <c r="B477" s="15">
        <v>43419</v>
      </c>
      <c r="C477" s="13">
        <v>3713386924626.9214</v>
      </c>
      <c r="D477" s="4">
        <f t="shared" si="19"/>
        <v>-1.4661877005199299E-3</v>
      </c>
      <c r="E477" s="6">
        <f t="shared" si="16"/>
        <v>4.0229874291072268E-3</v>
      </c>
      <c r="F477" s="13">
        <f t="shared" si="17"/>
        <v>34832790252.629417</v>
      </c>
      <c r="G477" s="13">
        <f t="shared" si="18"/>
        <v>159623897999.19424</v>
      </c>
    </row>
    <row r="478" spans="1:7" x14ac:dyDescent="0.25">
      <c r="A478" s="16">
        <v>476</v>
      </c>
      <c r="B478" s="15">
        <v>43420</v>
      </c>
      <c r="C478" s="13">
        <v>3693039221613.9814</v>
      </c>
      <c r="D478" s="4">
        <f t="shared" si="19"/>
        <v>-5.4946215094951621E-3</v>
      </c>
      <c r="E478" s="6">
        <f t="shared" si="16"/>
        <v>4.0398856142014892E-3</v>
      </c>
      <c r="F478" s="13">
        <f t="shared" si="17"/>
        <v>34753098999.983665</v>
      </c>
      <c r="G478" s="13">
        <f t="shared" si="18"/>
        <v>159258706801.71924</v>
      </c>
    </row>
    <row r="479" spans="1:7" x14ac:dyDescent="0.25">
      <c r="A479" s="16">
        <v>477</v>
      </c>
      <c r="B479" s="15">
        <v>43423</v>
      </c>
      <c r="C479" s="13">
        <v>3701330229351.4014</v>
      </c>
      <c r="D479" s="4">
        <f t="shared" si="19"/>
        <v>2.2425201410213773E-3</v>
      </c>
      <c r="E479" s="6">
        <f t="shared" si="16"/>
        <v>4.0415235902799482E-3</v>
      </c>
      <c r="F479" s="13">
        <f t="shared" si="17"/>
        <v>34707844803.46476</v>
      </c>
      <c r="G479" s="13">
        <f t="shared" si="18"/>
        <v>159051326020.65695</v>
      </c>
    </row>
    <row r="480" spans="1:7" x14ac:dyDescent="0.25">
      <c r="A480" s="16">
        <v>478</v>
      </c>
      <c r="B480" s="15">
        <v>43424</v>
      </c>
      <c r="C480" s="13">
        <v>3712559326746.6958</v>
      </c>
      <c r="D480" s="4">
        <f t="shared" si="19"/>
        <v>3.0292077854509282E-3</v>
      </c>
      <c r="E480" s="6">
        <f t="shared" si="16"/>
        <v>4.0440046965332056E-3</v>
      </c>
      <c r="F480" s="13">
        <f t="shared" si="17"/>
        <v>34799869107.704231</v>
      </c>
      <c r="G480" s="13">
        <f t="shared" si="18"/>
        <v>159473034360.60999</v>
      </c>
    </row>
    <row r="481" spans="1:7" x14ac:dyDescent="0.25">
      <c r="A481" s="16">
        <v>479</v>
      </c>
      <c r="B481" s="15">
        <v>43425</v>
      </c>
      <c r="C481" s="13">
        <v>3735586166467.46</v>
      </c>
      <c r="D481" s="4">
        <f t="shared" si="19"/>
        <v>6.1832608148105388E-3</v>
      </c>
      <c r="E481" s="6">
        <f t="shared" si="16"/>
        <v>4.0603950305999458E-3</v>
      </c>
      <c r="F481" s="13">
        <f t="shared" si="17"/>
        <v>34926873548.549355</v>
      </c>
      <c r="G481" s="13">
        <f t="shared" si="18"/>
        <v>160055041824.3783</v>
      </c>
    </row>
    <row r="482" spans="1:7" x14ac:dyDescent="0.25">
      <c r="A482" s="16">
        <v>480</v>
      </c>
      <c r="B482" s="15">
        <v>43426</v>
      </c>
      <c r="C482" s="13">
        <v>3751389288950.0957</v>
      </c>
      <c r="D482" s="4">
        <f t="shared" si="19"/>
        <v>4.2215033415840611E-3</v>
      </c>
      <c r="E482" s="6">
        <f t="shared" si="16"/>
        <v>4.0670575069348177E-3</v>
      </c>
      <c r="F482" s="13">
        <f t="shared" si="17"/>
        <v>35285941046.563141</v>
      </c>
      <c r="G482" s="13">
        <f t="shared" si="18"/>
        <v>161700495813.62488</v>
      </c>
    </row>
    <row r="483" spans="1:7" x14ac:dyDescent="0.25">
      <c r="A483" s="16">
        <v>481</v>
      </c>
      <c r="B483" s="15">
        <v>43427</v>
      </c>
      <c r="C483" s="13">
        <v>3767686291674.0903</v>
      </c>
      <c r="D483" s="4">
        <f t="shared" si="19"/>
        <v>4.3348488970146653E-3</v>
      </c>
      <c r="E483" s="6">
        <f t="shared" si="16"/>
        <v>4.0636003810566477E-3</v>
      </c>
      <c r="F483" s="13">
        <f t="shared" si="17"/>
        <v>35493359298.615791</v>
      </c>
      <c r="G483" s="13">
        <f t="shared" si="18"/>
        <v>162651005654.17157</v>
      </c>
    </row>
    <row r="484" spans="1:7" x14ac:dyDescent="0.25">
      <c r="A484" s="16">
        <v>482</v>
      </c>
      <c r="B484" s="15">
        <v>43430</v>
      </c>
      <c r="C484" s="13">
        <v>3772169884126.3774</v>
      </c>
      <c r="D484" s="4">
        <f t="shared" si="19"/>
        <v>1.1893046435448862E-3</v>
      </c>
      <c r="E484" s="6">
        <f t="shared" si="16"/>
        <v>4.0570959566419507E-3</v>
      </c>
      <c r="F484" s="13">
        <f t="shared" si="17"/>
        <v>35617250074.759651</v>
      </c>
      <c r="G484" s="13">
        <f t="shared" si="18"/>
        <v>163218744513.75766</v>
      </c>
    </row>
    <row r="485" spans="1:7" x14ac:dyDescent="0.25">
      <c r="A485" s="16">
        <v>483</v>
      </c>
      <c r="B485" s="15">
        <v>43431</v>
      </c>
      <c r="C485" s="13">
        <v>3772820167088.876</v>
      </c>
      <c r="D485" s="4">
        <f t="shared" si="19"/>
        <v>1.7237477046207897E-4</v>
      </c>
      <c r="E485" s="6">
        <f t="shared" si="16"/>
        <v>4.0557708850329456E-3</v>
      </c>
      <c r="F485" s="13">
        <f t="shared" si="17"/>
        <v>35602556243.027405</v>
      </c>
      <c r="G485" s="13">
        <f t="shared" si="18"/>
        <v>163151408917.59567</v>
      </c>
    </row>
    <row r="486" spans="1:7" x14ac:dyDescent="0.25">
      <c r="A486" s="16">
        <v>484</v>
      </c>
      <c r="B486" s="15">
        <v>43432</v>
      </c>
      <c r="C486" s="13">
        <v>3772854802421.9204</v>
      </c>
      <c r="D486" s="4">
        <f t="shared" si="19"/>
        <v>9.1801815436862765E-6</v>
      </c>
      <c r="E486" s="6">
        <f t="shared" si="16"/>
        <v>4.0055872974946467E-3</v>
      </c>
      <c r="F486" s="13">
        <f t="shared" si="17"/>
        <v>35597063743.81234</v>
      </c>
      <c r="G486" s="13">
        <f t="shared" si="18"/>
        <v>163126239124.18817</v>
      </c>
    </row>
    <row r="487" spans="1:7" x14ac:dyDescent="0.25">
      <c r="A487" s="16">
        <v>485</v>
      </c>
      <c r="B487" s="15">
        <v>43433</v>
      </c>
      <c r="C487" s="13">
        <v>3753425949600.0317</v>
      </c>
      <c r="D487" s="4">
        <f t="shared" ref="D487:D507" si="20">+LN(C487/C486)</f>
        <v>-5.1629474424404577E-3</v>
      </c>
      <c r="E487" s="6">
        <f t="shared" si="16"/>
        <v>4.0197955741678856E-3</v>
      </c>
      <c r="F487" s="13">
        <f t="shared" ref="F487:F506" si="21">+E486*C486*$J$2</f>
        <v>35156930552.565323</v>
      </c>
      <c r="G487" s="13">
        <f t="shared" si="18"/>
        <v>161109295459.43622</v>
      </c>
    </row>
    <row r="488" spans="1:7" x14ac:dyDescent="0.25">
      <c r="A488" s="16">
        <v>486</v>
      </c>
      <c r="B488" s="15">
        <v>43434</v>
      </c>
      <c r="C488" s="13">
        <v>3748746868679.1875</v>
      </c>
      <c r="D488" s="4">
        <f t="shared" si="20"/>
        <v>-1.2473936927074392E-3</v>
      </c>
      <c r="E488" s="6">
        <f t="shared" si="16"/>
        <v>4.0192672798922283E-3</v>
      </c>
      <c r="F488" s="13">
        <f t="shared" si="21"/>
        <v>35099948402.18792</v>
      </c>
      <c r="G488" s="13">
        <f t="shared" si="18"/>
        <v>160848170442.07043</v>
      </c>
    </row>
    <row r="489" spans="1:7" x14ac:dyDescent="0.25">
      <c r="A489" s="16">
        <v>487</v>
      </c>
      <c r="B489" s="15">
        <v>43437</v>
      </c>
      <c r="C489" s="13">
        <v>3736712710057.3057</v>
      </c>
      <c r="D489" s="4">
        <f t="shared" si="20"/>
        <v>-3.2153453941398194E-3</v>
      </c>
      <c r="E489" s="6">
        <f t="shared" si="16"/>
        <v>4.0251164444009445E-3</v>
      </c>
      <c r="F489" s="13">
        <f t="shared" si="21"/>
        <v>35051585048.28791</v>
      </c>
      <c r="G489" s="13">
        <f t="shared" si="18"/>
        <v>160626541711.9617</v>
      </c>
    </row>
    <row r="490" spans="1:7" x14ac:dyDescent="0.25">
      <c r="A490" s="16">
        <v>488</v>
      </c>
      <c r="B490" s="15">
        <v>43438</v>
      </c>
      <c r="C490" s="13">
        <v>3748828775761.4365</v>
      </c>
      <c r="D490" s="4">
        <f t="shared" si="20"/>
        <v>3.2371943453572689E-3</v>
      </c>
      <c r="E490" s="6">
        <f t="shared" si="16"/>
        <v>4.0285268688545406E-3</v>
      </c>
      <c r="F490" s="13">
        <f t="shared" si="21"/>
        <v>34989909256.292137</v>
      </c>
      <c r="G490" s="13">
        <f t="shared" si="18"/>
        <v>160343907726.59473</v>
      </c>
    </row>
    <row r="491" spans="1:7" x14ac:dyDescent="0.25">
      <c r="A491" s="16">
        <v>489</v>
      </c>
      <c r="B491" s="15">
        <v>43439</v>
      </c>
      <c r="C491" s="13">
        <v>3750378851795.71</v>
      </c>
      <c r="D491" s="4">
        <f t="shared" si="20"/>
        <v>4.133972903091486E-4</v>
      </c>
      <c r="E491" s="6">
        <f t="shared" si="16"/>
        <v>4.0171436099125726E-3</v>
      </c>
      <c r="F491" s="13">
        <f t="shared" si="21"/>
        <v>35133104511.769096</v>
      </c>
      <c r="G491" s="13">
        <f t="shared" si="18"/>
        <v>161000110823.97641</v>
      </c>
    </row>
    <row r="492" spans="1:7" x14ac:dyDescent="0.25">
      <c r="A492" s="16">
        <v>490</v>
      </c>
      <c r="B492" s="15">
        <v>43440</v>
      </c>
      <c r="C492" s="13">
        <v>3749332220596.8784</v>
      </c>
      <c r="D492" s="4">
        <f t="shared" si="20"/>
        <v>-2.7911240727099555E-4</v>
      </c>
      <c r="E492" s="6">
        <f t="shared" si="16"/>
        <v>4.0096638707526697E-3</v>
      </c>
      <c r="F492" s="13">
        <f t="shared" si="21"/>
        <v>35048316086.033836</v>
      </c>
      <c r="G492" s="13">
        <f t="shared" si="18"/>
        <v>160611561444.98843</v>
      </c>
    </row>
    <row r="493" spans="1:7" x14ac:dyDescent="0.25">
      <c r="A493" s="16">
        <v>491</v>
      </c>
      <c r="B493" s="15">
        <v>43441</v>
      </c>
      <c r="C493" s="13">
        <v>3730981964723.9722</v>
      </c>
      <c r="D493" s="4">
        <f t="shared" si="20"/>
        <v>-4.9062892890294222E-3</v>
      </c>
      <c r="E493" s="6">
        <f t="shared" si="16"/>
        <v>4.0121984183581795E-3</v>
      </c>
      <c r="F493" s="13">
        <f t="shared" si="21"/>
        <v>34973294868.560822</v>
      </c>
      <c r="G493" s="13">
        <f t="shared" si="18"/>
        <v>160267771037.19061</v>
      </c>
    </row>
    <row r="494" spans="1:7" x14ac:dyDescent="0.25">
      <c r="A494" s="16">
        <v>492</v>
      </c>
      <c r="B494" s="15">
        <v>43444</v>
      </c>
      <c r="C494" s="13">
        <v>3730984672385.145</v>
      </c>
      <c r="D494" s="4">
        <f t="shared" si="20"/>
        <v>7.2572320531592317E-7</v>
      </c>
      <c r="E494" s="6">
        <f t="shared" si="16"/>
        <v>4.0104293548116048E-3</v>
      </c>
      <c r="F494" s="13">
        <f t="shared" si="21"/>
        <v>34824124774.856133</v>
      </c>
      <c r="G494" s="13">
        <f t="shared" si="18"/>
        <v>159584187791.36523</v>
      </c>
    </row>
    <row r="495" spans="1:7" x14ac:dyDescent="0.25">
      <c r="A495" s="16">
        <v>493</v>
      </c>
      <c r="B495" s="15">
        <v>43445</v>
      </c>
      <c r="C495" s="13">
        <v>3741598739427.0825</v>
      </c>
      <c r="D495" s="4">
        <f t="shared" si="20"/>
        <v>2.8408044701832922E-3</v>
      </c>
      <c r="E495" s="6">
        <f t="shared" si="16"/>
        <v>4.0132401848197241E-3</v>
      </c>
      <c r="F495" s="13">
        <f t="shared" si="21"/>
        <v>34808795339.730782</v>
      </c>
      <c r="G495" s="13">
        <f t="shared" si="18"/>
        <v>159513939494.54239</v>
      </c>
    </row>
    <row r="496" spans="1:7" x14ac:dyDescent="0.25">
      <c r="A496" s="16">
        <v>494</v>
      </c>
      <c r="B496" s="15">
        <v>43446</v>
      </c>
      <c r="C496" s="13">
        <v>3742355822015.3223</v>
      </c>
      <c r="D496" s="4">
        <f t="shared" si="20"/>
        <v>2.0232153592236583E-4</v>
      </c>
      <c r="E496" s="6">
        <f t="shared" si="16"/>
        <v>4.0131174397541238E-3</v>
      </c>
      <c r="F496" s="13">
        <f t="shared" si="21"/>
        <v>34932287106.653572</v>
      </c>
      <c r="G496" s="13">
        <f t="shared" si="18"/>
        <v>160079849864.16992</v>
      </c>
    </row>
    <row r="497" spans="1:9" x14ac:dyDescent="0.25">
      <c r="A497" s="16">
        <v>495</v>
      </c>
      <c r="B497" s="15">
        <v>43447</v>
      </c>
      <c r="C497" s="13">
        <v>3736872846456.0103</v>
      </c>
      <c r="D497" s="4">
        <f t="shared" si="20"/>
        <v>-1.4661877005199299E-3</v>
      </c>
      <c r="E497" s="6">
        <f t="shared" si="16"/>
        <v>4.0098851327328251E-3</v>
      </c>
      <c r="F497" s="13">
        <f t="shared" si="21"/>
        <v>34938286754.460266</v>
      </c>
      <c r="G497" s="13">
        <f t="shared" si="18"/>
        <v>160107343704.38718</v>
      </c>
    </row>
    <row r="498" spans="1:9" x14ac:dyDescent="0.25">
      <c r="A498" s="16">
        <v>496</v>
      </c>
      <c r="B498" s="15">
        <v>43448</v>
      </c>
      <c r="C498" s="13">
        <v>3716396451073.5264</v>
      </c>
      <c r="D498" s="4">
        <f t="shared" si="20"/>
        <v>-5.4946215094951621E-3</v>
      </c>
      <c r="E498" s="6">
        <f t="shared" si="16"/>
        <v>4.0109126971552512E-3</v>
      </c>
      <c r="F498" s="13">
        <f t="shared" si="21"/>
        <v>34858998897.943237</v>
      </c>
      <c r="G498" s="13">
        <f t="shared" si="18"/>
        <v>159744001100.20709</v>
      </c>
    </row>
    <row r="499" spans="1:9" x14ac:dyDescent="0.25">
      <c r="A499" s="16">
        <v>497</v>
      </c>
      <c r="B499" s="15">
        <v>43451</v>
      </c>
      <c r="C499" s="13">
        <v>3724739896642.9199</v>
      </c>
      <c r="D499" s="4">
        <f t="shared" si="20"/>
        <v>2.2425201410213773E-3</v>
      </c>
      <c r="E499" s="6">
        <f t="shared" si="16"/>
        <v>4.0090729695260695E-3</v>
      </c>
      <c r="F499" s="13">
        <f t="shared" si="21"/>
        <v>34676871084.825356</v>
      </c>
      <c r="G499" s="13">
        <f t="shared" si="18"/>
        <v>158909386610.43762</v>
      </c>
    </row>
    <row r="500" spans="1:9" x14ac:dyDescent="0.25">
      <c r="A500" s="16">
        <v>498</v>
      </c>
      <c r="B500" s="15">
        <v>43452</v>
      </c>
      <c r="C500" s="13">
        <v>3736040014297.8828</v>
      </c>
      <c r="D500" s="4">
        <f t="shared" si="20"/>
        <v>3.0292077854509282E-3</v>
      </c>
      <c r="E500" s="6">
        <f t="shared" si="16"/>
        <v>4.0084457523154463E-3</v>
      </c>
      <c r="F500" s="13">
        <f t="shared" si="21"/>
        <v>34738780610.216789</v>
      </c>
      <c r="G500" s="13">
        <f t="shared" si="18"/>
        <v>159193091696.78265</v>
      </c>
    </row>
    <row r="501" spans="1:9" x14ac:dyDescent="0.25">
      <c r="A501" s="16">
        <v>499</v>
      </c>
      <c r="B501" s="15">
        <v>43453</v>
      </c>
      <c r="C501" s="13">
        <v>3759212491025.6787</v>
      </c>
      <c r="D501" s="4">
        <f t="shared" si="20"/>
        <v>6.1832608148105388E-3</v>
      </c>
      <c r="E501" s="6">
        <f t="shared" si="16"/>
        <v>4.0232727133863739E-3</v>
      </c>
      <c r="F501" s="13">
        <f t="shared" si="21"/>
        <v>34838719788.242523</v>
      </c>
      <c r="G501" s="13">
        <f t="shared" si="18"/>
        <v>159651070544.97726</v>
      </c>
    </row>
    <row r="502" spans="1:9" x14ac:dyDescent="0.25">
      <c r="A502" s="16">
        <v>500</v>
      </c>
      <c r="B502" s="15">
        <v>43454</v>
      </c>
      <c r="C502" s="13">
        <v>3775115562936.3745</v>
      </c>
      <c r="D502" s="4">
        <f t="shared" si="20"/>
        <v>4.2215033415840611E-3</v>
      </c>
      <c r="E502" s="6">
        <f t="shared" si="16"/>
        <v>4.0201651256503816E-3</v>
      </c>
      <c r="F502" s="13">
        <f t="shared" si="21"/>
        <v>35184469316.872986</v>
      </c>
      <c r="G502" s="13">
        <f t="shared" si="18"/>
        <v>161235493931.42166</v>
      </c>
    </row>
    <row r="503" spans="1:9" x14ac:dyDescent="0.25">
      <c r="A503" s="16">
        <v>501</v>
      </c>
      <c r="B503" s="15">
        <v>43455</v>
      </c>
      <c r="C503" s="13">
        <v>3791515638714.6436</v>
      </c>
      <c r="D503" s="4">
        <f t="shared" si="20"/>
        <v>4.3348488970146653E-3</v>
      </c>
      <c r="E503" s="6">
        <f t="shared" si="16"/>
        <v>4.0276563865518028E-3</v>
      </c>
      <c r="F503" s="13">
        <f t="shared" si="21"/>
        <v>35306023069.445404</v>
      </c>
      <c r="G503" s="13">
        <f t="shared" si="18"/>
        <v>161792523203.5907</v>
      </c>
    </row>
    <row r="504" spans="1:9" x14ac:dyDescent="0.25">
      <c r="A504" s="16">
        <v>502</v>
      </c>
      <c r="B504" s="15">
        <v>43458</v>
      </c>
      <c r="C504" s="13">
        <v>3796027588379.3584</v>
      </c>
      <c r="D504" s="4">
        <f t="shared" si="20"/>
        <v>1.1893046435448862E-3</v>
      </c>
      <c r="E504" s="6">
        <f t="shared" si="16"/>
        <v>4.0279329385842352E-3</v>
      </c>
      <c r="F504" s="13">
        <f t="shared" si="21"/>
        <v>35525477341.060715</v>
      </c>
      <c r="G504" s="13">
        <f t="shared" si="18"/>
        <v>162798189014.84924</v>
      </c>
    </row>
    <row r="505" spans="1:9" x14ac:dyDescent="0.25">
      <c r="A505" s="16">
        <v>503</v>
      </c>
      <c r="B505" s="15">
        <v>43460</v>
      </c>
      <c r="C505" s="13">
        <v>3796681984162.6143</v>
      </c>
      <c r="D505" s="4">
        <f t="shared" si="20"/>
        <v>1.7237477046207897E-4</v>
      </c>
      <c r="E505" s="6">
        <f t="shared" si="16"/>
        <v>4.0276575836128998E-3</v>
      </c>
      <c r="F505" s="13">
        <f t="shared" si="21"/>
        <v>35570195288.62468</v>
      </c>
      <c r="G505" s="13">
        <f t="shared" si="18"/>
        <v>163003112394.48419</v>
      </c>
    </row>
    <row r="506" spans="1:9" x14ac:dyDescent="0.25">
      <c r="A506" s="16">
        <v>504</v>
      </c>
      <c r="B506" s="15">
        <v>43461</v>
      </c>
      <c r="C506" s="13">
        <v>3796716838552.4771</v>
      </c>
      <c r="D506" s="4">
        <f t="shared" si="20"/>
        <v>9.1801815436862765E-6</v>
      </c>
      <c r="E506" s="6">
        <f t="shared" si="16"/>
        <v>4.0240336703544991E-3</v>
      </c>
      <c r="F506" s="13">
        <f t="shared" si="21"/>
        <v>35573895175.260887</v>
      </c>
      <c r="G506" s="13">
        <f t="shared" si="18"/>
        <v>163020067405.05734</v>
      </c>
    </row>
    <row r="507" spans="1:9" x14ac:dyDescent="0.25">
      <c r="A507" s="16">
        <v>505</v>
      </c>
      <c r="B507" s="15">
        <v>43462</v>
      </c>
      <c r="C507" s="13">
        <v>3777165104779.0835</v>
      </c>
      <c r="D507" s="4">
        <f t="shared" si="20"/>
        <v>-5.1629474424405696E-3</v>
      </c>
      <c r="E507" s="6">
        <f t="shared" ref="E507" si="22">+STDEV(D256:D507)</f>
        <v>4.0278478680795008E-3</v>
      </c>
      <c r="F507" s="13">
        <f>+E506*C506*$J$2</f>
        <v>35542213595.175598</v>
      </c>
      <c r="G507" s="13">
        <f>+E506*C506*$J$2*SQRT(21)</f>
        <v>162874884166.18073</v>
      </c>
      <c r="I507" s="20"/>
    </row>
  </sheetData>
  <mergeCells count="3">
    <mergeCell ref="J2:K2"/>
    <mergeCell ref="J1:K1"/>
    <mergeCell ref="A1:G1"/>
  </mergeCells>
  <pageMargins left="0.7" right="0.7" top="0.75" bottom="0.75" header="0.3" footer="0.3"/>
  <pageSetup paperSize="14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Riesgo de Liquidez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Mabel Cuevas Jara</dc:creator>
  <cp:lastModifiedBy>Ingrid Mabel Cuevas Jara</cp:lastModifiedBy>
  <dcterms:created xsi:type="dcterms:W3CDTF">2017-08-04T14:09:06Z</dcterms:created>
  <dcterms:modified xsi:type="dcterms:W3CDTF">2018-12-28T14:34:01Z</dcterms:modified>
</cp:coreProperties>
</file>